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USK01W\"/>
    </mc:Choice>
  </mc:AlternateContent>
  <bookViews>
    <workbookView xWindow="0" yWindow="0" windowWidth="28800" windowHeight="12300" activeTab="2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M366" i="1" s="1"/>
  <c r="D32" i="14" s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M358" i="1" s="1"/>
  <c r="D24" i="14" s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M352" i="1" s="1"/>
  <c r="D18" i="14" s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M350" i="1" s="1"/>
  <c r="D16" i="14" s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M344" i="1" s="1"/>
  <c r="D10" i="14" s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M342" i="1" s="1"/>
  <c r="D8" i="14" s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M338" i="1" s="1"/>
  <c r="D4" i="14" s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M330" i="1" s="1"/>
  <c r="D26" i="13" s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M326" i="1" s="1"/>
  <c r="D22" i="13" s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M306" i="1" s="1"/>
  <c r="D2" i="13" s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M282" i="1" s="1"/>
  <c r="D9" i="12" s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M262" i="1" s="1"/>
  <c r="D19" i="11" s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M258" i="1" s="1"/>
  <c r="D15" i="11" s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M248" i="1" s="1"/>
  <c r="D5" i="11" s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M242" i="1" s="1"/>
  <c r="D30" i="10" s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M240" i="1" s="1"/>
  <c r="D28" i="10" s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L124" i="1" s="1"/>
  <c r="C4" i="7" s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L120" i="1" s="1"/>
  <c r="C30" i="6" s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M118" i="1" s="1"/>
  <c r="D28" i="6" s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M116" i="1" s="1"/>
  <c r="D26" i="6" s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M110" i="1" s="1"/>
  <c r="D20" i="6" s="1"/>
  <c r="E5233" i="1"/>
  <c r="L110" i="1" s="1"/>
  <c r="C20" i="6" s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L104" i="1" s="1"/>
  <c r="C14" i="6" s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L10" i="1" s="1"/>
  <c r="C10" i="15" s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M4" i="1" s="1"/>
  <c r="D4" i="15" s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O336" i="1"/>
  <c r="F2" i="14" s="1"/>
  <c r="O328" i="1"/>
  <c r="F24" i="13" s="1"/>
  <c r="O288" i="1"/>
  <c r="F15" i="12" s="1"/>
  <c r="O264" i="1"/>
  <c r="F21" i="11" s="1"/>
  <c r="L188" i="1"/>
  <c r="C7" i="9" s="1"/>
  <c r="O366" i="1"/>
  <c r="F32" i="14" s="1"/>
  <c r="N366" i="1"/>
  <c r="E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L352" i="1"/>
  <c r="C18" i="14" s="1"/>
  <c r="K352" i="1"/>
  <c r="K351" i="1"/>
  <c r="N350" i="1"/>
  <c r="E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L344" i="1"/>
  <c r="C10" i="14" s="1"/>
  <c r="K344" i="1"/>
  <c r="K343" i="1"/>
  <c r="O342" i="1"/>
  <c r="F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K330" i="1"/>
  <c r="K329" i="1"/>
  <c r="M328" i="1"/>
  <c r="D24" i="13" s="1"/>
  <c r="L328" i="1"/>
  <c r="C24" i="13" s="1"/>
  <c r="K328" i="1"/>
  <c r="K327" i="1"/>
  <c r="O326" i="1"/>
  <c r="F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L262" i="1"/>
  <c r="C19" i="11" s="1"/>
  <c r="K262" i="1"/>
  <c r="M261" i="1"/>
  <c r="D18" i="11" s="1"/>
  <c r="K261" i="1"/>
  <c r="O260" i="1"/>
  <c r="F17" i="11" s="1"/>
  <c r="K260" i="1"/>
  <c r="K259" i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K242" i="1"/>
  <c r="K241" i="1"/>
  <c r="O240" i="1"/>
  <c r="F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K124" i="1"/>
  <c r="K123" i="1"/>
  <c r="N122" i="1"/>
  <c r="E2" i="7" s="1"/>
  <c r="M122" i="1"/>
  <c r="D2" i="7" s="1"/>
  <c r="K122" i="1"/>
  <c r="K121" i="1"/>
  <c r="M120" i="1"/>
  <c r="D30" i="6" s="1"/>
  <c r="K120" i="1"/>
  <c r="K119" i="1"/>
  <c r="N118" i="1"/>
  <c r="E28" i="6" s="1"/>
  <c r="K118" i="1"/>
  <c r="K117" i="1"/>
  <c r="N116" i="1"/>
  <c r="E26" i="6" s="1"/>
  <c r="K116" i="1"/>
  <c r="K115" i="1"/>
  <c r="N114" i="1"/>
  <c r="E24" i="6" s="1"/>
  <c r="K114" i="1"/>
  <c r="K113" i="1"/>
  <c r="K112" i="1"/>
  <c r="K111" i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K10" i="1"/>
  <c r="K9" i="1"/>
  <c r="N8" i="1"/>
  <c r="E8" i="15" s="1"/>
  <c r="K8" i="1"/>
  <c r="K7" i="1"/>
  <c r="K6" i="1"/>
  <c r="K5" i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4657" i="1" l="1"/>
  <c r="P98" i="1" s="1"/>
  <c r="G8" i="6" s="1"/>
  <c r="M72" i="1"/>
  <c r="D13" i="5" s="1"/>
  <c r="M94" i="1"/>
  <c r="D4" i="6" s="1"/>
  <c r="I2737" i="1"/>
  <c r="P58" i="1" s="1"/>
  <c r="G27" i="1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<sst xmlns="http://schemas.openxmlformats.org/spreadsheetml/2006/main" count="353" uniqueCount="95">
  <si>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</si>
  <si>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</si>
  <si>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</si>
  <si>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</si>
  <si>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</si>
  <si>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</si>
  <si>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</si>
  <si>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</si>
  <si>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</si>
  <si>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</si>
  <si>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</si>
  <si>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</si>
  <si>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</si>
  <si>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</si>
  <si>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</si>
  <si>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</si>
  <si>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</si>
  <si>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</si>
  <si>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</si>
  <si>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</si>
  <si>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</si>
  <si>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</si>
  <si>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</si>
  <si>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</si>
  <si>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</si>
  <si>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</si>
  <si>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</si>
  <si>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</si>
  <si>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</si>
  <si>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</si>
  <si>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</si>
  <si>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</si>
  <si>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</si>
  <si>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</si>
  <si>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</si>
  <si>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</si>
  <si>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</si>
  <si>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</si>
  <si>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</si>
  <si>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</si>
  <si>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</si>
  <si>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</si>
  <si>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</si>
  <si>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</si>
  <si>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</si>
  <si>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</si>
  <si>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</si>
  <si>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</si>
  <si>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</si>
  <si>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</si>
  <si>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</si>
  <si>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</si>
  <si>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</si>
  <si>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</si>
  <si>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</si>
  <si>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</si>
  <si>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</si>
  <si>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</si>
  <si>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</si>
  <si>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</si>
  <si>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</si>
  <si>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</si>
  <si>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</si>
  <si>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</si>
  <si>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</si>
  <si>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</si>
  <si>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</si>
  <si>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</si>
  <si>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</si>
  <si>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</si>
  <si>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</si>
  <si>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</si>
  <si>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</si>
  <si>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</si>
  <si>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</si>
  <si>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</si>
  <si>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</si>
  <si>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</si>
  <si>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</si>
  <si>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</si>
  <si>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</si>
  <si>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</si>
  <si>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</si>
  <si>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</si>
  <si>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</si>
  <si>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</si>
  <si>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</si>
  <si>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</si>
  <si>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</si>
  <si>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</si>
  <si>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</si>
  <si>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</si>
  <si>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</si>
  <si>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in PVC case, cabled to tree on left bank, clamped to rebar instream</t>
  </si>
  <si>
    <t>~40 m upstream of transect K; (42.842400, -118.847019)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</si>
</sst>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71</v>
      </c>
    </row>
    <row r="2" spans="2:13" x14ac:dyDescent="0.25">
      <c r="B2" t="s">
        <v>72</v>
      </c>
    </row>
    <row r="3" spans="2:13" x14ac:dyDescent="0.25">
      <c r="B3" t="s">
        <v>73</v>
      </c>
    </row>
    <row r="4" spans="2:13" x14ac:dyDescent="0.25">
      <c r="B4" t="s">
        <v>74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75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76</v>
      </c>
    </row>
    <row r="16" spans="2:13" x14ac:dyDescent="0.25">
      <c r="B16" s="55" t="s">
        <v>77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78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79</v>
      </c>
      <c r="B20" s="23" t="s">
        <v>80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81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82</v>
      </c>
    </row>
    <row r="26" spans="1:28" x14ac:dyDescent="0.25">
      <c r="D26" t="s">
        <v>83</v>
      </c>
    </row>
    <row r="27" spans="1:28" x14ac:dyDescent="0.25">
      <c r="D27" t="s">
        <v>84</v>
      </c>
    </row>
    <row r="28" spans="1:28" x14ac:dyDescent="0.25">
      <c r="D28" t="s">
        <v>35</v>
      </c>
    </row>
    <row r="29" spans="1:28" x14ac:dyDescent="0.25">
      <c r="D29" s="35" t="s">
        <v>85</v>
      </c>
    </row>
    <row r="30" spans="1:28" x14ac:dyDescent="0.25">
      <c r="D30" s="35" t="s">
        <v>86</v>
      </c>
    </row>
    <row r="31" spans="1:28" x14ac:dyDescent="0.25">
      <c r="D31" s="54" t="s">
        <v>87</v>
      </c>
    </row>
    <row r="33" spans="1:5" x14ac:dyDescent="0.25">
      <c r="A33" s="81" t="s">
        <v>88</v>
      </c>
      <c r="B33" s="29" t="s">
        <v>43</v>
      </c>
      <c r="C33" s="27"/>
      <c r="D33" s="32" t="s">
        <v>89</v>
      </c>
      <c r="E33" s="6"/>
    </row>
    <row r="34" spans="1:5" x14ac:dyDescent="0.25">
      <c r="B34" s="29"/>
      <c r="C34" s="27"/>
      <c r="D34" s="32" t="s">
        <v>90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91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ZJnaORWmzJAWeHKW2Yc66T5t9jUZXaBS7pufyjxEJxofqw0HASHKXmNPDuosmwoVyYlJlHk1MctH7cMH+9d6/Q==" saltValue="2e3IeKDZcbzpSKFI+Khtl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92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92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93</v>
      </c>
      <c r="I7" s="50"/>
      <c r="J7" s="50"/>
      <c r="K7" s="50"/>
      <c r="L7" s="50"/>
      <c r="M7" s="50"/>
    </row>
    <row r="8" spans="1:13" x14ac:dyDescent="0.25">
      <c r="H8" s="50" t="s">
        <v>94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tabSelected="1" workbookViewId="0">
      <pane ySplit="1" topLeftCell="A2" activePane="bottomLeft" state="frozen"/>
      <selection pane="bottomLeft" activeCell="C2" sqref="C2:D6193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44197</v>
      </c>
      <c r="D2" s="3">
        <v>9.5830000000000002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9.7574583333333322</v>
      </c>
      <c r="M2" s="58">
        <f>+F49</f>
        <v>8.99</v>
      </c>
      <c r="N2" s="58">
        <f>+G49</f>
        <v>10.492000000000001</v>
      </c>
      <c r="O2" s="58">
        <f>+H49</f>
        <v>0.54112286559870926</v>
      </c>
      <c r="P2" s="58">
        <f>+I49</f>
        <v>1.5020000000000007</v>
      </c>
      <c r="Q2" s="48">
        <f>+IF(L2="","",(L2+SUM(V3:V8))/7)</f>
        <v>9.5338869047619035</v>
      </c>
      <c r="R2" s="48">
        <f>+IF(L2="","",(M2+SUM(W3:W8))/7)</f>
        <v>8.903714285714285</v>
      </c>
      <c r="S2" s="48">
        <f>+IF(L2="","",(N2+SUM(X3:X8))/7)</f>
        <v>10.172285714285715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44197.020833333336</v>
      </c>
      <c r="D3" s="3">
        <v>9.5090000000000003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10.005145833333335</v>
      </c>
      <c r="M3" s="58">
        <f>+F97</f>
        <v>9.4849999999999994</v>
      </c>
      <c r="N3" s="58">
        <f>+G97</f>
        <v>10.492000000000001</v>
      </c>
      <c r="O3" s="58">
        <f>+H97</f>
        <v>0.32275766481221702</v>
      </c>
      <c r="P3" s="58">
        <f>+I97</f>
        <v>1.0070000000000014</v>
      </c>
      <c r="Q3" s="48">
        <f>+IF(L3="","",(SUM(L2:L3)+SUM(V4:V8))/7)</f>
        <v>9.5134434523809528</v>
      </c>
      <c r="R3" s="48">
        <f>+IF(L3="","",(SUM(M2:M3)+SUM(W4:W8))/7)</f>
        <v>8.9214285714285726</v>
      </c>
      <c r="S3" s="48">
        <f>+IF(L3="","",(SUM(N2:N3)+SUM(X4:X8))/7)</f>
        <v>10.13042857142857</v>
      </c>
      <c r="U3" s="11" t="s">
        <v>15</v>
      </c>
      <c r="V3" s="12">
        <v>10.148249999999999</v>
      </c>
      <c r="W3" s="12">
        <v>9.3610000000000007</v>
      </c>
      <c r="X3" s="12">
        <v>10.785</v>
      </c>
      <c r="Y3" s="42"/>
    </row>
    <row r="4" spans="1:33" x14ac:dyDescent="0.25">
      <c r="A4" s="7">
        <v>43101</v>
      </c>
      <c r="B4" s="2">
        <v>4.1666666664241347E-2</v>
      </c>
      <c r="C4" s="8">
        <v>44197.041666666664</v>
      </c>
      <c r="D4" s="3">
        <v>9.4600000000000009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10.335437500000003</v>
      </c>
      <c r="M4" s="58">
        <f>+F145</f>
        <v>9.8049999999999997</v>
      </c>
      <c r="N4" s="58">
        <f>+G145</f>
        <v>11.029</v>
      </c>
      <c r="O4" s="58">
        <f>+H145</f>
        <v>0.45847559188146969</v>
      </c>
      <c r="P4" s="58">
        <f>+I145</f>
        <v>1.2240000000000002</v>
      </c>
      <c r="Q4" s="48">
        <f>+IF(L4="","",(SUM(L2:L4)+SUM(V5:V8))/7)</f>
        <v>9.6816458333333344</v>
      </c>
      <c r="R4" s="48">
        <f>+IF(L4="","",(SUM(M2:M4)+SUM(W5:W8))/7)</f>
        <v>9.1087142857142869</v>
      </c>
      <c r="S4" s="48">
        <f>+IF(L4="","",(SUM(N2:N4)+SUM(X5:X8))/7)</f>
        <v>10.301857142857143</v>
      </c>
      <c r="U4" s="11" t="s">
        <v>16</v>
      </c>
      <c r="V4" s="12">
        <v>9.1580208333333317</v>
      </c>
      <c r="W4" s="12">
        <v>8.4939999999999998</v>
      </c>
      <c r="X4" s="12">
        <v>9.8290000000000006</v>
      </c>
      <c r="Y4" s="42"/>
    </row>
    <row r="5" spans="1:33" x14ac:dyDescent="0.25">
      <c r="A5" s="7">
        <v>43101</v>
      </c>
      <c r="B5" s="2">
        <v>6.25E-2</v>
      </c>
      <c r="C5" s="8">
        <v>44197.0625</v>
      </c>
      <c r="D5" s="3">
        <v>9.41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10.384062500000002</v>
      </c>
      <c r="M5" s="58">
        <f>+F193</f>
        <v>10.148999999999999</v>
      </c>
      <c r="N5" s="58">
        <f>+G193</f>
        <v>10.785</v>
      </c>
      <c r="O5" s="58">
        <f>+H193</f>
        <v>0.13737515124960223</v>
      </c>
      <c r="P5" s="58">
        <f>+I193</f>
        <v>0.63600000000000101</v>
      </c>
      <c r="Q5" s="48">
        <f>+IF(L5="","",(SUM(L2:L5)+SUM(V6:V8))/7)</f>
        <v>9.8877589285714294</v>
      </c>
      <c r="R5" s="48">
        <f>+IF(L5="","",(SUM(M2:M5)+SUM(W6:W8))/7)</f>
        <v>9.3522857142857152</v>
      </c>
      <c r="S5" s="48">
        <f>+IF(L5="","",(SUM(N2:N5)+SUM(X6:X8))/7)</f>
        <v>10.484142857142858</v>
      </c>
      <c r="U5" s="11" t="s">
        <v>17</v>
      </c>
      <c r="V5" s="12">
        <v>8.9412708333333359</v>
      </c>
      <c r="W5" s="12">
        <v>8.4440000000000008</v>
      </c>
      <c r="X5" s="12">
        <v>9.5090000000000003</v>
      </c>
      <c r="Y5" s="42"/>
    </row>
    <row r="6" spans="1:33" x14ac:dyDescent="0.25">
      <c r="A6" s="7">
        <v>43101</v>
      </c>
      <c r="B6" s="2">
        <v>8.3333333335758653E-2</v>
      </c>
      <c r="C6" s="8">
        <v>44197.083333333336</v>
      </c>
      <c r="D6" s="3">
        <v>9.3610000000000007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9.7553750000000008</v>
      </c>
      <c r="M6" s="58">
        <f>+F241</f>
        <v>9.3119999999999994</v>
      </c>
      <c r="N6" s="58">
        <f>+G241</f>
        <v>10.1</v>
      </c>
      <c r="O6" s="58">
        <f>+H241</f>
        <v>0.23164909495072361</v>
      </c>
      <c r="P6" s="58">
        <f>+I241</f>
        <v>0.78800000000000026</v>
      </c>
      <c r="Q6" s="48">
        <f>+IF(L6="","",(SUM(L2:L6)+SUM(V7:V8))/7)</f>
        <v>10.031083333333337</v>
      </c>
      <c r="R6" s="48">
        <f>+IF(L6="","",(SUM(M2:M6)+SUM(W7:W8))/7)</f>
        <v>9.5511428571428585</v>
      </c>
      <c r="S6" s="48">
        <f>+IF(L6="","",(SUM(N2:N6)+SUM(X7:X8))/7)</f>
        <v>10.54742857142857</v>
      </c>
      <c r="U6" s="11" t="s">
        <v>18</v>
      </c>
      <c r="V6" s="12">
        <v>8.7521041666666655</v>
      </c>
      <c r="W6" s="12">
        <v>7.92</v>
      </c>
      <c r="X6" s="12">
        <v>9.657</v>
      </c>
      <c r="Y6" s="42"/>
    </row>
    <row r="7" spans="1:33" x14ac:dyDescent="0.25">
      <c r="A7" s="7">
        <v>43101</v>
      </c>
      <c r="B7" s="2">
        <v>0.10416666666424135</v>
      </c>
      <c r="C7" s="8">
        <v>44197.104166666664</v>
      </c>
      <c r="D7" s="3">
        <v>9.3119999999999994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10.137104166666669</v>
      </c>
      <c r="M7" s="58">
        <f>+F289</f>
        <v>9.5579999999999998</v>
      </c>
      <c r="N7" s="58">
        <f>+G289</f>
        <v>10.834</v>
      </c>
      <c r="O7" s="58">
        <f>+H289</f>
        <v>0.48198972530689721</v>
      </c>
      <c r="P7" s="58">
        <f>+I289</f>
        <v>1.2759999999999998</v>
      </c>
      <c r="Q7" s="48">
        <f>+IF(L7="","",(SUM(L2:L7)+V8)/7)</f>
        <v>10.06909523809524</v>
      </c>
      <c r="R7" s="48">
        <f>+IF(L7="","",(SUM(M2:M7)+W8)/7)</f>
        <v>9.5651428571428578</v>
      </c>
      <c r="S7" s="48">
        <f>+IF(L7="","",(SUM(N2:N7)+X8)/7)</f>
        <v>10.606857142857143</v>
      </c>
      <c r="U7" s="11" t="s">
        <v>19</v>
      </c>
      <c r="V7" s="12">
        <v>9.8710208333333362</v>
      </c>
      <c r="W7" s="12">
        <v>9.4600000000000009</v>
      </c>
      <c r="X7" s="12">
        <v>10.417999999999999</v>
      </c>
      <c r="Y7" s="42"/>
    </row>
    <row r="8" spans="1:33" x14ac:dyDescent="0.25">
      <c r="A8" s="7">
        <v>43101</v>
      </c>
      <c r="B8" s="2">
        <v>0.125</v>
      </c>
      <c r="C8" s="8">
        <v>44197.125</v>
      </c>
      <c r="D8" s="3">
        <v>9.2620000000000005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10.198937500000001</v>
      </c>
      <c r="M8" s="58">
        <f>+F337</f>
        <v>9.4350000000000005</v>
      </c>
      <c r="N8" s="58">
        <f>+G337</f>
        <v>10.686999999999999</v>
      </c>
      <c r="O8" s="58">
        <f>+H337</f>
        <v>0.30317464991496862</v>
      </c>
      <c r="P8" s="58">
        <f>+I337</f>
        <v>1.2519999999999989</v>
      </c>
      <c r="Q8" s="48">
        <f>IF(L8="","",(AVERAGE(L2:L8)))</f>
        <v>10.08193154761905</v>
      </c>
      <c r="R8" s="48">
        <f>IF(L8="","",(AVERAGE(M2:M8)))</f>
        <v>9.5334285714285709</v>
      </c>
      <c r="S8" s="48">
        <f>IF(L8="","",(AVERAGE(N2:N8)))</f>
        <v>10.631285714285713</v>
      </c>
      <c r="U8" s="11" t="s">
        <v>20</v>
      </c>
      <c r="V8" s="12">
        <v>10.109083333333333</v>
      </c>
      <c r="W8" s="12">
        <v>9.657</v>
      </c>
      <c r="X8" s="12">
        <v>10.516</v>
      </c>
      <c r="Y8" s="42"/>
    </row>
    <row r="9" spans="1:33" x14ac:dyDescent="0.25">
      <c r="A9" s="7">
        <v>43101</v>
      </c>
      <c r="B9" s="2">
        <v>0.14583333333575865</v>
      </c>
      <c r="C9" s="8">
        <v>44197.145833333336</v>
      </c>
      <c r="D9" s="3">
        <v>9.2129999999999992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9.585895833333332</v>
      </c>
      <c r="M9" s="58">
        <f>+F385</f>
        <v>9.1880000000000006</v>
      </c>
      <c r="N9" s="58">
        <f>+G385</f>
        <v>10.026</v>
      </c>
      <c r="O9" s="58">
        <f>+H385</f>
        <v>0.29253435801725475</v>
      </c>
      <c r="P9" s="58">
        <f>+I385</f>
        <v>0.83799999999999919</v>
      </c>
      <c r="Q9" s="48">
        <f t="shared" ref="Q9:Q72" si="1">IF(L9="","",(AVERAGE(L3:L9)))</f>
        <v>10.057422619047619</v>
      </c>
      <c r="R9" s="48">
        <f t="shared" ref="R9:R72" si="2">IF(L9="","",(AVERAGE(M3:M9)))</f>
        <v>9.5617142857142863</v>
      </c>
      <c r="S9" s="48">
        <f t="shared" ref="S9:S72" si="3">IF(L9="","",(AVERAGE(N3:N9)))</f>
        <v>10.564714285714285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44197.166666666664</v>
      </c>
      <c r="D10" s="3">
        <v>9.1630000000000003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9.3946249999999996</v>
      </c>
      <c r="M10" s="58">
        <f>+F433</f>
        <v>8.8659999999999997</v>
      </c>
      <c r="N10" s="58">
        <f>+G433</f>
        <v>9.9030000000000005</v>
      </c>
      <c r="O10" s="58">
        <f>+H433</f>
        <v>0.28769166599130219</v>
      </c>
      <c r="P10" s="58">
        <f>+I433</f>
        <v>1.0370000000000008</v>
      </c>
      <c r="Q10" s="48">
        <f t="shared" si="1"/>
        <v>9.9702053571428575</v>
      </c>
      <c r="R10" s="48">
        <f t="shared" si="2"/>
        <v>9.4732857142857139</v>
      </c>
      <c r="S10" s="48">
        <f t="shared" si="3"/>
        <v>10.480571428571428</v>
      </c>
      <c r="U10" s="5" t="s">
        <v>21</v>
      </c>
      <c r="V10" s="15"/>
      <c r="W10" s="16"/>
      <c r="X10" s="16">
        <v>2021</v>
      </c>
    </row>
    <row r="11" spans="1:33" x14ac:dyDescent="0.25">
      <c r="A11" s="7">
        <v>43101</v>
      </c>
      <c r="B11" s="2">
        <v>0.1875</v>
      </c>
      <c r="C11" s="8">
        <v>44197.1875</v>
      </c>
      <c r="D11" s="3">
        <v>9.1140000000000008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9.3348125000000035</v>
      </c>
      <c r="M11" s="59">
        <f>+F481</f>
        <v>8.8409999999999993</v>
      </c>
      <c r="N11" s="59">
        <f>+G481</f>
        <v>9.9030000000000005</v>
      </c>
      <c r="O11" s="59">
        <f>+H481</f>
        <v>0.35507455952116446</v>
      </c>
      <c r="P11" s="59">
        <f>+I481</f>
        <v>1.0620000000000012</v>
      </c>
      <c r="Q11" s="48">
        <f t="shared" si="1"/>
        <v>9.8272589285714282</v>
      </c>
      <c r="R11" s="48">
        <f t="shared" si="2"/>
        <v>9.3355714285714289</v>
      </c>
      <c r="S11" s="48">
        <f t="shared" si="3"/>
        <v>10.319714285714285</v>
      </c>
      <c r="U11" s="17" t="s">
        <v>22</v>
      </c>
      <c r="V11" s="15"/>
      <c r="W11" s="3"/>
      <c r="X11" s="3">
        <v>10929001</v>
      </c>
    </row>
    <row r="12" spans="1:33" x14ac:dyDescent="0.25">
      <c r="A12" s="7">
        <v>43101</v>
      </c>
      <c r="B12" s="2">
        <v>0.20833333333575865</v>
      </c>
      <c r="C12" s="8">
        <v>44197.208333333336</v>
      </c>
      <c r="D12" s="3">
        <v>9.0640000000000001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9.1932708333333348</v>
      </c>
      <c r="M12" s="59">
        <f>+F529</f>
        <v>8.7919999999999998</v>
      </c>
      <c r="N12" s="59">
        <f>+G529</f>
        <v>9.7799999999999994</v>
      </c>
      <c r="O12" s="59">
        <f>+H529</f>
        <v>0.3470797161229271</v>
      </c>
      <c r="P12" s="59">
        <f>+I529</f>
        <v>0.98799999999999955</v>
      </c>
      <c r="Q12" s="48">
        <f t="shared" si="1"/>
        <v>9.6571458333333329</v>
      </c>
      <c r="R12" s="48">
        <f t="shared" si="2"/>
        <v>9.1417142857142863</v>
      </c>
      <c r="S12" s="48">
        <f t="shared" si="3"/>
        <v>10.176142857142855</v>
      </c>
    </row>
    <row r="13" spans="1:33" x14ac:dyDescent="0.25">
      <c r="A13" s="7">
        <v>43101</v>
      </c>
      <c r="B13" s="2">
        <v>0.22916666666424135</v>
      </c>
      <c r="C13" s="8">
        <v>44197.229166666664</v>
      </c>
      <c r="D13" s="3">
        <v>9.0399999999999991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10.271145833333334</v>
      </c>
      <c r="M13" s="59">
        <f>+F577</f>
        <v>9.2870000000000008</v>
      </c>
      <c r="N13" s="59">
        <f>+G577</f>
        <v>10.785</v>
      </c>
      <c r="O13" s="59">
        <f>+H577</f>
        <v>0.43721020746796868</v>
      </c>
      <c r="P13" s="59">
        <f>+I577</f>
        <v>1.4979999999999993</v>
      </c>
      <c r="Q13" s="48">
        <f t="shared" si="1"/>
        <v>9.7308273809523822</v>
      </c>
      <c r="R13" s="48">
        <f t="shared" si="2"/>
        <v>9.1381428571428582</v>
      </c>
      <c r="S13" s="48">
        <f t="shared" si="3"/>
        <v>10.274000000000001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44197.25</v>
      </c>
      <c r="D14" s="3">
        <v>9.0399999999999991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10.852645833333332</v>
      </c>
      <c r="M14" s="59">
        <f>+F625</f>
        <v>9.7560000000000002</v>
      </c>
      <c r="N14" s="59">
        <f>+G625</f>
        <v>11.467000000000001</v>
      </c>
      <c r="O14" s="59">
        <f>+H625</f>
        <v>0.4151477301571212</v>
      </c>
      <c r="P14" s="59">
        <f>+I625</f>
        <v>1.7110000000000003</v>
      </c>
      <c r="Q14" s="48">
        <f t="shared" si="1"/>
        <v>9.833047619047619</v>
      </c>
      <c r="R14" s="48">
        <f t="shared" si="2"/>
        <v>9.16642857142857</v>
      </c>
      <c r="S14" s="48">
        <f t="shared" si="3"/>
        <v>10.364428571428572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44197.270833333336</v>
      </c>
      <c r="D15" s="3">
        <v>9.0150000000000006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9.8171875000000028</v>
      </c>
      <c r="M15" s="59">
        <f>+F673</f>
        <v>9.2129999999999992</v>
      </c>
      <c r="N15" s="59">
        <f>+G673</f>
        <v>10.541</v>
      </c>
      <c r="O15" s="59">
        <f>+H673</f>
        <v>0.48489633269127413</v>
      </c>
      <c r="P15" s="59">
        <f>+I673</f>
        <v>1.3280000000000012</v>
      </c>
      <c r="Q15" s="48">
        <f t="shared" si="1"/>
        <v>9.778511904761908</v>
      </c>
      <c r="R15" s="48">
        <f t="shared" si="2"/>
        <v>9.1347142857142867</v>
      </c>
      <c r="S15" s="48">
        <f t="shared" si="3"/>
        <v>10.343571428571428</v>
      </c>
      <c r="U15" s="64" t="str">
        <f>+K368</f>
        <v>MEAN</v>
      </c>
      <c r="V15" s="61">
        <f t="shared" ref="V15:X18" si="6">+L368</f>
        <v>10.650931847545218</v>
      </c>
      <c r="W15" s="61">
        <f t="shared" si="6"/>
        <v>9.5007829457364323</v>
      </c>
      <c r="X15" s="61">
        <f t="shared" si="6"/>
        <v>12.150581395348837</v>
      </c>
      <c r="Y15" s="61">
        <f t="shared" si="5"/>
        <v>2.649798449612403</v>
      </c>
      <c r="Z15" s="61">
        <f t="shared" si="5"/>
        <v>10.579884597637498</v>
      </c>
      <c r="AA15" s="61">
        <f t="shared" si="5"/>
        <v>9.459529346622368</v>
      </c>
      <c r="AB15" s="61">
        <f t="shared" si="5"/>
        <v>12.038717607973419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44197.291666666664</v>
      </c>
      <c r="D16" s="3">
        <v>8.99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10.019729166666666</v>
      </c>
      <c r="M16" s="59">
        <f>+F721</f>
        <v>9.3610000000000007</v>
      </c>
      <c r="N16" s="59">
        <f>+G721</f>
        <v>10.736000000000001</v>
      </c>
      <c r="O16" s="59">
        <f>+H721</f>
        <v>0.51811983086078228</v>
      </c>
      <c r="P16" s="59">
        <f>+I721</f>
        <v>1.375</v>
      </c>
      <c r="Q16" s="48">
        <f t="shared" si="1"/>
        <v>9.8404880952380971</v>
      </c>
      <c r="R16" s="48">
        <f t="shared" si="2"/>
        <v>9.1594285714285721</v>
      </c>
      <c r="S16" s="48">
        <f t="shared" si="3"/>
        <v>10.444999999999999</v>
      </c>
      <c r="U16" s="64" t="str">
        <f t="shared" ref="U16:U18" si="7">+K369</f>
        <v>MIN</v>
      </c>
      <c r="V16" s="61">
        <f t="shared" si="6"/>
        <v>8.9279791666666668</v>
      </c>
      <c r="W16" s="61">
        <f t="shared" si="6"/>
        <v>7.87</v>
      </c>
      <c r="X16" s="61">
        <f t="shared" si="6"/>
        <v>9.2129999999999992</v>
      </c>
      <c r="Y16" s="61">
        <f t="shared" si="5"/>
        <v>0.53999999999999915</v>
      </c>
      <c r="Z16" s="61">
        <f t="shared" si="5"/>
        <v>9.5134434523809528</v>
      </c>
      <c r="AA16" s="61">
        <f t="shared" si="5"/>
        <v>8.5562857142857158</v>
      </c>
      <c r="AB16" s="61">
        <f t="shared" si="5"/>
        <v>10.13042857142857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44197.3125</v>
      </c>
      <c r="D17" s="3">
        <v>8.99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10.25572916666666</v>
      </c>
      <c r="M17" s="59">
        <f>+F769</f>
        <v>9.8290000000000006</v>
      </c>
      <c r="N17" s="59">
        <f>+G769</f>
        <v>10.638</v>
      </c>
      <c r="O17" s="59">
        <f>+H769</f>
        <v>0.29061839712624338</v>
      </c>
      <c r="P17" s="59">
        <f>+I769</f>
        <v>0.80899999999999928</v>
      </c>
      <c r="Q17" s="48">
        <f t="shared" si="1"/>
        <v>9.9635029761904743</v>
      </c>
      <c r="R17" s="48">
        <f t="shared" si="2"/>
        <v>9.2970000000000006</v>
      </c>
      <c r="S17" s="48">
        <f t="shared" si="3"/>
        <v>10.55</v>
      </c>
      <c r="U17" s="64" t="str">
        <f t="shared" si="7"/>
        <v>MAX</v>
      </c>
      <c r="V17" s="61">
        <f t="shared" si="6"/>
        <v>13.717312499999997</v>
      </c>
      <c r="W17" s="61">
        <f t="shared" si="6"/>
        <v>11.856</v>
      </c>
      <c r="X17" s="61">
        <f t="shared" si="6"/>
        <v>16.414999999999999</v>
      </c>
      <c r="Y17" s="61">
        <f t="shared" si="5"/>
        <v>5.6609999999999996</v>
      </c>
      <c r="Z17" s="61">
        <f t="shared" si="5"/>
        <v>12.90527976190476</v>
      </c>
      <c r="AA17" s="61">
        <f t="shared" si="5"/>
        <v>11.103714285714286</v>
      </c>
      <c r="AB17" s="61">
        <f t="shared" si="5"/>
        <v>15.41885714285714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44197.333333333336</v>
      </c>
      <c r="D18" s="3">
        <v>9.0150000000000006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10.189937499999999</v>
      </c>
      <c r="M18" s="59">
        <f>+F817</f>
        <v>9.6319999999999997</v>
      </c>
      <c r="N18" s="59">
        <f>+G817</f>
        <v>10.932</v>
      </c>
      <c r="O18" s="59">
        <f>+H817</f>
        <v>0.43314114481285121</v>
      </c>
      <c r="P18" s="59">
        <f>+I817</f>
        <v>1.3000000000000007</v>
      </c>
      <c r="Q18" s="48">
        <f t="shared" si="1"/>
        <v>10.08566369047619</v>
      </c>
      <c r="R18" s="48">
        <f t="shared" si="2"/>
        <v>9.41</v>
      </c>
      <c r="S18" s="48">
        <f t="shared" si="3"/>
        <v>10.696999999999999</v>
      </c>
      <c r="U18" s="64" t="str">
        <f t="shared" si="7"/>
        <v>SD</v>
      </c>
      <c r="V18" s="61">
        <f t="shared" si="6"/>
        <v>0.9972522221109128</v>
      </c>
      <c r="W18" s="61">
        <f t="shared" si="6"/>
        <v>0.74734459046304724</v>
      </c>
      <c r="X18" s="61">
        <f t="shared" si="6"/>
        <v>1.7475516609749306</v>
      </c>
      <c r="Y18" s="61">
        <f t="shared" si="5"/>
        <v>1.5174023824648752</v>
      </c>
      <c r="Z18" s="61">
        <f t="shared" si="5"/>
        <v>0.83579096374409712</v>
      </c>
      <c r="AA18" s="61">
        <f t="shared" si="5"/>
        <v>0.50606866474038004</v>
      </c>
      <c r="AB18" s="61">
        <f t="shared" si="5"/>
        <v>1.5597774510794165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44197.354166666664</v>
      </c>
      <c r="D19" s="3">
        <v>9.0890000000000004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9.4568750000000001</v>
      </c>
      <c r="M19" s="59">
        <f>+F865</f>
        <v>8.9160000000000004</v>
      </c>
      <c r="N19" s="59">
        <f>+G865</f>
        <v>9.9770000000000003</v>
      </c>
      <c r="O19" s="59">
        <f>+H865</f>
        <v>0.31800030944719315</v>
      </c>
      <c r="P19" s="59">
        <f>+I865</f>
        <v>1.0609999999999999</v>
      </c>
      <c r="Q19" s="48">
        <f t="shared" si="1"/>
        <v>10.123321428571428</v>
      </c>
      <c r="R19" s="48">
        <f t="shared" si="2"/>
        <v>9.4277142857142859</v>
      </c>
      <c r="S19" s="48">
        <f t="shared" si="3"/>
        <v>10.725142857142858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44197.375</v>
      </c>
      <c r="D20" s="3">
        <v>9.1389999999999993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9.1050833333333347</v>
      </c>
      <c r="M20" s="59">
        <f>+F913</f>
        <v>8.4939999999999998</v>
      </c>
      <c r="N20" s="59">
        <f>+G913</f>
        <v>9.6820000000000004</v>
      </c>
      <c r="O20" s="59">
        <f>+H913</f>
        <v>0.38614074345873589</v>
      </c>
      <c r="P20" s="59">
        <f>+I913</f>
        <v>1.1880000000000006</v>
      </c>
      <c r="Q20" s="48">
        <f t="shared" si="1"/>
        <v>9.9567410714285707</v>
      </c>
      <c r="R20" s="48">
        <f t="shared" si="2"/>
        <v>9.3144285714285733</v>
      </c>
      <c r="S20" s="48">
        <f t="shared" si="3"/>
        <v>10.567571428571428</v>
      </c>
      <c r="U20" s="71" t="str">
        <f>+K373</f>
        <v># DAYS (N)=</v>
      </c>
      <c r="V20" s="61"/>
      <c r="W20" s="62">
        <f>+M373</f>
        <v>129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44197.395833333336</v>
      </c>
      <c r="D21" s="3">
        <v>9.2379999999999995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9.2537916666666664</v>
      </c>
      <c r="M21" s="59">
        <f>+F961</f>
        <v>8.3689999999999998</v>
      </c>
      <c r="N21" s="59">
        <f>+G961</f>
        <v>10.148999999999999</v>
      </c>
      <c r="O21" s="59">
        <f>+H961</f>
        <v>0.67270311994865328</v>
      </c>
      <c r="P21" s="59">
        <f>+I961</f>
        <v>1.7799999999999994</v>
      </c>
      <c r="Q21" s="48">
        <f t="shared" si="1"/>
        <v>9.7283333333333335</v>
      </c>
      <c r="R21" s="48">
        <f t="shared" si="2"/>
        <v>9.1162857142857128</v>
      </c>
      <c r="S21" s="48">
        <f t="shared" si="3"/>
        <v>10.379285714285714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44197.416666666664</v>
      </c>
      <c r="D22" s="3">
        <v>9.3610000000000007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10.192708333333334</v>
      </c>
      <c r="M22" s="59">
        <f>+F1009</f>
        <v>9.3610000000000007</v>
      </c>
      <c r="N22" s="59">
        <f>+G1009</f>
        <v>11.127000000000001</v>
      </c>
      <c r="O22" s="59">
        <f>+H1009</f>
        <v>0.62743961168550444</v>
      </c>
      <c r="P22" s="59">
        <f>+I1009</f>
        <v>1.766</v>
      </c>
      <c r="Q22" s="48">
        <f t="shared" si="1"/>
        <v>9.7819791666666642</v>
      </c>
      <c r="R22" s="48">
        <f t="shared" si="2"/>
        <v>9.1374285714285719</v>
      </c>
      <c r="S22" s="48">
        <f t="shared" si="3"/>
        <v>10.462999999999999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44197.4375</v>
      </c>
      <c r="D23" s="3">
        <v>9.4600000000000009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10.308416666666668</v>
      </c>
      <c r="M23" s="59">
        <f>+F1057</f>
        <v>10.026</v>
      </c>
      <c r="N23" s="59">
        <f>+G1057</f>
        <v>10.736000000000001</v>
      </c>
      <c r="O23" s="59">
        <f>+H1057</f>
        <v>0.233743433935162</v>
      </c>
      <c r="P23" s="59">
        <f>+I1057</f>
        <v>0.71000000000000085</v>
      </c>
      <c r="Q23" s="48">
        <f t="shared" si="1"/>
        <v>9.8232202380952369</v>
      </c>
      <c r="R23" s="48">
        <f t="shared" si="2"/>
        <v>9.2324285714285708</v>
      </c>
      <c r="S23" s="48">
        <f t="shared" si="3"/>
        <v>10.462999999999999</v>
      </c>
    </row>
    <row r="24" spans="1:33" x14ac:dyDescent="0.25">
      <c r="A24" s="7">
        <v>43101</v>
      </c>
      <c r="B24" s="2">
        <v>0.45833333333575865</v>
      </c>
      <c r="C24" s="8">
        <v>44197.458333333336</v>
      </c>
      <c r="D24" s="3">
        <v>9.6080000000000005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9.8514166666666689</v>
      </c>
      <c r="M24" s="59">
        <f>+F1105</f>
        <v>8.9160000000000004</v>
      </c>
      <c r="N24" s="59">
        <f>+G1105</f>
        <v>10.443</v>
      </c>
      <c r="O24" s="59">
        <f>+H1105</f>
        <v>0.37591227096357577</v>
      </c>
      <c r="P24" s="59">
        <f>+I1105</f>
        <v>1.5269999999999992</v>
      </c>
      <c r="Q24" s="48">
        <f t="shared" si="1"/>
        <v>9.7654613095238112</v>
      </c>
      <c r="R24" s="48">
        <f t="shared" si="2"/>
        <v>9.1020000000000003</v>
      </c>
      <c r="S24" s="48">
        <f t="shared" si="3"/>
        <v>10.435142857142859</v>
      </c>
    </row>
    <row r="25" spans="1:33" x14ac:dyDescent="0.25">
      <c r="A25" s="7">
        <v>43101</v>
      </c>
      <c r="B25" s="2">
        <v>0.47916666666424135</v>
      </c>
      <c r="C25" s="8">
        <v>44197.479166666664</v>
      </c>
      <c r="D25" s="3">
        <v>9.7560000000000002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9.2160624999999996</v>
      </c>
      <c r="M25" s="59">
        <f>+F1153</f>
        <v>8.2949999999999999</v>
      </c>
      <c r="N25" s="59">
        <f>+G1153</f>
        <v>10.124000000000001</v>
      </c>
      <c r="O25" s="59">
        <f>+H1153</f>
        <v>0.69154696787463099</v>
      </c>
      <c r="P25" s="59">
        <f>+I1153</f>
        <v>1.8290000000000006</v>
      </c>
      <c r="Q25" s="48">
        <f t="shared" si="1"/>
        <v>9.6263363095238095</v>
      </c>
      <c r="R25" s="48">
        <f t="shared" si="2"/>
        <v>8.9109999999999996</v>
      </c>
      <c r="S25" s="48">
        <f t="shared" si="3"/>
        <v>10.319714285714285</v>
      </c>
    </row>
    <row r="26" spans="1:33" x14ac:dyDescent="0.25">
      <c r="A26" s="7">
        <v>43101</v>
      </c>
      <c r="B26" s="2">
        <v>0.5</v>
      </c>
      <c r="C26" s="8">
        <v>44197.5</v>
      </c>
      <c r="D26" s="3">
        <v>9.9030000000000005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9.4258124999999975</v>
      </c>
      <c r="M26" s="59">
        <f>+F1201</f>
        <v>8.8409999999999993</v>
      </c>
      <c r="N26" s="59">
        <f>+G1201</f>
        <v>10.000999999999999</v>
      </c>
      <c r="O26" s="59">
        <f>+H1201</f>
        <v>0.35794274213753263</v>
      </c>
      <c r="P26" s="59">
        <f>+I1201</f>
        <v>1.1600000000000001</v>
      </c>
      <c r="Q26" s="48">
        <f t="shared" si="1"/>
        <v>9.6218988095238096</v>
      </c>
      <c r="R26" s="48">
        <f t="shared" si="2"/>
        <v>8.9002857142857135</v>
      </c>
      <c r="S26" s="48">
        <f t="shared" si="3"/>
        <v>10.323142857142857</v>
      </c>
    </row>
    <row r="27" spans="1:33" x14ac:dyDescent="0.25">
      <c r="A27" s="7">
        <v>43101</v>
      </c>
      <c r="B27" s="2">
        <v>0.52083333333575865</v>
      </c>
      <c r="C27" s="8">
        <v>44197.520833333336</v>
      </c>
      <c r="D27" s="3">
        <v>10.051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8.9279791666666668</v>
      </c>
      <c r="M27" s="59">
        <f>+F1249</f>
        <v>8.5679999999999996</v>
      </c>
      <c r="N27" s="59">
        <f>+G1249</f>
        <v>9.2129999999999992</v>
      </c>
      <c r="O27" s="59">
        <f>+H1249</f>
        <v>0.22515550083606131</v>
      </c>
      <c r="P27" s="59">
        <f>+I1249</f>
        <v>0.64499999999999957</v>
      </c>
      <c r="Q27" s="48">
        <f t="shared" si="1"/>
        <v>9.5965982142857147</v>
      </c>
      <c r="R27" s="48">
        <f t="shared" si="2"/>
        <v>8.910857142857143</v>
      </c>
      <c r="S27" s="48">
        <f t="shared" si="3"/>
        <v>10.256142857142857</v>
      </c>
    </row>
    <row r="28" spans="1:33" x14ac:dyDescent="0.25">
      <c r="A28" s="7">
        <v>43101</v>
      </c>
      <c r="B28" s="2">
        <v>0.54166666666424135</v>
      </c>
      <c r="C28" s="8">
        <v>44197.541666666664</v>
      </c>
      <c r="D28" s="3">
        <v>10.148999999999999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9.3134375000000009</v>
      </c>
      <c r="M28" s="59">
        <f>+F1297</f>
        <v>8.6430000000000007</v>
      </c>
      <c r="N28" s="59">
        <f>+G1297</f>
        <v>9.952</v>
      </c>
      <c r="O28" s="59">
        <f>+H1297</f>
        <v>0.45491088237615879</v>
      </c>
      <c r="P28" s="59">
        <f>+I1297</f>
        <v>1.3089999999999993</v>
      </c>
      <c r="Q28" s="48">
        <f t="shared" si="1"/>
        <v>9.6051190476190502</v>
      </c>
      <c r="R28" s="48">
        <f t="shared" si="2"/>
        <v>8.9499999999999993</v>
      </c>
      <c r="S28" s="48">
        <f t="shared" si="3"/>
        <v>10.228</v>
      </c>
    </row>
    <row r="29" spans="1:33" x14ac:dyDescent="0.25">
      <c r="A29" s="7">
        <v>43101</v>
      </c>
      <c r="B29" s="2">
        <v>0.5625</v>
      </c>
      <c r="C29" s="8">
        <v>44197.5625</v>
      </c>
      <c r="D29" s="3">
        <v>10.271000000000001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9.9546874999999986</v>
      </c>
      <c r="M29" s="59">
        <f>+F1345</f>
        <v>9.3859999999999992</v>
      </c>
      <c r="N29" s="59">
        <f>+G1345</f>
        <v>10.59</v>
      </c>
      <c r="O29" s="59">
        <f>+H1345</f>
        <v>0.42115010495576916</v>
      </c>
      <c r="P29" s="59">
        <f>+I1345</f>
        <v>1.2040000000000006</v>
      </c>
      <c r="Q29" s="48">
        <f t="shared" si="1"/>
        <v>9.5711160714285732</v>
      </c>
      <c r="R29" s="48">
        <f t="shared" si="2"/>
        <v>8.9535714285714274</v>
      </c>
      <c r="S29" s="48">
        <f t="shared" si="3"/>
        <v>10.151285714285715</v>
      </c>
    </row>
    <row r="30" spans="1:33" x14ac:dyDescent="0.25">
      <c r="A30" s="7">
        <v>43101</v>
      </c>
      <c r="B30" s="2">
        <v>0.58333333333575865</v>
      </c>
      <c r="C30" s="8">
        <v>44197.583333333336</v>
      </c>
      <c r="D30" s="3">
        <v>10.369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10.202979166666667</v>
      </c>
      <c r="M30" s="59">
        <f>+F1393</f>
        <v>9.5340000000000007</v>
      </c>
      <c r="N30" s="59">
        <f>+G1393</f>
        <v>10.834</v>
      </c>
      <c r="O30" s="59">
        <f>+H1393</f>
        <v>0.34266735247226959</v>
      </c>
      <c r="P30" s="59">
        <f>+I1393</f>
        <v>1.2999999999999989</v>
      </c>
      <c r="Q30" s="48">
        <f t="shared" si="1"/>
        <v>9.5560535714285724</v>
      </c>
      <c r="R30" s="48">
        <f t="shared" si="2"/>
        <v>8.883285714285714</v>
      </c>
      <c r="S30" s="48">
        <f t="shared" si="3"/>
        <v>10.165285714285714</v>
      </c>
    </row>
    <row r="31" spans="1:33" x14ac:dyDescent="0.25">
      <c r="A31" s="7">
        <v>43101</v>
      </c>
      <c r="B31" s="2">
        <v>0.60416666666424135</v>
      </c>
      <c r="C31" s="8">
        <v>44197.604166666664</v>
      </c>
      <c r="D31" s="3">
        <v>10.417999999999999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9.8921041666666678</v>
      </c>
      <c r="M31" s="59">
        <f>+F1441</f>
        <v>9.41</v>
      </c>
      <c r="N31" s="59">
        <f>+G1441</f>
        <v>10.785</v>
      </c>
      <c r="O31" s="59">
        <f>+H1441</f>
        <v>0.44656786859207109</v>
      </c>
      <c r="P31" s="59">
        <f>+I1441</f>
        <v>1.375</v>
      </c>
      <c r="Q31" s="48">
        <f t="shared" si="1"/>
        <v>9.5618660714285699</v>
      </c>
      <c r="R31" s="48">
        <f t="shared" si="2"/>
        <v>8.9538571428571441</v>
      </c>
      <c r="S31" s="48">
        <f t="shared" si="3"/>
        <v>10.214142857142857</v>
      </c>
    </row>
    <row r="32" spans="1:33" x14ac:dyDescent="0.25">
      <c r="A32" s="7">
        <v>43101</v>
      </c>
      <c r="B32" s="2">
        <v>0.625</v>
      </c>
      <c r="C32" s="8">
        <v>44197.625</v>
      </c>
      <c r="D32" s="3">
        <v>10.443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10.124437500000001</v>
      </c>
      <c r="M32" s="59">
        <f>+F1489</f>
        <v>9.2620000000000005</v>
      </c>
      <c r="N32" s="59">
        <f>+G1489</f>
        <v>11.102</v>
      </c>
      <c r="O32" s="59">
        <f>+H1489</f>
        <v>0.66931539829412023</v>
      </c>
      <c r="P32" s="59">
        <f>+I1489</f>
        <v>1.8399999999999999</v>
      </c>
      <c r="Q32" s="48">
        <f t="shared" si="1"/>
        <v>9.691633928571429</v>
      </c>
      <c r="R32" s="48">
        <f t="shared" si="2"/>
        <v>9.0920000000000005</v>
      </c>
      <c r="S32" s="48">
        <f t="shared" si="3"/>
        <v>10.353857142857143</v>
      </c>
    </row>
    <row r="33" spans="1:19" x14ac:dyDescent="0.25">
      <c r="A33" s="7">
        <v>43101</v>
      </c>
      <c r="B33" s="2">
        <v>0.64583333333575865</v>
      </c>
      <c r="C33" s="8">
        <v>44197.645833333336</v>
      </c>
      <c r="D33" s="3">
        <v>10.492000000000001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10.715333333333334</v>
      </c>
      <c r="M33" s="59">
        <f>+F1537</f>
        <v>10.1</v>
      </c>
      <c r="N33" s="59">
        <f>+G1537</f>
        <v>11.734</v>
      </c>
      <c r="O33" s="59">
        <f>+H1537</f>
        <v>0.54896794206805899</v>
      </c>
      <c r="P33" s="59">
        <f>+I1537</f>
        <v>1.6340000000000003</v>
      </c>
      <c r="Q33" s="48">
        <f t="shared" si="1"/>
        <v>9.8758511904761885</v>
      </c>
      <c r="R33" s="48">
        <f t="shared" si="2"/>
        <v>9.2718571428571419</v>
      </c>
      <c r="S33" s="48">
        <f t="shared" si="3"/>
        <v>10.601428571428571</v>
      </c>
    </row>
    <row r="34" spans="1:19" x14ac:dyDescent="0.25">
      <c r="A34" s="7">
        <v>43101</v>
      </c>
      <c r="B34" s="2">
        <v>0.66666666666424135</v>
      </c>
      <c r="C34" s="8">
        <v>44197.666666666664</v>
      </c>
      <c r="D34" s="3">
        <v>10.492000000000001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10.585750000000001</v>
      </c>
      <c r="M34" s="59">
        <f>+F1585</f>
        <v>10.198</v>
      </c>
      <c r="N34" s="59">
        <f>+G1585</f>
        <v>11.029</v>
      </c>
      <c r="O34" s="59">
        <f>+H1585</f>
        <v>0.29554281109763003</v>
      </c>
      <c r="P34" s="59">
        <f>+I1585</f>
        <v>0.83099999999999952</v>
      </c>
      <c r="Q34" s="48">
        <f t="shared" si="1"/>
        <v>10.112675595238096</v>
      </c>
      <c r="R34" s="48">
        <f t="shared" si="2"/>
        <v>9.5047142857142859</v>
      </c>
      <c r="S34" s="48">
        <f t="shared" si="3"/>
        <v>10.860857142857142</v>
      </c>
    </row>
    <row r="35" spans="1:19" x14ac:dyDescent="0.25">
      <c r="A35" s="7">
        <v>43101</v>
      </c>
      <c r="B35" s="2">
        <v>0.6875</v>
      </c>
      <c r="C35" s="8">
        <v>44197.6875</v>
      </c>
      <c r="D35" s="3">
        <v>10.467000000000001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9.7013541666666701</v>
      </c>
      <c r="M35" s="59">
        <f>+F1633</f>
        <v>9.2870000000000008</v>
      </c>
      <c r="N35" s="59">
        <f>+G1633</f>
        <v>10.198</v>
      </c>
      <c r="O35" s="59">
        <f>+H1633</f>
        <v>0.2834949426982093</v>
      </c>
      <c r="P35" s="59">
        <f>+I1633</f>
        <v>0.91099999999999959</v>
      </c>
      <c r="Q35" s="48">
        <f t="shared" si="1"/>
        <v>10.168092261904762</v>
      </c>
      <c r="R35" s="48">
        <f t="shared" si="2"/>
        <v>9.5967142857142864</v>
      </c>
      <c r="S35" s="48">
        <f t="shared" si="3"/>
        <v>10.896000000000003</v>
      </c>
    </row>
    <row r="36" spans="1:19" x14ac:dyDescent="0.25">
      <c r="A36" s="7">
        <v>43101</v>
      </c>
      <c r="B36" s="2">
        <v>0.70833333333575865</v>
      </c>
      <c r="C36" s="8">
        <v>44197.708333333336</v>
      </c>
      <c r="D36" s="3">
        <v>10.443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9.6909166666666682</v>
      </c>
      <c r="M36" s="59">
        <f>+F1681</f>
        <v>8.8659999999999997</v>
      </c>
      <c r="N36" s="59">
        <f>+G1681</f>
        <v>10.345000000000001</v>
      </c>
      <c r="O36" s="59">
        <f>+H1681</f>
        <v>0.50568882170477436</v>
      </c>
      <c r="P36" s="59">
        <f>+I1681</f>
        <v>1.479000000000001</v>
      </c>
      <c r="Q36" s="48">
        <f t="shared" si="1"/>
        <v>10.130410714285716</v>
      </c>
      <c r="R36" s="48">
        <f t="shared" si="2"/>
        <v>9.5224285714285735</v>
      </c>
      <c r="S36" s="48">
        <f t="shared" si="3"/>
        <v>10.861000000000002</v>
      </c>
    </row>
    <row r="37" spans="1:19" x14ac:dyDescent="0.25">
      <c r="A37" s="7">
        <v>43101</v>
      </c>
      <c r="B37" s="2">
        <v>0.72916666666424135</v>
      </c>
      <c r="C37" s="8">
        <v>44197.729166666664</v>
      </c>
      <c r="D37" s="3">
        <v>10.417999999999999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10.197666666666665</v>
      </c>
      <c r="M37" s="59">
        <f>+F1729</f>
        <v>9.5830000000000002</v>
      </c>
      <c r="N37" s="59">
        <f>+G1729</f>
        <v>11.175000000000001</v>
      </c>
      <c r="O37" s="59">
        <f>+H1729</f>
        <v>0.54493432488669358</v>
      </c>
      <c r="P37" s="59">
        <f>+I1729</f>
        <v>1.5920000000000005</v>
      </c>
      <c r="Q37" s="48">
        <f t="shared" si="1"/>
        <v>10.129651785714287</v>
      </c>
      <c r="R37" s="48">
        <f t="shared" si="2"/>
        <v>9.5294285714285714</v>
      </c>
      <c r="S37" s="48">
        <f t="shared" si="3"/>
        <v>10.909714285714287</v>
      </c>
    </row>
    <row r="38" spans="1:19" x14ac:dyDescent="0.25">
      <c r="A38" s="7">
        <v>43101</v>
      </c>
      <c r="B38" s="2">
        <v>0.75</v>
      </c>
      <c r="C38" s="8">
        <v>44197.75</v>
      </c>
      <c r="D38" s="3">
        <v>10.369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10.000500000000002</v>
      </c>
      <c r="M38" s="59">
        <f>+F1777</f>
        <v>9.1880000000000006</v>
      </c>
      <c r="N38" s="59">
        <f>+G1777</f>
        <v>11.029</v>
      </c>
      <c r="O38" s="59">
        <f>+H1777</f>
        <v>0.60226003431754471</v>
      </c>
      <c r="P38" s="59">
        <f>+I1777</f>
        <v>1.8409999999999993</v>
      </c>
      <c r="Q38" s="48">
        <f t="shared" si="1"/>
        <v>10.145136904761907</v>
      </c>
      <c r="R38" s="48">
        <f t="shared" si="2"/>
        <v>9.4977142857142844</v>
      </c>
      <c r="S38" s="48">
        <f t="shared" si="3"/>
        <v>10.944571428571427</v>
      </c>
    </row>
    <row r="39" spans="1:19" x14ac:dyDescent="0.25">
      <c r="A39" s="7">
        <v>43101</v>
      </c>
      <c r="B39" s="2">
        <v>0.77083333333575865</v>
      </c>
      <c r="C39" s="8">
        <v>44197.770833333336</v>
      </c>
      <c r="D39" s="3">
        <v>10.32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9.9677916666666651</v>
      </c>
      <c r="M39" s="59">
        <f>+F1825</f>
        <v>9.1630000000000003</v>
      </c>
      <c r="N39" s="59">
        <f>+G1825</f>
        <v>10.907</v>
      </c>
      <c r="O39" s="59">
        <f>+H1825</f>
        <v>0.58152429774279257</v>
      </c>
      <c r="P39" s="59">
        <f>+I1825</f>
        <v>1.7439999999999998</v>
      </c>
      <c r="Q39" s="48">
        <f t="shared" si="1"/>
        <v>10.122758928571429</v>
      </c>
      <c r="R39" s="48">
        <f t="shared" si="2"/>
        <v>9.4835714285714285</v>
      </c>
      <c r="S39" s="48">
        <f t="shared" si="3"/>
        <v>10.916714285714283</v>
      </c>
    </row>
    <row r="40" spans="1:19" x14ac:dyDescent="0.25">
      <c r="A40" s="7">
        <v>43101</v>
      </c>
      <c r="B40" s="2">
        <v>0.79166666666424135</v>
      </c>
      <c r="C40" s="8">
        <v>44197.791666666664</v>
      </c>
      <c r="D40" s="3">
        <v>10.295999999999999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9.8318541666666626</v>
      </c>
      <c r="M40" s="59">
        <f>+F1873</f>
        <v>8.9160000000000004</v>
      </c>
      <c r="N40" s="59">
        <f>+G1873</f>
        <v>10.638</v>
      </c>
      <c r="O40" s="59">
        <f>+H1873</f>
        <v>0.61419457688923129</v>
      </c>
      <c r="P40" s="59">
        <f>+I1873</f>
        <v>1.7219999999999995</v>
      </c>
      <c r="Q40" s="48">
        <f t="shared" si="1"/>
        <v>9.9965476190476181</v>
      </c>
      <c r="R40" s="48">
        <f t="shared" si="2"/>
        <v>9.3144285714285697</v>
      </c>
      <c r="S40" s="48">
        <f t="shared" si="3"/>
        <v>10.760142857142856</v>
      </c>
    </row>
    <row r="41" spans="1:19" x14ac:dyDescent="0.25">
      <c r="A41" s="7">
        <v>43101</v>
      </c>
      <c r="B41" s="2">
        <v>0.8125</v>
      </c>
      <c r="C41" s="8">
        <v>44197.8125</v>
      </c>
      <c r="D41" s="3">
        <v>10.271000000000001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10.431333333333333</v>
      </c>
      <c r="M41" s="59">
        <f>+F1921</f>
        <v>9.6080000000000005</v>
      </c>
      <c r="N41" s="59">
        <f>+G1921</f>
        <v>11.394</v>
      </c>
      <c r="O41" s="59">
        <f>+H1921</f>
        <v>0.48847780643125094</v>
      </c>
      <c r="P41" s="59">
        <f>+I1921</f>
        <v>1.7859999999999996</v>
      </c>
      <c r="Q41" s="48">
        <f t="shared" si="1"/>
        <v>9.9744880952380957</v>
      </c>
      <c r="R41" s="48">
        <f t="shared" si="2"/>
        <v>9.230142857142857</v>
      </c>
      <c r="S41" s="48">
        <f t="shared" si="3"/>
        <v>10.812285714285716</v>
      </c>
    </row>
    <row r="42" spans="1:19" x14ac:dyDescent="0.25">
      <c r="A42" s="7">
        <v>43101</v>
      </c>
      <c r="B42" s="2">
        <v>0.83333333333575865</v>
      </c>
      <c r="C42" s="8">
        <v>44197.833333333336</v>
      </c>
      <c r="D42" s="3">
        <v>10.222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9.8432500000000012</v>
      </c>
      <c r="M42" s="59">
        <f>+F1969</f>
        <v>8.7669999999999995</v>
      </c>
      <c r="N42" s="59">
        <f>+G1969</f>
        <v>11.053000000000001</v>
      </c>
      <c r="O42" s="59">
        <f>+H1969</f>
        <v>0.79765751462535472</v>
      </c>
      <c r="P42" s="59">
        <f>+I1969</f>
        <v>2.2860000000000014</v>
      </c>
      <c r="Q42" s="48">
        <f t="shared" si="1"/>
        <v>9.9947589285714287</v>
      </c>
      <c r="R42" s="48">
        <f t="shared" si="2"/>
        <v>9.1558571428571423</v>
      </c>
      <c r="S42" s="48">
        <f t="shared" si="3"/>
        <v>10.934428571428571</v>
      </c>
    </row>
    <row r="43" spans="1:19" x14ac:dyDescent="0.25">
      <c r="A43" s="7">
        <v>43101</v>
      </c>
      <c r="B43" s="2">
        <v>0.85416666666424135</v>
      </c>
      <c r="C43" s="8">
        <v>44197.854166666664</v>
      </c>
      <c r="D43" s="3">
        <v>10.173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10.711166666666669</v>
      </c>
      <c r="M43" s="59">
        <f>+F2017</f>
        <v>10.222</v>
      </c>
      <c r="N43" s="59">
        <f>+G2017</f>
        <v>11.346</v>
      </c>
      <c r="O43" s="59">
        <f>+H2017</f>
        <v>0.42922137983539621</v>
      </c>
      <c r="P43" s="59">
        <f>+I2017</f>
        <v>1.1240000000000006</v>
      </c>
      <c r="Q43" s="48">
        <f t="shared" si="1"/>
        <v>10.14050892857143</v>
      </c>
      <c r="R43" s="48">
        <f t="shared" si="2"/>
        <v>9.3495714285714264</v>
      </c>
      <c r="S43" s="48">
        <f t="shared" si="3"/>
        <v>11.077428571428571</v>
      </c>
    </row>
    <row r="44" spans="1:19" x14ac:dyDescent="0.25">
      <c r="A44" s="7">
        <v>43101</v>
      </c>
      <c r="B44" s="2">
        <v>0.875</v>
      </c>
      <c r="C44" s="8">
        <v>44197.875</v>
      </c>
      <c r="D44" s="3">
        <v>10.148999999999999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10.811750000000002</v>
      </c>
      <c r="M44" s="59">
        <f>+F2065</f>
        <v>10.516</v>
      </c>
      <c r="N44" s="59">
        <f>+G2065</f>
        <v>11.346</v>
      </c>
      <c r="O44" s="59">
        <f>+H2065</f>
        <v>0.2721252449446212</v>
      </c>
      <c r="P44" s="59">
        <f>+I2065</f>
        <v>0.83000000000000007</v>
      </c>
      <c r="Q44" s="48">
        <f t="shared" si="1"/>
        <v>10.22823511904762</v>
      </c>
      <c r="R44" s="48">
        <f t="shared" si="2"/>
        <v>9.4828571428571422</v>
      </c>
      <c r="S44" s="48">
        <f t="shared" si="3"/>
        <v>11.101857142857144</v>
      </c>
    </row>
    <row r="45" spans="1:19" x14ac:dyDescent="0.25">
      <c r="A45" s="7">
        <v>43101</v>
      </c>
      <c r="B45" s="2">
        <v>0.89583333333575865</v>
      </c>
      <c r="C45" s="8">
        <v>44197.895833333336</v>
      </c>
      <c r="D45" s="3">
        <v>10.148999999999999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10.388479166666668</v>
      </c>
      <c r="M45" s="59">
        <f>+F2113</f>
        <v>10.1</v>
      </c>
      <c r="N45" s="59">
        <f>+G2113</f>
        <v>11.005000000000001</v>
      </c>
      <c r="O45" s="59">
        <f>+H2113</f>
        <v>0.27025677227590977</v>
      </c>
      <c r="P45" s="59">
        <f>+I2113</f>
        <v>0.90500000000000114</v>
      </c>
      <c r="Q45" s="48">
        <f t="shared" si="1"/>
        <v>10.283660714285716</v>
      </c>
      <c r="R45" s="48">
        <f t="shared" si="2"/>
        <v>9.6131428571428579</v>
      </c>
      <c r="S45" s="48">
        <f t="shared" si="3"/>
        <v>11.098428571428572</v>
      </c>
    </row>
    <row r="46" spans="1:19" x14ac:dyDescent="0.25">
      <c r="A46" s="7">
        <v>43101</v>
      </c>
      <c r="B46" s="2">
        <v>0.91666666666424135</v>
      </c>
      <c r="C46" s="8">
        <v>44197.916666666664</v>
      </c>
      <c r="D46" s="3">
        <v>10.1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10.283541666666666</v>
      </c>
      <c r="M46" s="59">
        <f>+F2161</f>
        <v>9.9030000000000005</v>
      </c>
      <c r="N46" s="59">
        <f>+G2161</f>
        <v>11.029</v>
      </c>
      <c r="O46" s="59">
        <f>+H2161</f>
        <v>0.3856783997246726</v>
      </c>
      <c r="P46" s="59">
        <f>+I2161</f>
        <v>1.1259999999999994</v>
      </c>
      <c r="Q46" s="48">
        <f t="shared" si="1"/>
        <v>10.328767857142859</v>
      </c>
      <c r="R46" s="48">
        <f t="shared" si="2"/>
        <v>9.7188571428571429</v>
      </c>
      <c r="S46" s="48">
        <f t="shared" si="3"/>
        <v>11.115857142857141</v>
      </c>
    </row>
    <row r="47" spans="1:19" x14ac:dyDescent="0.25">
      <c r="A47" s="7">
        <v>43101</v>
      </c>
      <c r="B47" s="2">
        <v>0.9375</v>
      </c>
      <c r="C47" s="8">
        <v>44197.9375</v>
      </c>
      <c r="D47" s="3">
        <v>10.074999999999999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10.254333333333333</v>
      </c>
      <c r="M47" s="59">
        <f>+F2209</f>
        <v>9.657</v>
      </c>
      <c r="N47" s="59">
        <f>+G2209</f>
        <v>11.346</v>
      </c>
      <c r="O47" s="59">
        <f>+H2209</f>
        <v>0.57934160478551955</v>
      </c>
      <c r="P47" s="59">
        <f>+I2209</f>
        <v>1.6890000000000001</v>
      </c>
      <c r="Q47" s="48">
        <f t="shared" si="1"/>
        <v>10.389122023809524</v>
      </c>
      <c r="R47" s="48">
        <f t="shared" si="2"/>
        <v>9.8247142857142844</v>
      </c>
      <c r="S47" s="48">
        <f t="shared" si="3"/>
        <v>11.217000000000002</v>
      </c>
    </row>
    <row r="48" spans="1:19" x14ac:dyDescent="0.25">
      <c r="A48" s="7">
        <v>43101</v>
      </c>
      <c r="B48" s="2">
        <v>0.95833333333575865</v>
      </c>
      <c r="C48" s="8">
        <v>44197.958333333336</v>
      </c>
      <c r="D48" s="3">
        <v>10.074999999999999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9.9695833333333344</v>
      </c>
      <c r="M48" s="59">
        <f>+F2257</f>
        <v>9.7560000000000002</v>
      </c>
      <c r="N48" s="59">
        <f>+G2257</f>
        <v>10.295999999999999</v>
      </c>
      <c r="O48" s="59">
        <f>+H2257</f>
        <v>0.17240413103276586</v>
      </c>
      <c r="P48" s="59">
        <f>+I2257</f>
        <v>0.53999999999999915</v>
      </c>
      <c r="Q48" s="48">
        <f t="shared" si="1"/>
        <v>10.323157738095238</v>
      </c>
      <c r="R48" s="48">
        <f t="shared" si="2"/>
        <v>9.8458571428571418</v>
      </c>
      <c r="S48" s="48">
        <f t="shared" si="3"/>
        <v>11.060142857142861</v>
      </c>
    </row>
    <row r="49" spans="1:19" x14ac:dyDescent="0.25">
      <c r="A49" s="7">
        <v>43101</v>
      </c>
      <c r="B49" s="2">
        <v>0.97916666666424135</v>
      </c>
      <c r="C49" s="8">
        <v>44197.979166666664</v>
      </c>
      <c r="D49" s="3">
        <v>10.051</v>
      </c>
      <c r="E49" s="48">
        <f>+IF(D49="","",AVERAGE(D2:D49))</f>
        <v>9.7574583333333322</v>
      </c>
      <c r="F49" s="48">
        <f>+IF(D49="","",MIN(D2:D49))</f>
        <v>8.99</v>
      </c>
      <c r="G49" s="48">
        <f>+IF(D49="","",MAX(D2:D49))</f>
        <v>10.492000000000001</v>
      </c>
      <c r="H49" s="48">
        <f>STDEV(D2:D49)</f>
        <v>0.54112286559870926</v>
      </c>
      <c r="I49" s="48">
        <f>+IF(F49="","",(G49-F49))</f>
        <v>1.5020000000000007</v>
      </c>
      <c r="J49" s="60">
        <f t="shared" si="0"/>
        <v>48</v>
      </c>
      <c r="K49" s="67">
        <f>+A2305</f>
        <v>43148</v>
      </c>
      <c r="L49" s="59">
        <f>+E2305</f>
        <v>9.8603124999999991</v>
      </c>
      <c r="M49" s="59">
        <f>+F2305</f>
        <v>9.0150000000000006</v>
      </c>
      <c r="N49" s="59">
        <f>+G2305</f>
        <v>10.760999999999999</v>
      </c>
      <c r="O49" s="59">
        <f>+H2305</f>
        <v>0.44175039434533081</v>
      </c>
      <c r="P49" s="59">
        <f>+I2305</f>
        <v>1.7459999999999987</v>
      </c>
      <c r="Q49" s="48">
        <f t="shared" si="1"/>
        <v>10.325595238095238</v>
      </c>
      <c r="R49" s="48">
        <f t="shared" si="2"/>
        <v>9.8812857142857133</v>
      </c>
      <c r="S49" s="48">
        <f t="shared" si="3"/>
        <v>11.01842857142857</v>
      </c>
    </row>
    <row r="50" spans="1:19" x14ac:dyDescent="0.25">
      <c r="A50" s="7">
        <v>43102</v>
      </c>
      <c r="B50" s="2">
        <v>0</v>
      </c>
      <c r="C50" s="8">
        <v>44198</v>
      </c>
      <c r="D50" s="3">
        <v>10.026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9.3130625000000009</v>
      </c>
      <c r="M50" s="59">
        <f>+F2353</f>
        <v>8.5429999999999993</v>
      </c>
      <c r="N50" s="59">
        <f>+G2353</f>
        <v>10.148999999999999</v>
      </c>
      <c r="O50" s="59">
        <f>+H2353</f>
        <v>0.54501502638859578</v>
      </c>
      <c r="P50" s="59">
        <f>+I2353</f>
        <v>1.6059999999999999</v>
      </c>
      <c r="Q50" s="48">
        <f t="shared" si="1"/>
        <v>10.125866071428574</v>
      </c>
      <c r="R50" s="48">
        <f t="shared" si="2"/>
        <v>9.6414285714285732</v>
      </c>
      <c r="S50" s="48">
        <f t="shared" si="3"/>
        <v>10.847428571428571</v>
      </c>
    </row>
    <row r="51" spans="1:19" x14ac:dyDescent="0.25">
      <c r="A51" s="7">
        <v>43102</v>
      </c>
      <c r="B51" s="2">
        <v>2.0833333335758653E-2</v>
      </c>
      <c r="C51" s="8">
        <v>44198.020833333336</v>
      </c>
      <c r="D51" s="3">
        <v>9.9770000000000003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10.245770833333333</v>
      </c>
      <c r="M51" s="59">
        <f>+F2401</f>
        <v>9.657</v>
      </c>
      <c r="N51" s="59">
        <f>+G2401</f>
        <v>11.613</v>
      </c>
      <c r="O51" s="59">
        <f>+H2401</f>
        <v>0.66022301968876429</v>
      </c>
      <c r="P51" s="59">
        <f>+I2401</f>
        <v>1.9559999999999995</v>
      </c>
      <c r="Q51" s="48">
        <f t="shared" si="1"/>
        <v>10.045011904761905</v>
      </c>
      <c r="R51" s="48">
        <f t="shared" si="2"/>
        <v>9.5187142857142852</v>
      </c>
      <c r="S51" s="48">
        <f t="shared" si="3"/>
        <v>10.885571428571428</v>
      </c>
    </row>
    <row r="52" spans="1:19" x14ac:dyDescent="0.25">
      <c r="A52" s="7">
        <v>43102</v>
      </c>
      <c r="B52" s="2">
        <v>4.1666666664241347E-2</v>
      </c>
      <c r="C52" s="8">
        <v>44198.041666666664</v>
      </c>
      <c r="D52" s="3">
        <v>9.952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10.054645833333334</v>
      </c>
      <c r="M52" s="59">
        <f>+F2449</f>
        <v>9.41</v>
      </c>
      <c r="N52" s="59">
        <f>+G2449</f>
        <v>10.712</v>
      </c>
      <c r="O52" s="59">
        <f>+H2449</f>
        <v>0.37700530441458985</v>
      </c>
      <c r="P52" s="59">
        <f>+I2449</f>
        <v>1.3019999999999996</v>
      </c>
      <c r="Q52" s="48">
        <f t="shared" si="1"/>
        <v>9.9973214285714285</v>
      </c>
      <c r="R52" s="48">
        <f t="shared" si="2"/>
        <v>9.4201428571428583</v>
      </c>
      <c r="S52" s="48">
        <f t="shared" si="3"/>
        <v>10.843714285714286</v>
      </c>
    </row>
    <row r="53" spans="1:19" x14ac:dyDescent="0.25">
      <c r="A53" s="7">
        <v>43102</v>
      </c>
      <c r="B53" s="2">
        <v>6.25E-2</v>
      </c>
      <c r="C53" s="8">
        <v>44198.0625</v>
      </c>
      <c r="D53" s="3">
        <v>9.9280000000000008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9.896020833333333</v>
      </c>
      <c r="M53" s="59">
        <f>+F2497</f>
        <v>8.8170000000000002</v>
      </c>
      <c r="N53" s="59">
        <f>+G2497</f>
        <v>10.81</v>
      </c>
      <c r="O53" s="59">
        <f>+H2497</f>
        <v>0.7043645843182661</v>
      </c>
      <c r="P53" s="59">
        <f>+I2497</f>
        <v>1.9930000000000003</v>
      </c>
      <c r="Q53" s="48">
        <f t="shared" si="1"/>
        <v>9.9419613095238084</v>
      </c>
      <c r="R53" s="48">
        <f t="shared" si="2"/>
        <v>9.2649999999999988</v>
      </c>
      <c r="S53" s="48">
        <f t="shared" si="3"/>
        <v>10.812428571428571</v>
      </c>
    </row>
    <row r="54" spans="1:19" x14ac:dyDescent="0.25">
      <c r="A54" s="7">
        <v>43102</v>
      </c>
      <c r="B54" s="2">
        <v>8.3333333335758653E-2</v>
      </c>
      <c r="C54" s="8">
        <v>44198.083333333336</v>
      </c>
      <c r="D54" s="3">
        <v>9.9280000000000008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10.593354166666666</v>
      </c>
      <c r="M54" s="59">
        <f>+F2545</f>
        <v>9.5579999999999998</v>
      </c>
      <c r="N54" s="59">
        <f>+G2545</f>
        <v>11.929</v>
      </c>
      <c r="O54" s="59">
        <f>+H2545</f>
        <v>0.81698856705934009</v>
      </c>
      <c r="P54" s="59">
        <f>+I2545</f>
        <v>2.3710000000000004</v>
      </c>
      <c r="Q54" s="48">
        <f t="shared" si="1"/>
        <v>9.9903928571428562</v>
      </c>
      <c r="R54" s="48">
        <f t="shared" si="2"/>
        <v>9.2508571428571429</v>
      </c>
      <c r="S54" s="48">
        <f t="shared" si="3"/>
        <v>10.895714285714286</v>
      </c>
    </row>
    <row r="55" spans="1:19" x14ac:dyDescent="0.25">
      <c r="A55" s="7">
        <v>43102</v>
      </c>
      <c r="B55" s="2">
        <v>0.10416666666424135</v>
      </c>
      <c r="C55" s="8">
        <v>44198.104166666664</v>
      </c>
      <c r="D55" s="3">
        <v>9.9030000000000005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10.283020833333335</v>
      </c>
      <c r="M55" s="59">
        <f>+F2593</f>
        <v>9.5579999999999998</v>
      </c>
      <c r="N55" s="59">
        <f>+G2593</f>
        <v>11.394</v>
      </c>
      <c r="O55" s="59">
        <f>+H2593</f>
        <v>0.53397922063257841</v>
      </c>
      <c r="P55" s="59">
        <f>+I2593</f>
        <v>1.8360000000000003</v>
      </c>
      <c r="Q55" s="48">
        <f t="shared" si="1"/>
        <v>10.035169642857142</v>
      </c>
      <c r="R55" s="48">
        <f t="shared" si="2"/>
        <v>9.2225714285714275</v>
      </c>
      <c r="S55" s="48">
        <f t="shared" si="3"/>
        <v>11.052571428571429</v>
      </c>
    </row>
    <row r="56" spans="1:19" x14ac:dyDescent="0.25">
      <c r="A56" s="7">
        <v>43102</v>
      </c>
      <c r="B56" s="2">
        <v>0.125</v>
      </c>
      <c r="C56" s="8">
        <v>44198.125</v>
      </c>
      <c r="D56" s="3">
        <v>9.8789999999999996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9.633249999999995</v>
      </c>
      <c r="M56" s="59">
        <f>+F2641</f>
        <v>8.7420000000000009</v>
      </c>
      <c r="N56" s="59">
        <f>+G2641</f>
        <v>10.736000000000001</v>
      </c>
      <c r="O56" s="59">
        <f>+H2641</f>
        <v>0.55070181528818496</v>
      </c>
      <c r="P56" s="59">
        <f>+I2641</f>
        <v>1.9939999999999998</v>
      </c>
      <c r="Q56" s="48">
        <f t="shared" si="1"/>
        <v>10.002732142857141</v>
      </c>
      <c r="R56" s="48">
        <f t="shared" si="2"/>
        <v>9.1835714285714278</v>
      </c>
      <c r="S56" s="48">
        <f t="shared" si="3"/>
        <v>11.049000000000003</v>
      </c>
    </row>
    <row r="57" spans="1:19" x14ac:dyDescent="0.25">
      <c r="A57" s="7">
        <v>43102</v>
      </c>
      <c r="B57" s="2">
        <v>0.14583333333575865</v>
      </c>
      <c r="C57" s="8">
        <v>44198.145833333336</v>
      </c>
      <c r="D57" s="3">
        <v>9.8290000000000006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9.3892291666666665</v>
      </c>
      <c r="M57" s="59">
        <f>+F2689</f>
        <v>8.2200000000000006</v>
      </c>
      <c r="N57" s="59">
        <f>+G2689</f>
        <v>10.932</v>
      </c>
      <c r="O57" s="59">
        <f>+H2689</f>
        <v>0.96129401350878174</v>
      </c>
      <c r="P57" s="59">
        <f>+I2689</f>
        <v>2.7119999999999997</v>
      </c>
      <c r="Q57" s="48">
        <f t="shared" si="1"/>
        <v>10.013613095238096</v>
      </c>
      <c r="R57" s="48">
        <f t="shared" si="2"/>
        <v>9.1374285714285719</v>
      </c>
      <c r="S57" s="48">
        <f t="shared" si="3"/>
        <v>11.160857142857143</v>
      </c>
    </row>
    <row r="58" spans="1:19" x14ac:dyDescent="0.25">
      <c r="A58" s="7">
        <v>43102</v>
      </c>
      <c r="B58" s="2">
        <v>0.16666666666424135</v>
      </c>
      <c r="C58" s="8">
        <v>44198.166666666664</v>
      </c>
      <c r="D58" s="3">
        <v>9.7799999999999994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9.2947708333333328</v>
      </c>
      <c r="M58" s="59">
        <f>+F2737</f>
        <v>8.891</v>
      </c>
      <c r="N58" s="59">
        <f>+G2737</f>
        <v>10.000999999999999</v>
      </c>
      <c r="O58" s="59">
        <f>+H2737</f>
        <v>0.33112838929188088</v>
      </c>
      <c r="P58" s="59">
        <f>+I2737</f>
        <v>1.1099999999999994</v>
      </c>
      <c r="Q58" s="48">
        <f t="shared" si="1"/>
        <v>9.8777559523809533</v>
      </c>
      <c r="R58" s="48">
        <f t="shared" si="2"/>
        <v>9.0280000000000005</v>
      </c>
      <c r="S58" s="48">
        <f t="shared" si="3"/>
        <v>10.930571428571429</v>
      </c>
    </row>
    <row r="59" spans="1:19" x14ac:dyDescent="0.25">
      <c r="A59" s="7">
        <v>43102</v>
      </c>
      <c r="B59" s="2">
        <v>0.1875</v>
      </c>
      <c r="C59" s="8">
        <v>44198.1875</v>
      </c>
      <c r="D59" s="3">
        <v>9.7309999999999999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9.3951249999999984</v>
      </c>
      <c r="M59" s="59">
        <f>+F2785</f>
        <v>8.7669999999999995</v>
      </c>
      <c r="N59" s="59">
        <f>+G2785</f>
        <v>10.614000000000001</v>
      </c>
      <c r="O59" s="59">
        <f>+H2785</f>
        <v>0.60577977267215133</v>
      </c>
      <c r="P59" s="59">
        <f>+I2785</f>
        <v>1.8470000000000013</v>
      </c>
      <c r="Q59" s="48">
        <f t="shared" si="1"/>
        <v>9.7835386904761901</v>
      </c>
      <c r="R59" s="48">
        <f t="shared" si="2"/>
        <v>8.9361428571428565</v>
      </c>
      <c r="S59" s="48">
        <f t="shared" si="3"/>
        <v>10.91657142857143</v>
      </c>
    </row>
    <row r="60" spans="1:19" x14ac:dyDescent="0.25">
      <c r="A60" s="7">
        <v>43102</v>
      </c>
      <c r="B60" s="2">
        <v>0.20833333333575865</v>
      </c>
      <c r="C60" s="8">
        <v>44198.208333333336</v>
      </c>
      <c r="D60" s="3">
        <v>9.7059999999999995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9.6025208333333332</v>
      </c>
      <c r="M60" s="59">
        <f>+F2833</f>
        <v>8.3190000000000008</v>
      </c>
      <c r="N60" s="59">
        <f>+G2833</f>
        <v>11.321</v>
      </c>
      <c r="O60" s="59">
        <f>+H2833</f>
        <v>1.0909048945340791</v>
      </c>
      <c r="P60" s="59">
        <f>+I2833</f>
        <v>3.0019999999999989</v>
      </c>
      <c r="Q60" s="48">
        <f t="shared" si="1"/>
        <v>9.7416101190476194</v>
      </c>
      <c r="R60" s="48">
        <f t="shared" si="2"/>
        <v>8.8650000000000002</v>
      </c>
      <c r="S60" s="48">
        <f t="shared" si="3"/>
        <v>10.989571428571427</v>
      </c>
    </row>
    <row r="61" spans="1:19" x14ac:dyDescent="0.25">
      <c r="A61" s="7">
        <v>43102</v>
      </c>
      <c r="B61" s="2">
        <v>0.22916666666424135</v>
      </c>
      <c r="C61" s="8">
        <v>44198.229166666664</v>
      </c>
      <c r="D61" s="3">
        <v>9.6319999999999997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10.201749999999999</v>
      </c>
      <c r="M61" s="59">
        <f>+F2881</f>
        <v>8.99</v>
      </c>
      <c r="N61" s="59">
        <f>+G2881</f>
        <v>11.856</v>
      </c>
      <c r="O61" s="59">
        <f>+H2881</f>
        <v>0.99406649248898937</v>
      </c>
      <c r="P61" s="59">
        <f>+I2881</f>
        <v>2.8659999999999997</v>
      </c>
      <c r="Q61" s="48">
        <f t="shared" si="1"/>
        <v>9.6856666666666662</v>
      </c>
      <c r="R61" s="48">
        <f t="shared" si="2"/>
        <v>8.7838571428571424</v>
      </c>
      <c r="S61" s="48">
        <f t="shared" si="3"/>
        <v>10.979142857142858</v>
      </c>
    </row>
    <row r="62" spans="1:19" x14ac:dyDescent="0.25">
      <c r="A62" s="7">
        <v>43102</v>
      </c>
      <c r="B62" s="2">
        <v>0.25</v>
      </c>
      <c r="C62" s="8">
        <v>44198.25</v>
      </c>
      <c r="D62" s="3">
        <v>9.5830000000000002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10.561770833333332</v>
      </c>
      <c r="M62" s="59">
        <f>+F2929</f>
        <v>9.3119999999999994</v>
      </c>
      <c r="N62" s="59">
        <f>+G2929</f>
        <v>12.316000000000001</v>
      </c>
      <c r="O62" s="59">
        <f>+H2929</f>
        <v>1.0449692093515999</v>
      </c>
      <c r="P62" s="59">
        <f>+I2929</f>
        <v>3.0040000000000013</v>
      </c>
      <c r="Q62" s="48">
        <f t="shared" si="1"/>
        <v>9.7254880952380933</v>
      </c>
      <c r="R62" s="48">
        <f t="shared" si="2"/>
        <v>8.7487142857142874</v>
      </c>
      <c r="S62" s="48">
        <f t="shared" si="3"/>
        <v>11.110857142857142</v>
      </c>
    </row>
    <row r="63" spans="1:19" x14ac:dyDescent="0.25">
      <c r="A63" s="7">
        <v>43102</v>
      </c>
      <c r="B63" s="2">
        <v>0.27083333333575865</v>
      </c>
      <c r="C63" s="8">
        <v>44198.270833333336</v>
      </c>
      <c r="D63" s="3">
        <v>9.5090000000000003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10.585375000000001</v>
      </c>
      <c r="M63" s="59">
        <f>+F2977</f>
        <v>9.2379999999999995</v>
      </c>
      <c r="N63" s="59">
        <f>+G2977</f>
        <v>12.195</v>
      </c>
      <c r="O63" s="59">
        <f>+H2977</f>
        <v>1.0325597942605573</v>
      </c>
      <c r="P63" s="59">
        <f>+I2977</f>
        <v>2.9570000000000007</v>
      </c>
      <c r="Q63" s="48">
        <f t="shared" si="1"/>
        <v>9.8615059523809521</v>
      </c>
      <c r="R63" s="48">
        <f t="shared" si="2"/>
        <v>8.8195714285714288</v>
      </c>
      <c r="S63" s="48">
        <f t="shared" si="3"/>
        <v>11.319285714285716</v>
      </c>
    </row>
    <row r="64" spans="1:19" x14ac:dyDescent="0.25">
      <c r="A64" s="7">
        <v>43102</v>
      </c>
      <c r="B64" s="2">
        <v>0.29166666666424135</v>
      </c>
      <c r="C64" s="8">
        <v>44198.291666666664</v>
      </c>
      <c r="D64" s="3">
        <v>9.5090000000000003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10.730479166666667</v>
      </c>
      <c r="M64" s="59">
        <f>+F3025</f>
        <v>9.5579999999999998</v>
      </c>
      <c r="N64" s="59">
        <f>+G3025</f>
        <v>12.388999999999999</v>
      </c>
      <c r="O64" s="59">
        <f>+H3025</f>
        <v>0.96767653267874765</v>
      </c>
      <c r="P64" s="59">
        <f>+I3025</f>
        <v>2.8309999999999995</v>
      </c>
      <c r="Q64" s="48">
        <f t="shared" si="1"/>
        <v>10.053113095238094</v>
      </c>
      <c r="R64" s="48">
        <f t="shared" si="2"/>
        <v>9.0107142857142861</v>
      </c>
      <c r="S64" s="48">
        <f t="shared" si="3"/>
        <v>11.527428571428571</v>
      </c>
    </row>
    <row r="65" spans="1:19" x14ac:dyDescent="0.25">
      <c r="A65" s="7">
        <v>43102</v>
      </c>
      <c r="B65" s="2">
        <v>0.3125</v>
      </c>
      <c r="C65" s="8">
        <v>44198.3125</v>
      </c>
      <c r="D65" s="3">
        <v>9.4849999999999994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10.934937500000002</v>
      </c>
      <c r="M65" s="59">
        <f>+F3073</f>
        <v>9.952</v>
      </c>
      <c r="N65" s="59">
        <f>+G3073</f>
        <v>12.243</v>
      </c>
      <c r="O65" s="59">
        <f>+H3073</f>
        <v>0.81514150726220669</v>
      </c>
      <c r="P65" s="59">
        <f>+I3073</f>
        <v>2.2910000000000004</v>
      </c>
      <c r="Q65" s="48">
        <f t="shared" si="1"/>
        <v>10.287422619047618</v>
      </c>
      <c r="R65" s="48">
        <f t="shared" si="2"/>
        <v>9.1622857142857139</v>
      </c>
      <c r="S65" s="48">
        <f t="shared" si="3"/>
        <v>11.847714285714286</v>
      </c>
    </row>
    <row r="66" spans="1:19" x14ac:dyDescent="0.25">
      <c r="A66" s="7">
        <v>43102</v>
      </c>
      <c r="B66" s="2">
        <v>0.33333333333575865</v>
      </c>
      <c r="C66" s="8">
        <v>44198.333333333336</v>
      </c>
      <c r="D66" s="3">
        <v>9.4849999999999994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10.524520833333336</v>
      </c>
      <c r="M66" s="59">
        <f>+F3121</f>
        <v>9.7059999999999995</v>
      </c>
      <c r="N66" s="59">
        <f>+G3121</f>
        <v>11.127000000000001</v>
      </c>
      <c r="O66" s="59">
        <f>+H3121</f>
        <v>0.32667473507368322</v>
      </c>
      <c r="P66" s="59">
        <f>+I3121</f>
        <v>1.4210000000000012</v>
      </c>
      <c r="Q66" s="48">
        <f t="shared" si="1"/>
        <v>10.448764880952382</v>
      </c>
      <c r="R66" s="48">
        <f t="shared" si="2"/>
        <v>9.2964285714285726</v>
      </c>
      <c r="S66" s="48">
        <f t="shared" si="3"/>
        <v>11.920999999999998</v>
      </c>
    </row>
    <row r="67" spans="1:19" x14ac:dyDescent="0.25">
      <c r="A67" s="7">
        <v>43102</v>
      </c>
      <c r="B67" s="2">
        <v>0.35416666666424135</v>
      </c>
      <c r="C67" s="8">
        <v>44198.354166666664</v>
      </c>
      <c r="D67" s="3">
        <v>9.4849999999999994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10.427583333333333</v>
      </c>
      <c r="M67" s="59">
        <f>+F3169</f>
        <v>9.4849999999999994</v>
      </c>
      <c r="N67" s="59">
        <f>+G3169</f>
        <v>11.71</v>
      </c>
      <c r="O67" s="59">
        <f>+H3169</f>
        <v>0.82414003750481613</v>
      </c>
      <c r="P67" s="59">
        <f>+I3169</f>
        <v>2.2250000000000014</v>
      </c>
      <c r="Q67" s="48">
        <f t="shared" si="1"/>
        <v>10.566630952380953</v>
      </c>
      <c r="R67" s="48">
        <f t="shared" si="2"/>
        <v>9.4629999999999992</v>
      </c>
      <c r="S67" s="48">
        <f t="shared" si="3"/>
        <v>11.976571428571431</v>
      </c>
    </row>
    <row r="68" spans="1:19" x14ac:dyDescent="0.25">
      <c r="A68" s="7">
        <v>43102</v>
      </c>
      <c r="B68" s="2">
        <v>0.375</v>
      </c>
      <c r="C68" s="8">
        <v>44198.375</v>
      </c>
      <c r="D68" s="3">
        <v>9.5090000000000003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10.109937500000003</v>
      </c>
      <c r="M68" s="59">
        <f>+F3217</f>
        <v>9.657</v>
      </c>
      <c r="N68" s="59">
        <f>+G3217</f>
        <v>10.712</v>
      </c>
      <c r="O68" s="59">
        <f>+H3217</f>
        <v>0.36042802015487918</v>
      </c>
      <c r="P68" s="59">
        <f>+I3217</f>
        <v>1.0549999999999997</v>
      </c>
      <c r="Q68" s="48">
        <f t="shared" si="1"/>
        <v>10.553514880952381</v>
      </c>
      <c r="R68" s="48">
        <f t="shared" si="2"/>
        <v>9.5582857142857129</v>
      </c>
      <c r="S68" s="48">
        <f t="shared" si="3"/>
        <v>11.813142857142861</v>
      </c>
    </row>
    <row r="69" spans="1:19" x14ac:dyDescent="0.25">
      <c r="A69" s="7">
        <v>43102</v>
      </c>
      <c r="B69" s="2">
        <v>0.39583333333575865</v>
      </c>
      <c r="C69" s="8">
        <v>44198.395833333336</v>
      </c>
      <c r="D69" s="3">
        <v>9.5830000000000002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10.185333333333336</v>
      </c>
      <c r="M69" s="59">
        <f>+F3265</f>
        <v>9.3119999999999994</v>
      </c>
      <c r="N69" s="59">
        <f>+G3265</f>
        <v>11.54</v>
      </c>
      <c r="O69" s="59">
        <f>+H3265</f>
        <v>0.77561081854495284</v>
      </c>
      <c r="P69" s="59">
        <f>+I3265</f>
        <v>2.2279999999999998</v>
      </c>
      <c r="Q69" s="48">
        <f t="shared" si="1"/>
        <v>10.499738095238097</v>
      </c>
      <c r="R69" s="48">
        <f t="shared" si="2"/>
        <v>9.5582857142857129</v>
      </c>
      <c r="S69" s="48">
        <f t="shared" si="3"/>
        <v>11.702285714285713</v>
      </c>
    </row>
    <row r="70" spans="1:19" x14ac:dyDescent="0.25">
      <c r="A70" s="7">
        <v>43102</v>
      </c>
      <c r="B70" s="2">
        <v>0.41666666666424135</v>
      </c>
      <c r="C70" s="8">
        <v>44198.416666666664</v>
      </c>
      <c r="D70" s="3">
        <v>9.6820000000000004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10.078458333333334</v>
      </c>
      <c r="M70" s="59">
        <f>+F3313</f>
        <v>9.0399999999999991</v>
      </c>
      <c r="N70" s="59">
        <f>+G3313</f>
        <v>11.297000000000001</v>
      </c>
      <c r="O70" s="59">
        <f>+H3313</f>
        <v>0.77418338468386638</v>
      </c>
      <c r="P70" s="59">
        <f>+I3313</f>
        <v>2.2570000000000014</v>
      </c>
      <c r="Q70" s="48">
        <f t="shared" si="1"/>
        <v>10.42732142857143</v>
      </c>
      <c r="R70" s="48">
        <f t="shared" si="2"/>
        <v>9.5299999999999976</v>
      </c>
      <c r="S70" s="48">
        <f t="shared" si="3"/>
        <v>11.574</v>
      </c>
    </row>
    <row r="71" spans="1:19" x14ac:dyDescent="0.25">
      <c r="A71" s="7">
        <v>43102</v>
      </c>
      <c r="B71" s="2">
        <v>0.4375</v>
      </c>
      <c r="C71" s="8">
        <v>44198.4375</v>
      </c>
      <c r="D71" s="3">
        <v>9.7560000000000002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10.746145833333335</v>
      </c>
      <c r="M71" s="59">
        <f>+F3361</f>
        <v>9.7560000000000002</v>
      </c>
      <c r="N71" s="59">
        <f>+G3361</f>
        <v>12.484999999999999</v>
      </c>
      <c r="O71" s="59">
        <f>+H3361</f>
        <v>0.9379914482571502</v>
      </c>
      <c r="P71" s="59">
        <f>+I3361</f>
        <v>2.7289999999999992</v>
      </c>
      <c r="Q71" s="48">
        <f t="shared" si="1"/>
        <v>10.429559523809525</v>
      </c>
      <c r="R71" s="48">
        <f t="shared" si="2"/>
        <v>9.5582857142857129</v>
      </c>
      <c r="S71" s="48">
        <f t="shared" si="3"/>
        <v>11.587714285714286</v>
      </c>
    </row>
    <row r="72" spans="1:19" x14ac:dyDescent="0.25">
      <c r="A72" s="7">
        <v>43102</v>
      </c>
      <c r="B72" s="2">
        <v>0.45833333333575865</v>
      </c>
      <c r="C72" s="8">
        <v>44198.458333333336</v>
      </c>
      <c r="D72" s="3">
        <v>9.8539999999999992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10.381291666666668</v>
      </c>
      <c r="M72" s="59">
        <f>+F3409</f>
        <v>8.8659999999999997</v>
      </c>
      <c r="N72" s="59">
        <f>+G3409</f>
        <v>12.484999999999999</v>
      </c>
      <c r="O72" s="59">
        <f>+H3409</f>
        <v>1.2347781773108644</v>
      </c>
      <c r="P72" s="59">
        <f>+I3409</f>
        <v>3.6189999999999998</v>
      </c>
      <c r="Q72" s="48">
        <f t="shared" si="1"/>
        <v>10.350467261904763</v>
      </c>
      <c r="R72" s="48">
        <f t="shared" si="2"/>
        <v>9.403142857142857</v>
      </c>
      <c r="S72" s="48">
        <f t="shared" si="3"/>
        <v>11.622285714285715</v>
      </c>
    </row>
    <row r="73" spans="1:19" x14ac:dyDescent="0.25">
      <c r="A73" s="7">
        <v>43102</v>
      </c>
      <c r="B73" s="2">
        <v>0.47916666666424135</v>
      </c>
      <c r="C73" s="8">
        <v>44198.479166666664</v>
      </c>
      <c r="D73" s="3">
        <v>9.9280000000000008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10.711937499999998</v>
      </c>
      <c r="M73" s="59">
        <f>+F3457</f>
        <v>8.9649999999999999</v>
      </c>
      <c r="N73" s="59">
        <f>+G3457</f>
        <v>12.992000000000001</v>
      </c>
      <c r="O73" s="59">
        <f>+H3457</f>
        <v>1.4248215029117353</v>
      </c>
      <c r="P73" s="59">
        <f>+I3457</f>
        <v>4.027000000000001</v>
      </c>
      <c r="Q73" s="48">
        <f t="shared" ref="Q73:Q136" si="9">IF(L73="","",(AVERAGE(L67:L73)))</f>
        <v>10.377241071428573</v>
      </c>
      <c r="R73" s="48">
        <f t="shared" ref="R73:R136" si="10">IF(L73="","",(AVERAGE(M67:M73)))</f>
        <v>9.2972857142857155</v>
      </c>
      <c r="S73" s="48">
        <f t="shared" ref="S73:S136" si="11">IF(L73="","",(AVERAGE(N67:N73)))</f>
        <v>11.888714285714286</v>
      </c>
    </row>
    <row r="74" spans="1:19" x14ac:dyDescent="0.25">
      <c r="A74" s="7">
        <v>43102</v>
      </c>
      <c r="B74" s="2">
        <v>0.5</v>
      </c>
      <c r="C74" s="8">
        <v>44198.5</v>
      </c>
      <c r="D74" s="3">
        <v>10.026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10.871124999999999</v>
      </c>
      <c r="M74" s="59">
        <f>+F3505</f>
        <v>9.6319999999999997</v>
      </c>
      <c r="N74" s="59">
        <f>+G3505</f>
        <v>12.413</v>
      </c>
      <c r="O74" s="59">
        <f>+H3505</f>
        <v>0.9484467172866986</v>
      </c>
      <c r="P74" s="59">
        <f>+I3505</f>
        <v>2.7810000000000006</v>
      </c>
      <c r="Q74" s="48">
        <f t="shared" si="9"/>
        <v>10.440604166666668</v>
      </c>
      <c r="R74" s="48">
        <f t="shared" si="10"/>
        <v>9.3182857142857163</v>
      </c>
      <c r="S74" s="48">
        <f t="shared" si="11"/>
        <v>11.989142857142856</v>
      </c>
    </row>
    <row r="75" spans="1:19" x14ac:dyDescent="0.25">
      <c r="A75" s="7">
        <v>43102</v>
      </c>
      <c r="B75" s="2">
        <v>0.52083333333575865</v>
      </c>
      <c r="C75" s="8">
        <v>44198.520833333336</v>
      </c>
      <c r="D75" s="3">
        <v>10.124000000000001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10.396833333333335</v>
      </c>
      <c r="M75" s="59">
        <f>+F3553</f>
        <v>10.1</v>
      </c>
      <c r="N75" s="59">
        <f>+G3553</f>
        <v>10.736000000000001</v>
      </c>
      <c r="O75" s="59">
        <f>+H3553</f>
        <v>0.1975715688622609</v>
      </c>
      <c r="P75" s="59">
        <f>+I3553</f>
        <v>0.63600000000000101</v>
      </c>
      <c r="Q75" s="48">
        <f t="shared" si="9"/>
        <v>10.481589285714287</v>
      </c>
      <c r="R75" s="48">
        <f t="shared" si="10"/>
        <v>9.3815714285714282</v>
      </c>
      <c r="S75" s="48">
        <f t="shared" si="11"/>
        <v>11.992571428571429</v>
      </c>
    </row>
    <row r="76" spans="1:19" x14ac:dyDescent="0.25">
      <c r="A76" s="7">
        <v>43102</v>
      </c>
      <c r="B76" s="2">
        <v>0.54166666666424135</v>
      </c>
      <c r="C76" s="8">
        <v>44198.541666666664</v>
      </c>
      <c r="D76" s="3">
        <v>10.247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10.54458333333333</v>
      </c>
      <c r="M76" s="59">
        <f>+F3601</f>
        <v>9.6080000000000005</v>
      </c>
      <c r="N76" s="59">
        <f>+G3601</f>
        <v>11.977</v>
      </c>
      <c r="O76" s="59">
        <f>+H3601</f>
        <v>0.80445278965278122</v>
      </c>
      <c r="P76" s="59">
        <f>+I3601</f>
        <v>2.3689999999999998</v>
      </c>
      <c r="Q76" s="48">
        <f t="shared" si="9"/>
        <v>10.532910714285714</v>
      </c>
      <c r="R76" s="48">
        <f t="shared" si="10"/>
        <v>9.4238571428571429</v>
      </c>
      <c r="S76" s="48">
        <f t="shared" si="11"/>
        <v>12.055000000000001</v>
      </c>
    </row>
    <row r="77" spans="1:19" x14ac:dyDescent="0.25">
      <c r="A77" s="7">
        <v>43102</v>
      </c>
      <c r="B77" s="2">
        <v>0.5625</v>
      </c>
      <c r="C77" s="8">
        <v>44198.5625</v>
      </c>
      <c r="D77" s="3">
        <v>10.295999999999999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11.036416666666666</v>
      </c>
      <c r="M77" s="59">
        <f>+F3649</f>
        <v>9.7059999999999995</v>
      </c>
      <c r="N77" s="59">
        <f>+G3649</f>
        <v>12.92</v>
      </c>
      <c r="O77" s="59">
        <f>+H3649</f>
        <v>1.1540831459654117</v>
      </c>
      <c r="P77" s="59">
        <f>+I3649</f>
        <v>3.2140000000000004</v>
      </c>
      <c r="Q77" s="48">
        <f t="shared" si="9"/>
        <v>10.669761904761902</v>
      </c>
      <c r="R77" s="48">
        <f t="shared" si="10"/>
        <v>9.5190000000000019</v>
      </c>
      <c r="S77" s="48">
        <f t="shared" si="11"/>
        <v>12.286857142857144</v>
      </c>
    </row>
    <row r="78" spans="1:19" x14ac:dyDescent="0.25">
      <c r="A78" s="7">
        <v>43102</v>
      </c>
      <c r="B78" s="2">
        <v>0.58333333333575865</v>
      </c>
      <c r="C78" s="8">
        <v>44198.583333333336</v>
      </c>
      <c r="D78" s="3">
        <v>10.369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11.176979166666667</v>
      </c>
      <c r="M78" s="59">
        <f>+F3697</f>
        <v>9.9770000000000003</v>
      </c>
      <c r="N78" s="59">
        <f>+G3697</f>
        <v>12.63</v>
      </c>
      <c r="O78" s="59">
        <f>+H3697</f>
        <v>0.95482709785111364</v>
      </c>
      <c r="P78" s="59">
        <f>+I3697</f>
        <v>2.6530000000000005</v>
      </c>
      <c r="Q78" s="48">
        <f t="shared" si="9"/>
        <v>10.731309523809523</v>
      </c>
      <c r="R78" s="48">
        <f t="shared" si="10"/>
        <v>9.5505714285714305</v>
      </c>
      <c r="S78" s="48">
        <f t="shared" si="11"/>
        <v>12.30757142857143</v>
      </c>
    </row>
    <row r="79" spans="1:19" x14ac:dyDescent="0.25">
      <c r="A79" s="7">
        <v>43102</v>
      </c>
      <c r="B79" s="2">
        <v>0.60416666666424135</v>
      </c>
      <c r="C79" s="8">
        <v>44198.604166666664</v>
      </c>
      <c r="D79" s="3">
        <v>10.417999999999999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11.587104166666665</v>
      </c>
      <c r="M79" s="59">
        <f>+F3745</f>
        <v>10.736000000000001</v>
      </c>
      <c r="N79" s="59">
        <f>+G3745</f>
        <v>13.233000000000001</v>
      </c>
      <c r="O79" s="59">
        <f>+H3745</f>
        <v>0.85813276361077695</v>
      </c>
      <c r="P79" s="59">
        <f>+I3745</f>
        <v>2.4969999999999999</v>
      </c>
      <c r="Q79" s="48">
        <f t="shared" si="9"/>
        <v>10.90356845238095</v>
      </c>
      <c r="R79" s="48">
        <f t="shared" si="10"/>
        <v>9.8177142857142883</v>
      </c>
      <c r="S79" s="48">
        <f t="shared" si="11"/>
        <v>12.414428571428573</v>
      </c>
    </row>
    <row r="80" spans="1:19" x14ac:dyDescent="0.25">
      <c r="A80" s="7">
        <v>43102</v>
      </c>
      <c r="B80" s="2">
        <v>0.625</v>
      </c>
      <c r="C80" s="8">
        <v>44198.625</v>
      </c>
      <c r="D80" s="3">
        <v>10.443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10.781749999999997</v>
      </c>
      <c r="M80" s="59">
        <f>+F3793</f>
        <v>9.952</v>
      </c>
      <c r="N80" s="59">
        <f>+G3793</f>
        <v>11.88</v>
      </c>
      <c r="O80" s="59">
        <f>+H3793</f>
        <v>0.62003127923842893</v>
      </c>
      <c r="P80" s="59">
        <f>+I3793</f>
        <v>1.9280000000000008</v>
      </c>
      <c r="Q80" s="48">
        <f t="shared" si="9"/>
        <v>10.913541666666665</v>
      </c>
      <c r="R80" s="48">
        <f t="shared" si="10"/>
        <v>9.9587142857142847</v>
      </c>
      <c r="S80" s="48">
        <f t="shared" si="11"/>
        <v>12.255571428571429</v>
      </c>
    </row>
    <row r="81" spans="1:19" x14ac:dyDescent="0.25">
      <c r="A81" s="7">
        <v>43102</v>
      </c>
      <c r="B81" s="2">
        <v>0.64583333333575865</v>
      </c>
      <c r="C81" s="8">
        <v>44198.645833333336</v>
      </c>
      <c r="D81" s="3">
        <v>10.492000000000001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10.845354166666665</v>
      </c>
      <c r="M81" s="59">
        <f>+F3841</f>
        <v>9.41</v>
      </c>
      <c r="N81" s="59">
        <f>+G3841</f>
        <v>12.847</v>
      </c>
      <c r="O81" s="59">
        <f>+H3841</f>
        <v>1.1973014247400049</v>
      </c>
      <c r="P81" s="59">
        <f>+I3841</f>
        <v>3.4369999999999994</v>
      </c>
      <c r="Q81" s="48">
        <f t="shared" si="9"/>
        <v>10.909860119047618</v>
      </c>
      <c r="R81" s="48">
        <f t="shared" si="10"/>
        <v>9.9269999999999978</v>
      </c>
      <c r="S81" s="48">
        <f t="shared" si="11"/>
        <v>12.317571428571428</v>
      </c>
    </row>
    <row r="82" spans="1:19" x14ac:dyDescent="0.25">
      <c r="A82" s="7">
        <v>43102</v>
      </c>
      <c r="B82" s="2">
        <v>0.66666666666424135</v>
      </c>
      <c r="C82" s="8">
        <v>44198.666666666664</v>
      </c>
      <c r="D82" s="3">
        <v>10.492000000000001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10.740187499999998</v>
      </c>
      <c r="M82" s="59">
        <f>+F3889</f>
        <v>10.074999999999999</v>
      </c>
      <c r="N82" s="59">
        <f>+G3889</f>
        <v>11.88</v>
      </c>
      <c r="O82" s="59">
        <f>+H3889</f>
        <v>0.57489302080677651</v>
      </c>
      <c r="P82" s="59">
        <f>+I3889</f>
        <v>1.8050000000000015</v>
      </c>
      <c r="Q82" s="48">
        <f t="shared" si="9"/>
        <v>10.958910714285711</v>
      </c>
      <c r="R82" s="48">
        <f t="shared" si="10"/>
        <v>9.9234285714285715</v>
      </c>
      <c r="S82" s="48">
        <f t="shared" si="11"/>
        <v>12.481</v>
      </c>
    </row>
    <row r="83" spans="1:19" x14ac:dyDescent="0.25">
      <c r="A83" s="7">
        <v>43102</v>
      </c>
      <c r="B83" s="2">
        <v>0.6875</v>
      </c>
      <c r="C83" s="8">
        <v>44198.6875</v>
      </c>
      <c r="D83" s="3">
        <v>10.492000000000001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10.758541666666668</v>
      </c>
      <c r="M83" s="59">
        <f>+F3937</f>
        <v>9.6080000000000005</v>
      </c>
      <c r="N83" s="59">
        <f>+G3937</f>
        <v>12.582000000000001</v>
      </c>
      <c r="O83" s="59">
        <f>+H3937</f>
        <v>1.0546452253807628</v>
      </c>
      <c r="P83" s="59">
        <f>+I3937</f>
        <v>2.9740000000000002</v>
      </c>
      <c r="Q83" s="48">
        <f t="shared" si="9"/>
        <v>10.989476190476191</v>
      </c>
      <c r="R83" s="48">
        <f t="shared" si="10"/>
        <v>9.9234285714285733</v>
      </c>
      <c r="S83" s="48">
        <f t="shared" si="11"/>
        <v>12.567428571428573</v>
      </c>
    </row>
    <row r="84" spans="1:19" x14ac:dyDescent="0.25">
      <c r="A84" s="7">
        <v>43102</v>
      </c>
      <c r="B84" s="2">
        <v>0.70833333333575865</v>
      </c>
      <c r="C84" s="8">
        <v>44198.708333333336</v>
      </c>
      <c r="D84" s="3">
        <v>10.467000000000001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10.467020833333336</v>
      </c>
      <c r="M84" s="59">
        <f>+F3985</f>
        <v>9.0640000000000001</v>
      </c>
      <c r="N84" s="59">
        <f>+G3985</f>
        <v>11.832000000000001</v>
      </c>
      <c r="O84" s="59">
        <f>+H3985</f>
        <v>1.0220446442675029</v>
      </c>
      <c r="P84" s="59">
        <f>+I3985</f>
        <v>2.7680000000000007</v>
      </c>
      <c r="Q84" s="48">
        <f t="shared" si="9"/>
        <v>10.908133928571429</v>
      </c>
      <c r="R84" s="48">
        <f t="shared" si="10"/>
        <v>9.8317142857142859</v>
      </c>
      <c r="S84" s="48">
        <f t="shared" si="11"/>
        <v>12.412000000000003</v>
      </c>
    </row>
    <row r="85" spans="1:19" x14ac:dyDescent="0.25">
      <c r="A85" s="7">
        <v>43102</v>
      </c>
      <c r="B85" s="2">
        <v>0.72916666666424135</v>
      </c>
      <c r="C85" s="8">
        <v>44198.729166666664</v>
      </c>
      <c r="D85" s="3">
        <v>10.443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10.810124999999999</v>
      </c>
      <c r="M85" s="59">
        <f>+F4033</f>
        <v>10.1</v>
      </c>
      <c r="N85" s="59">
        <f>+G4033</f>
        <v>12.195</v>
      </c>
      <c r="O85" s="59">
        <f>+H4033</f>
        <v>0.65539702519793142</v>
      </c>
      <c r="P85" s="59">
        <f>+I4033</f>
        <v>2.0950000000000006</v>
      </c>
      <c r="Q85" s="48">
        <f t="shared" si="9"/>
        <v>10.85572619047619</v>
      </c>
      <c r="R85" s="48">
        <f t="shared" si="10"/>
        <v>9.8492857142857151</v>
      </c>
      <c r="S85" s="48">
        <f t="shared" si="11"/>
        <v>12.349857142857145</v>
      </c>
    </row>
    <row r="86" spans="1:19" x14ac:dyDescent="0.25">
      <c r="A86" s="7">
        <v>43102</v>
      </c>
      <c r="B86" s="2">
        <v>0.75</v>
      </c>
      <c r="C86" s="8">
        <v>44198.75</v>
      </c>
      <c r="D86" s="3">
        <v>10.394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11.216666666666669</v>
      </c>
      <c r="M86" s="59">
        <f>+F4081</f>
        <v>9.7560000000000002</v>
      </c>
      <c r="N86" s="59">
        <f>+G4081</f>
        <v>13.401</v>
      </c>
      <c r="O86" s="59">
        <f>+H4081</f>
        <v>1.2965226213997858</v>
      </c>
      <c r="P86" s="59">
        <f>+I4081</f>
        <v>3.6449999999999996</v>
      </c>
      <c r="Q86" s="48">
        <f t="shared" si="9"/>
        <v>10.802806547619046</v>
      </c>
      <c r="R86" s="48">
        <f t="shared" si="10"/>
        <v>9.7092857142857145</v>
      </c>
      <c r="S86" s="48">
        <f t="shared" si="11"/>
        <v>12.373857142857144</v>
      </c>
    </row>
    <row r="87" spans="1:19" x14ac:dyDescent="0.25">
      <c r="A87" s="7">
        <v>43102</v>
      </c>
      <c r="B87" s="2">
        <v>0.77083333333575865</v>
      </c>
      <c r="C87" s="8">
        <v>44198.770833333336</v>
      </c>
      <c r="D87" s="3">
        <v>10.345000000000001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11.69647916666667</v>
      </c>
      <c r="M87" s="59">
        <f>+F4129</f>
        <v>9.6820000000000004</v>
      </c>
      <c r="N87" s="59">
        <f>+G4129</f>
        <v>14.361000000000001</v>
      </c>
      <c r="O87" s="59">
        <f>+H4129</f>
        <v>1.6679988390931939</v>
      </c>
      <c r="P87" s="59">
        <f>+I4129</f>
        <v>4.6790000000000003</v>
      </c>
      <c r="Q87" s="48">
        <f t="shared" si="9"/>
        <v>10.933482142857144</v>
      </c>
      <c r="R87" s="48">
        <f t="shared" si="10"/>
        <v>9.6707142857142845</v>
      </c>
      <c r="S87" s="48">
        <f t="shared" si="11"/>
        <v>12.728285714285715</v>
      </c>
    </row>
    <row r="88" spans="1:19" x14ac:dyDescent="0.25">
      <c r="A88" s="7">
        <v>43102</v>
      </c>
      <c r="B88" s="2">
        <v>0.79166666666424135</v>
      </c>
      <c r="C88" s="8">
        <v>44198.791666666664</v>
      </c>
      <c r="D88" s="3">
        <v>10.295999999999999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12.046270833333336</v>
      </c>
      <c r="M88" s="59">
        <f>+F4177</f>
        <v>10.443</v>
      </c>
      <c r="N88" s="59">
        <f>+G4177</f>
        <v>14.505000000000001</v>
      </c>
      <c r="O88" s="59">
        <f>+H4177</f>
        <v>1.4014798218476097</v>
      </c>
      <c r="P88" s="59">
        <f>+I4177</f>
        <v>4.0620000000000012</v>
      </c>
      <c r="Q88" s="48">
        <f t="shared" si="9"/>
        <v>11.105041666666667</v>
      </c>
      <c r="R88" s="48">
        <f t="shared" si="10"/>
        <v>9.8182857142857163</v>
      </c>
      <c r="S88" s="48">
        <f t="shared" si="11"/>
        <v>12.965142857142856</v>
      </c>
    </row>
    <row r="89" spans="1:19" x14ac:dyDescent="0.25">
      <c r="A89" s="7">
        <v>43102</v>
      </c>
      <c r="B89" s="2">
        <v>0.8125</v>
      </c>
      <c r="C89" s="8">
        <v>44198.8125</v>
      </c>
      <c r="D89" s="3">
        <v>10.295999999999999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9.8713333333333324</v>
      </c>
      <c r="M89" s="59">
        <f>+F4225</f>
        <v>8.3190000000000008</v>
      </c>
      <c r="N89" s="59">
        <f>+G4225</f>
        <v>11.832000000000001</v>
      </c>
      <c r="O89" s="59">
        <f>+H4225</f>
        <v>1.1067263463358017</v>
      </c>
      <c r="P89" s="59">
        <f>+I4225</f>
        <v>3.5129999999999999</v>
      </c>
      <c r="Q89" s="48">
        <f t="shared" si="9"/>
        <v>10.980919642857145</v>
      </c>
      <c r="R89" s="48">
        <f t="shared" si="10"/>
        <v>9.5674285714285698</v>
      </c>
      <c r="S89" s="48">
        <f t="shared" si="11"/>
        <v>12.958285714285713</v>
      </c>
    </row>
    <row r="90" spans="1:19" x14ac:dyDescent="0.25">
      <c r="A90" s="7">
        <v>43102</v>
      </c>
      <c r="B90" s="2">
        <v>0.83333333333575865</v>
      </c>
      <c r="C90" s="8">
        <v>44198.833333333336</v>
      </c>
      <c r="D90" s="3">
        <v>10.247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9.9408749999999984</v>
      </c>
      <c r="M90" s="59">
        <f>+F4273</f>
        <v>7.87</v>
      </c>
      <c r="N90" s="59">
        <f>+G4273</f>
        <v>12.727</v>
      </c>
      <c r="O90" s="59">
        <f>+H4273</f>
        <v>1.7440849045431632</v>
      </c>
      <c r="P90" s="59">
        <f>+I4273</f>
        <v>4.8570000000000002</v>
      </c>
      <c r="Q90" s="48">
        <f t="shared" si="9"/>
        <v>10.864110119047622</v>
      </c>
      <c r="R90" s="48">
        <f t="shared" si="10"/>
        <v>9.3191428571428592</v>
      </c>
      <c r="S90" s="48">
        <f t="shared" si="11"/>
        <v>12.979000000000001</v>
      </c>
    </row>
    <row r="91" spans="1:19" x14ac:dyDescent="0.25">
      <c r="A91" s="7">
        <v>43102</v>
      </c>
      <c r="B91" s="2">
        <v>0.85416666666424135</v>
      </c>
      <c r="C91" s="8">
        <v>44198.854166666664</v>
      </c>
      <c r="D91" s="3">
        <v>10.222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10.678291666666668</v>
      </c>
      <c r="M91" s="59">
        <f>+F4321</f>
        <v>8.3689999999999998</v>
      </c>
      <c r="N91" s="59">
        <f>+G4321</f>
        <v>13.641999999999999</v>
      </c>
      <c r="O91" s="59">
        <f>+H4321</f>
        <v>1.8517232682171152</v>
      </c>
      <c r="P91" s="59">
        <f>+I4321</f>
        <v>5.2729999999999997</v>
      </c>
      <c r="Q91" s="48">
        <f t="shared" si="9"/>
        <v>10.894291666666666</v>
      </c>
      <c r="R91" s="48">
        <f t="shared" si="10"/>
        <v>9.2198571428571423</v>
      </c>
      <c r="S91" s="48">
        <f t="shared" si="11"/>
        <v>13.23757142857143</v>
      </c>
    </row>
    <row r="92" spans="1:19" x14ac:dyDescent="0.25">
      <c r="A92" s="7">
        <v>43102</v>
      </c>
      <c r="B92" s="2">
        <v>0.875</v>
      </c>
      <c r="C92" s="8">
        <v>44198.875</v>
      </c>
      <c r="D92" s="3">
        <v>10.173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10.669354166666666</v>
      </c>
      <c r="M92" s="59">
        <f>+F4369</f>
        <v>8.27</v>
      </c>
      <c r="N92" s="59">
        <f>+G4369</f>
        <v>13.834</v>
      </c>
      <c r="O92" s="59">
        <f>+H4369</f>
        <v>1.9145743428893958</v>
      </c>
      <c r="P92" s="59">
        <f>+I4369</f>
        <v>5.5640000000000001</v>
      </c>
      <c r="Q92" s="48">
        <f t="shared" si="9"/>
        <v>10.874181547619049</v>
      </c>
      <c r="R92" s="48">
        <f t="shared" si="10"/>
        <v>8.9584285714285716</v>
      </c>
      <c r="S92" s="48">
        <f t="shared" si="11"/>
        <v>13.471714285714286</v>
      </c>
    </row>
    <row r="93" spans="1:19" x14ac:dyDescent="0.25">
      <c r="A93" s="7">
        <v>43102</v>
      </c>
      <c r="B93" s="2">
        <v>0.89583333333575865</v>
      </c>
      <c r="C93" s="8">
        <v>44198.895833333336</v>
      </c>
      <c r="D93" s="3">
        <v>10.124000000000001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10.589125000000001</v>
      </c>
      <c r="M93" s="59">
        <f>+F4417</f>
        <v>8.3190000000000008</v>
      </c>
      <c r="N93" s="59">
        <f>+G4417</f>
        <v>13.473000000000001</v>
      </c>
      <c r="O93" s="59">
        <f>+H4417</f>
        <v>1.8287272242295367</v>
      </c>
      <c r="P93" s="59">
        <f>+I4417</f>
        <v>5.1539999999999999</v>
      </c>
      <c r="Q93" s="48">
        <f t="shared" si="9"/>
        <v>10.784532738095239</v>
      </c>
      <c r="R93" s="48">
        <f t="shared" si="10"/>
        <v>8.7531428571428584</v>
      </c>
      <c r="S93" s="48">
        <f t="shared" si="11"/>
        <v>13.481999999999999</v>
      </c>
    </row>
    <row r="94" spans="1:19" x14ac:dyDescent="0.25">
      <c r="A94" s="7">
        <v>43102</v>
      </c>
      <c r="B94" s="2">
        <v>0.91666666666424135</v>
      </c>
      <c r="C94" s="8">
        <v>44198.916666666664</v>
      </c>
      <c r="D94" s="3">
        <v>10.1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11.143062499999999</v>
      </c>
      <c r="M94" s="59">
        <f>+F4465</f>
        <v>9.2129999999999992</v>
      </c>
      <c r="N94" s="59">
        <f>+G4465</f>
        <v>13.449</v>
      </c>
      <c r="O94" s="59">
        <f>+H4465</f>
        <v>1.5068835729390893</v>
      </c>
      <c r="P94" s="59">
        <f>+I4465</f>
        <v>4.2360000000000007</v>
      </c>
      <c r="Q94" s="48">
        <f t="shared" si="9"/>
        <v>10.705473214285714</v>
      </c>
      <c r="R94" s="48">
        <f t="shared" si="10"/>
        <v>8.6861428571428583</v>
      </c>
      <c r="S94" s="48">
        <f t="shared" si="11"/>
        <v>13.351714285714285</v>
      </c>
    </row>
    <row r="95" spans="1:19" x14ac:dyDescent="0.25">
      <c r="A95" s="7">
        <v>43102</v>
      </c>
      <c r="B95" s="2">
        <v>0.9375</v>
      </c>
      <c r="C95" s="8">
        <v>44198.9375</v>
      </c>
      <c r="D95" s="3">
        <v>10.074999999999999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11.452645833333333</v>
      </c>
      <c r="M95" s="59">
        <f>+F4513</f>
        <v>9.5340000000000007</v>
      </c>
      <c r="N95" s="59">
        <f>+G4513</f>
        <v>13.93</v>
      </c>
      <c r="O95" s="59">
        <f>+H4513</f>
        <v>1.4676392896972679</v>
      </c>
      <c r="P95" s="59">
        <f>+I4513</f>
        <v>4.395999999999999</v>
      </c>
      <c r="Q95" s="48">
        <f t="shared" si="9"/>
        <v>10.620669642857141</v>
      </c>
      <c r="R95" s="48">
        <f t="shared" si="10"/>
        <v>8.5562857142857158</v>
      </c>
      <c r="S95" s="48">
        <f t="shared" si="11"/>
        <v>13.269571428571428</v>
      </c>
    </row>
    <row r="96" spans="1:19" x14ac:dyDescent="0.25">
      <c r="A96" s="7">
        <v>43102</v>
      </c>
      <c r="B96" s="2">
        <v>0.95833333333575865</v>
      </c>
      <c r="C96" s="8">
        <v>44198.958333333336</v>
      </c>
      <c r="D96" s="3">
        <v>10.026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10.180833333333334</v>
      </c>
      <c r="M96" s="59">
        <f>+F4561</f>
        <v>9.1630000000000003</v>
      </c>
      <c r="N96" s="59">
        <f>+G4561</f>
        <v>11.175000000000001</v>
      </c>
      <c r="O96" s="59">
        <f>+H4561</f>
        <v>0.53910241924862135</v>
      </c>
      <c r="P96" s="59">
        <f>+I4561</f>
        <v>2.0120000000000005</v>
      </c>
      <c r="Q96" s="48">
        <f t="shared" si="9"/>
        <v>10.664883928571429</v>
      </c>
      <c r="R96" s="48">
        <f t="shared" si="10"/>
        <v>8.676857142857143</v>
      </c>
      <c r="S96" s="48">
        <f t="shared" si="11"/>
        <v>13.175714285714287</v>
      </c>
    </row>
    <row r="97" spans="1:19" x14ac:dyDescent="0.25">
      <c r="A97" s="7">
        <v>43102</v>
      </c>
      <c r="B97" s="2">
        <v>0.97916666666424135</v>
      </c>
      <c r="C97" s="8">
        <v>44198.979166666664</v>
      </c>
      <c r="D97" s="3">
        <v>10.000999999999999</v>
      </c>
      <c r="E97" s="48">
        <f>+IF(D97="","",AVERAGE(D50:D97))</f>
        <v>10.005145833333335</v>
      </c>
      <c r="F97" s="48">
        <f>+IF(D97="","",MIN(D50:D97))</f>
        <v>9.4849999999999994</v>
      </c>
      <c r="G97" s="48">
        <f>+IF(D97="","",MAX(D50:D97))</f>
        <v>10.492000000000001</v>
      </c>
      <c r="H97" s="48">
        <f>STDEV(D50:D97)</f>
        <v>0.32275766481221702</v>
      </c>
      <c r="I97" s="48">
        <f>+IF(F97="","",(G97-F97))</f>
        <v>1.0070000000000014</v>
      </c>
      <c r="J97" s="60">
        <f t="shared" si="8"/>
        <v>96</v>
      </c>
      <c r="K97" s="67">
        <f>+A4609</f>
        <v>43196</v>
      </c>
      <c r="L97" s="59">
        <f>+E4609</f>
        <v>10.641145833333335</v>
      </c>
      <c r="M97" s="59">
        <f>+F4609</f>
        <v>8.3190000000000008</v>
      </c>
      <c r="N97" s="59">
        <f>+G4609</f>
        <v>13.641999999999999</v>
      </c>
      <c r="O97" s="59">
        <f>+H4609</f>
        <v>1.9122095940224819</v>
      </c>
      <c r="P97" s="59">
        <f>+I4609</f>
        <v>5.3229999999999986</v>
      </c>
      <c r="Q97" s="48">
        <f t="shared" si="9"/>
        <v>10.764922619047621</v>
      </c>
      <c r="R97" s="48">
        <f t="shared" si="10"/>
        <v>8.7409999999999997</v>
      </c>
      <c r="S97" s="48">
        <f t="shared" si="11"/>
        <v>13.306428571428571</v>
      </c>
    </row>
    <row r="98" spans="1:19" x14ac:dyDescent="0.25">
      <c r="A98" s="7">
        <v>43103</v>
      </c>
      <c r="B98" s="2">
        <v>0</v>
      </c>
      <c r="C98" s="8">
        <v>44199</v>
      </c>
      <c r="D98" s="3">
        <v>10.000999999999999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11.129937499999997</v>
      </c>
      <c r="M98" s="59">
        <f>+F4657</f>
        <v>9.5340000000000007</v>
      </c>
      <c r="N98" s="59">
        <f>+G4657</f>
        <v>12.968</v>
      </c>
      <c r="O98" s="59">
        <f>+H4657</f>
        <v>1.2240680416050218</v>
      </c>
      <c r="P98" s="59">
        <f>+I4657</f>
        <v>3.4339999999999993</v>
      </c>
      <c r="Q98" s="48">
        <f t="shared" si="9"/>
        <v>10.829443452380954</v>
      </c>
      <c r="R98" s="48">
        <f t="shared" si="10"/>
        <v>8.9074285714285715</v>
      </c>
      <c r="S98" s="48">
        <f t="shared" si="11"/>
        <v>13.210142857142857</v>
      </c>
    </row>
    <row r="99" spans="1:19" x14ac:dyDescent="0.25">
      <c r="A99" s="7">
        <v>43103</v>
      </c>
      <c r="B99" s="2">
        <v>2.0833333335758653E-2</v>
      </c>
      <c r="C99" s="8">
        <v>44199.020833333336</v>
      </c>
      <c r="D99" s="3">
        <v>9.9770000000000003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11.0964375</v>
      </c>
      <c r="M99" s="59">
        <f>+F4705</f>
        <v>9.8049999999999997</v>
      </c>
      <c r="N99" s="59">
        <f>+G4705</f>
        <v>13.233000000000001</v>
      </c>
      <c r="O99" s="59">
        <f>+H4705</f>
        <v>1.1612385153910565</v>
      </c>
      <c r="P99" s="59">
        <f>+I4705</f>
        <v>3.4280000000000008</v>
      </c>
      <c r="Q99" s="48">
        <f t="shared" si="9"/>
        <v>10.890455357142859</v>
      </c>
      <c r="R99" s="48">
        <f t="shared" si="10"/>
        <v>9.1267142857142858</v>
      </c>
      <c r="S99" s="48">
        <f t="shared" si="11"/>
        <v>13.124285714285715</v>
      </c>
    </row>
    <row r="100" spans="1:19" x14ac:dyDescent="0.25">
      <c r="A100" s="7">
        <v>43103</v>
      </c>
      <c r="B100" s="2">
        <v>4.1666666664241347E-2</v>
      </c>
      <c r="C100" s="8">
        <v>44199.041666666664</v>
      </c>
      <c r="D100" s="3">
        <v>9.952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11.127104166666667</v>
      </c>
      <c r="M100" s="59">
        <f>+F4753</f>
        <v>8.6929999999999996</v>
      </c>
      <c r="N100" s="59">
        <f>+G4753</f>
        <v>14.194000000000001</v>
      </c>
      <c r="O100" s="59">
        <f>+H4753</f>
        <v>1.9070678199187083</v>
      </c>
      <c r="P100" s="59">
        <f>+I4753</f>
        <v>5.5010000000000012</v>
      </c>
      <c r="Q100" s="48">
        <f t="shared" si="9"/>
        <v>10.967309523809522</v>
      </c>
      <c r="R100" s="48">
        <f t="shared" si="10"/>
        <v>9.1801428571428563</v>
      </c>
      <c r="S100" s="48">
        <f t="shared" si="11"/>
        <v>13.227285714285715</v>
      </c>
    </row>
    <row r="101" spans="1:19" x14ac:dyDescent="0.25">
      <c r="A101" s="7">
        <v>43103</v>
      </c>
      <c r="B101" s="2">
        <v>6.25E-2</v>
      </c>
      <c r="C101" s="8">
        <v>44199.0625</v>
      </c>
      <c r="D101" s="3">
        <v>9.9280000000000008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11.201020833333333</v>
      </c>
      <c r="M101" s="59">
        <f>+F4801</f>
        <v>9.4600000000000009</v>
      </c>
      <c r="N101" s="59">
        <f>+G4801</f>
        <v>13.738</v>
      </c>
      <c r="O101" s="59">
        <f>+H4801</f>
        <v>1.4176882664511601</v>
      </c>
      <c r="P101" s="59">
        <f>+I4801</f>
        <v>4.2779999999999987</v>
      </c>
      <c r="Q101" s="48">
        <f t="shared" si="9"/>
        <v>10.975589285714284</v>
      </c>
      <c r="R101" s="48">
        <f t="shared" si="10"/>
        <v>9.2154285714285731</v>
      </c>
      <c r="S101" s="48">
        <f t="shared" si="11"/>
        <v>13.26857142857143</v>
      </c>
    </row>
    <row r="102" spans="1:19" x14ac:dyDescent="0.25">
      <c r="A102" s="7">
        <v>43103</v>
      </c>
      <c r="B102" s="2">
        <v>8.3333333335758653E-2</v>
      </c>
      <c r="C102" s="8">
        <v>44199.083333333336</v>
      </c>
      <c r="D102" s="3">
        <v>9.8789999999999996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10.706333333333333</v>
      </c>
      <c r="M102" s="59">
        <f>+F4849</f>
        <v>8.9410000000000007</v>
      </c>
      <c r="N102" s="59">
        <f>+G4849</f>
        <v>13.257</v>
      </c>
      <c r="O102" s="59">
        <f>+H4849</f>
        <v>1.4447343175223948</v>
      </c>
      <c r="P102" s="59">
        <f>+I4849</f>
        <v>4.3159999999999989</v>
      </c>
      <c r="Q102" s="48">
        <f t="shared" si="9"/>
        <v>10.868973214285715</v>
      </c>
      <c r="R102" s="48">
        <f t="shared" si="10"/>
        <v>9.1307142857142853</v>
      </c>
      <c r="S102" s="48">
        <f t="shared" si="11"/>
        <v>13.172428571428572</v>
      </c>
    </row>
    <row r="103" spans="1:19" x14ac:dyDescent="0.25">
      <c r="A103" s="7">
        <v>43103</v>
      </c>
      <c r="B103" s="2">
        <v>0.10416666666424135</v>
      </c>
      <c r="C103" s="8">
        <v>44199.104166666664</v>
      </c>
      <c r="D103" s="3">
        <v>9.8539999999999992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10.640333333333334</v>
      </c>
      <c r="M103" s="59">
        <f>+F4897</f>
        <v>8.4689999999999994</v>
      </c>
      <c r="N103" s="59">
        <f>+G4897</f>
        <v>13.473000000000001</v>
      </c>
      <c r="O103" s="59">
        <f>+H4897</f>
        <v>1.6917493443094929</v>
      </c>
      <c r="P103" s="59">
        <f>+I4897</f>
        <v>5.0040000000000013</v>
      </c>
      <c r="Q103" s="48">
        <f t="shared" si="9"/>
        <v>10.93461607142857</v>
      </c>
      <c r="R103" s="48">
        <f t="shared" si="10"/>
        <v>9.0315714285714286</v>
      </c>
      <c r="S103" s="48">
        <f t="shared" si="11"/>
        <v>13.500714285714286</v>
      </c>
    </row>
    <row r="104" spans="1:19" x14ac:dyDescent="0.25">
      <c r="A104" s="7">
        <v>43103</v>
      </c>
      <c r="B104" s="2">
        <v>0.125</v>
      </c>
      <c r="C104" s="8">
        <v>44199.125</v>
      </c>
      <c r="D104" s="3">
        <v>9.8539999999999992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10.625437500000002</v>
      </c>
      <c r="M104" s="59">
        <f>+F4945</f>
        <v>9.3610000000000007</v>
      </c>
      <c r="N104" s="59">
        <f>+G4945</f>
        <v>12.436999999999999</v>
      </c>
      <c r="O104" s="59">
        <f>+H4945</f>
        <v>0.99998755111932114</v>
      </c>
      <c r="P104" s="59">
        <f>+I4945</f>
        <v>3.0759999999999987</v>
      </c>
      <c r="Q104" s="48">
        <f t="shared" si="9"/>
        <v>10.932372023809524</v>
      </c>
      <c r="R104" s="48">
        <f t="shared" si="10"/>
        <v>9.1804285714285729</v>
      </c>
      <c r="S104" s="48">
        <f t="shared" si="11"/>
        <v>13.328571428571427</v>
      </c>
    </row>
    <row r="105" spans="1:19" x14ac:dyDescent="0.25">
      <c r="A105" s="7">
        <v>43103</v>
      </c>
      <c r="B105" s="2">
        <v>0.14583333333575865</v>
      </c>
      <c r="C105" s="8">
        <v>44199.145833333336</v>
      </c>
      <c r="D105" s="3">
        <v>9.8049999999999997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11.159145833333334</v>
      </c>
      <c r="M105" s="59">
        <f>+F4993</f>
        <v>9.3119999999999994</v>
      </c>
      <c r="N105" s="59">
        <f>+G4993</f>
        <v>13.762</v>
      </c>
      <c r="O105" s="59">
        <f>+H4993</f>
        <v>1.5400704596976367</v>
      </c>
      <c r="P105" s="59">
        <f>+I4993</f>
        <v>4.4500000000000011</v>
      </c>
      <c r="Q105" s="48">
        <f t="shared" si="9"/>
        <v>10.936544642857143</v>
      </c>
      <c r="R105" s="48">
        <f t="shared" si="10"/>
        <v>9.148714285714286</v>
      </c>
      <c r="S105" s="48">
        <f t="shared" si="11"/>
        <v>13.441999999999998</v>
      </c>
    </row>
    <row r="106" spans="1:19" x14ac:dyDescent="0.25">
      <c r="A106" s="7">
        <v>43103</v>
      </c>
      <c r="B106" s="2">
        <v>0.16666666666424135</v>
      </c>
      <c r="C106" s="8">
        <v>44199.166666666664</v>
      </c>
      <c r="D106" s="3">
        <v>9.8049999999999997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11.385041666666668</v>
      </c>
      <c r="M106" s="59">
        <f>+F5041</f>
        <v>9.1880000000000006</v>
      </c>
      <c r="N106" s="59">
        <f>+G5041</f>
        <v>14.074</v>
      </c>
      <c r="O106" s="59">
        <f>+H5041</f>
        <v>1.6869994508484822</v>
      </c>
      <c r="P106" s="59">
        <f>+I5041</f>
        <v>4.8859999999999992</v>
      </c>
      <c r="Q106" s="48">
        <f t="shared" si="9"/>
        <v>10.977773809523809</v>
      </c>
      <c r="R106" s="48">
        <f t="shared" si="10"/>
        <v>9.0605714285714303</v>
      </c>
      <c r="S106" s="48">
        <f t="shared" si="11"/>
        <v>13.562142857142858</v>
      </c>
    </row>
    <row r="107" spans="1:19" x14ac:dyDescent="0.25">
      <c r="A107" s="7">
        <v>43103</v>
      </c>
      <c r="B107" s="2">
        <v>0.1875</v>
      </c>
      <c r="C107" s="8">
        <v>44199.1875</v>
      </c>
      <c r="D107" s="3">
        <v>9.8049999999999997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11.824354166666668</v>
      </c>
      <c r="M107" s="59">
        <f>+F5089</f>
        <v>10.051</v>
      </c>
      <c r="N107" s="59">
        <f>+G5089</f>
        <v>14.266</v>
      </c>
      <c r="O107" s="59">
        <f>+H5089</f>
        <v>1.409470754598096</v>
      </c>
      <c r="P107" s="59">
        <f>+I5089</f>
        <v>4.2149999999999999</v>
      </c>
      <c r="Q107" s="48">
        <f t="shared" si="9"/>
        <v>11.077380952380953</v>
      </c>
      <c r="R107" s="48">
        <f t="shared" si="10"/>
        <v>9.2545714285714293</v>
      </c>
      <c r="S107" s="48">
        <f t="shared" si="11"/>
        <v>13.572428571428572</v>
      </c>
    </row>
    <row r="108" spans="1:19" x14ac:dyDescent="0.25">
      <c r="A108" s="7">
        <v>43103</v>
      </c>
      <c r="B108" s="2">
        <v>0.20833333333575865</v>
      </c>
      <c r="C108" s="8">
        <v>44199.208333333336</v>
      </c>
      <c r="D108" s="3">
        <v>9.8290000000000006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12.009145833333335</v>
      </c>
      <c r="M108" s="59">
        <f>+F5137</f>
        <v>9.7059999999999995</v>
      </c>
      <c r="N108" s="59">
        <f>+G5137</f>
        <v>15.151</v>
      </c>
      <c r="O108" s="59">
        <f>+H5137</f>
        <v>1.8782238553006625</v>
      </c>
      <c r="P108" s="59">
        <f>+I5137</f>
        <v>5.4450000000000003</v>
      </c>
      <c r="Q108" s="48">
        <f t="shared" si="9"/>
        <v>11.192827380952382</v>
      </c>
      <c r="R108" s="48">
        <f t="shared" si="10"/>
        <v>9.289714285714286</v>
      </c>
      <c r="S108" s="48">
        <f t="shared" si="11"/>
        <v>13.774285714285714</v>
      </c>
    </row>
    <row r="109" spans="1:19" x14ac:dyDescent="0.25">
      <c r="A109" s="7">
        <v>43103</v>
      </c>
      <c r="B109" s="2">
        <v>0.22916666666424135</v>
      </c>
      <c r="C109" s="8">
        <v>44199.229166666664</v>
      </c>
      <c r="D109" s="3">
        <v>9.8290000000000006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12.436020833333332</v>
      </c>
      <c r="M109" s="59">
        <f>+F5185</f>
        <v>9.9770000000000003</v>
      </c>
      <c r="N109" s="59">
        <f>+G5185</f>
        <v>15.605</v>
      </c>
      <c r="O109" s="59">
        <f>+H5185</f>
        <v>1.9575169191908461</v>
      </c>
      <c r="P109" s="59">
        <f>+I5185</f>
        <v>5.6280000000000001</v>
      </c>
      <c r="Q109" s="48">
        <f t="shared" si="9"/>
        <v>11.439925595238096</v>
      </c>
      <c r="R109" s="48">
        <f t="shared" si="10"/>
        <v>9.4377142857142875</v>
      </c>
      <c r="S109" s="48">
        <f t="shared" si="11"/>
        <v>14.109714285714286</v>
      </c>
    </row>
    <row r="110" spans="1:19" x14ac:dyDescent="0.25">
      <c r="A110" s="7">
        <v>43103</v>
      </c>
      <c r="B110" s="2">
        <v>0.25</v>
      </c>
      <c r="C110" s="8">
        <v>44199.25</v>
      </c>
      <c r="D110" s="3">
        <v>9.8290000000000006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12.428187500000005</v>
      </c>
      <c r="M110" s="59">
        <f>+F5233</f>
        <v>10.492000000000001</v>
      </c>
      <c r="N110" s="59">
        <f>+G5233</f>
        <v>15.223000000000001</v>
      </c>
      <c r="O110" s="59">
        <f>+H5233</f>
        <v>1.6152245302881427</v>
      </c>
      <c r="P110" s="59">
        <f>+I5233</f>
        <v>4.7309999999999999</v>
      </c>
      <c r="Q110" s="48">
        <f t="shared" si="9"/>
        <v>11.695333333333336</v>
      </c>
      <c r="R110" s="48">
        <f t="shared" si="10"/>
        <v>9.726714285714289</v>
      </c>
      <c r="S110" s="48">
        <f t="shared" si="11"/>
        <v>14.359714285714286</v>
      </c>
    </row>
    <row r="111" spans="1:19" x14ac:dyDescent="0.25">
      <c r="A111" s="7">
        <v>43103</v>
      </c>
      <c r="B111" s="2">
        <v>0.27083333333575865</v>
      </c>
      <c r="C111" s="8">
        <v>44199.270833333336</v>
      </c>
      <c r="D111" s="3">
        <v>9.8049999999999997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11.745062500000003</v>
      </c>
      <c r="M111" s="59">
        <f>+F5281</f>
        <v>9.9030000000000005</v>
      </c>
      <c r="N111" s="59">
        <f>+G5281</f>
        <v>14.457000000000001</v>
      </c>
      <c r="O111" s="59">
        <f>+H5281</f>
        <v>1.5199251018255904</v>
      </c>
      <c r="P111" s="59">
        <f>+I5281</f>
        <v>4.5540000000000003</v>
      </c>
      <c r="Q111" s="48">
        <f t="shared" si="9"/>
        <v>11.855279761904763</v>
      </c>
      <c r="R111" s="48">
        <f t="shared" si="10"/>
        <v>9.8041428571428604</v>
      </c>
      <c r="S111" s="48">
        <f t="shared" si="11"/>
        <v>14.648285714285716</v>
      </c>
    </row>
    <row r="112" spans="1:19" x14ac:dyDescent="0.25">
      <c r="A112" s="7">
        <v>43103</v>
      </c>
      <c r="B112" s="2">
        <v>0.29166666666424135</v>
      </c>
      <c r="C112" s="8">
        <v>44199.291666666664</v>
      </c>
      <c r="D112" s="3">
        <v>9.8290000000000006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11.752145833333337</v>
      </c>
      <c r="M112" s="59">
        <f>+F5329</f>
        <v>9.5579999999999998</v>
      </c>
      <c r="N112" s="59">
        <f>+G5329</f>
        <v>14.721</v>
      </c>
      <c r="O112" s="59">
        <f>+H5329</f>
        <v>1.7783227693242296</v>
      </c>
      <c r="P112" s="59">
        <f>+I5329</f>
        <v>5.1630000000000003</v>
      </c>
      <c r="Q112" s="48">
        <f t="shared" si="9"/>
        <v>11.939994047619049</v>
      </c>
      <c r="R112" s="48">
        <f t="shared" si="10"/>
        <v>9.8392857142857135</v>
      </c>
      <c r="S112" s="48">
        <f t="shared" si="11"/>
        <v>14.785285714285717</v>
      </c>
    </row>
    <row r="113" spans="1:19" x14ac:dyDescent="0.25">
      <c r="A113" s="7">
        <v>43103</v>
      </c>
      <c r="B113" s="2">
        <v>0.3125</v>
      </c>
      <c r="C113" s="8">
        <v>44199.3125</v>
      </c>
      <c r="D113" s="3">
        <v>9.8539999999999992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11.823479166666665</v>
      </c>
      <c r="M113" s="59">
        <f>+F5377</f>
        <v>9.7309999999999999</v>
      </c>
      <c r="N113" s="59">
        <f>+G5377</f>
        <v>14.768000000000001</v>
      </c>
      <c r="O113" s="59">
        <f>+H5377</f>
        <v>1.6869018812615073</v>
      </c>
      <c r="P113" s="59">
        <f>+I5377</f>
        <v>5.0370000000000008</v>
      </c>
      <c r="Q113" s="48">
        <f t="shared" si="9"/>
        <v>12.002627976190476</v>
      </c>
      <c r="R113" s="48">
        <f t="shared" si="10"/>
        <v>9.9168571428571415</v>
      </c>
      <c r="S113" s="48">
        <f t="shared" si="11"/>
        <v>14.884428571428572</v>
      </c>
    </row>
    <row r="114" spans="1:19" x14ac:dyDescent="0.25">
      <c r="A114" s="7">
        <v>43103</v>
      </c>
      <c r="B114" s="2">
        <v>0.33333333333575865</v>
      </c>
      <c r="C114" s="8">
        <v>44199.333333333336</v>
      </c>
      <c r="D114" s="3">
        <v>9.8539999999999992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11.8876875</v>
      </c>
      <c r="M114" s="59">
        <f>+F5425</f>
        <v>9.7059999999999995</v>
      </c>
      <c r="N114" s="59">
        <f>+G5425</f>
        <v>14.505000000000001</v>
      </c>
      <c r="O114" s="59">
        <f>+H5425</f>
        <v>1.6652682507855754</v>
      </c>
      <c r="P114" s="59">
        <f>+I5425</f>
        <v>4.7990000000000013</v>
      </c>
      <c r="Q114" s="48">
        <f t="shared" si="9"/>
        <v>12.011675595238097</v>
      </c>
      <c r="R114" s="48">
        <f t="shared" si="10"/>
        <v>9.8675714285714289</v>
      </c>
      <c r="S114" s="48">
        <f t="shared" si="11"/>
        <v>14.918571428571427</v>
      </c>
    </row>
    <row r="115" spans="1:19" x14ac:dyDescent="0.25">
      <c r="A115" s="7">
        <v>43103</v>
      </c>
      <c r="B115" s="2">
        <v>0.35416666666424135</v>
      </c>
      <c r="C115" s="8">
        <v>44199.354166666664</v>
      </c>
      <c r="D115" s="3">
        <v>9.8789999999999996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11.784395833333328</v>
      </c>
      <c r="M115" s="59">
        <f>+F5473</f>
        <v>10.98</v>
      </c>
      <c r="N115" s="59">
        <f>+G5473</f>
        <v>13.016</v>
      </c>
      <c r="O115" s="59">
        <f>+H5473</f>
        <v>0.65358929584399106</v>
      </c>
      <c r="P115" s="59">
        <f>+I5473</f>
        <v>2.0359999999999996</v>
      </c>
      <c r="Q115" s="48">
        <f t="shared" si="9"/>
        <v>11.979568452380951</v>
      </c>
      <c r="R115" s="48">
        <f t="shared" si="10"/>
        <v>10.049571428571429</v>
      </c>
      <c r="S115" s="48">
        <f t="shared" si="11"/>
        <v>14.613571428571429</v>
      </c>
    </row>
    <row r="116" spans="1:19" x14ac:dyDescent="0.25">
      <c r="A116" s="7">
        <v>43103</v>
      </c>
      <c r="B116" s="2">
        <v>0.375</v>
      </c>
      <c r="C116" s="8">
        <v>44199.375</v>
      </c>
      <c r="D116" s="3">
        <v>9.9030000000000005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11.162416666666665</v>
      </c>
      <c r="M116" s="59">
        <f>+F5521</f>
        <v>10.271000000000001</v>
      </c>
      <c r="N116" s="59">
        <f>+G5521</f>
        <v>12.92</v>
      </c>
      <c r="O116" s="59">
        <f>+H5521</f>
        <v>0.83806618418715251</v>
      </c>
      <c r="P116" s="59">
        <f>+I5521</f>
        <v>2.6489999999999991</v>
      </c>
      <c r="Q116" s="48">
        <f t="shared" si="9"/>
        <v>11.797625000000002</v>
      </c>
      <c r="R116" s="48">
        <f t="shared" si="10"/>
        <v>10.091571428571429</v>
      </c>
      <c r="S116" s="48">
        <f t="shared" si="11"/>
        <v>14.23</v>
      </c>
    </row>
    <row r="117" spans="1:19" x14ac:dyDescent="0.25">
      <c r="A117" s="7">
        <v>43103</v>
      </c>
      <c r="B117" s="2">
        <v>0.39583333333575865</v>
      </c>
      <c r="C117" s="8">
        <v>44199.395833333336</v>
      </c>
      <c r="D117" s="3">
        <v>9.952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10.040604166666668</v>
      </c>
      <c r="M117" s="59">
        <f>+F5569</f>
        <v>9.41</v>
      </c>
      <c r="N117" s="59">
        <f>+G5569</f>
        <v>11.224</v>
      </c>
      <c r="O117" s="59">
        <f>+H5569</f>
        <v>0.55910965466509022</v>
      </c>
      <c r="P117" s="59">
        <f>+I5569</f>
        <v>1.8140000000000001</v>
      </c>
      <c r="Q117" s="48">
        <f t="shared" si="9"/>
        <v>11.456541666666666</v>
      </c>
      <c r="R117" s="48">
        <f t="shared" si="10"/>
        <v>9.9369999999999994</v>
      </c>
      <c r="S117" s="48">
        <f t="shared" si="11"/>
        <v>13.658714285714286</v>
      </c>
    </row>
    <row r="118" spans="1:19" x14ac:dyDescent="0.25">
      <c r="A118" s="7">
        <v>43103</v>
      </c>
      <c r="B118" s="2">
        <v>0.41666666666424135</v>
      </c>
      <c r="C118" s="8">
        <v>44199.416666666664</v>
      </c>
      <c r="D118" s="3">
        <v>10.000999999999999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11.200291666666665</v>
      </c>
      <c r="M118" s="59">
        <f>+F5617</f>
        <v>8.8659999999999997</v>
      </c>
      <c r="N118" s="59">
        <f>+G5617</f>
        <v>14.433</v>
      </c>
      <c r="O118" s="59">
        <f>+H5617</f>
        <v>1.950957255039927</v>
      </c>
      <c r="P118" s="59">
        <f>+I5617</f>
        <v>5.5670000000000002</v>
      </c>
      <c r="Q118" s="48">
        <f t="shared" si="9"/>
        <v>11.378717261904759</v>
      </c>
      <c r="R118" s="48">
        <f t="shared" si="10"/>
        <v>9.7888571428571431</v>
      </c>
      <c r="S118" s="48">
        <f t="shared" si="11"/>
        <v>13.655285714285712</v>
      </c>
    </row>
    <row r="119" spans="1:19" x14ac:dyDescent="0.25">
      <c r="A119" s="7">
        <v>43103</v>
      </c>
      <c r="B119" s="2">
        <v>0.4375</v>
      </c>
      <c r="C119" s="8">
        <v>44199.4375</v>
      </c>
      <c r="D119" s="3">
        <v>10.1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12.087874999999999</v>
      </c>
      <c r="M119" s="59">
        <f>+F5665</f>
        <v>9.7560000000000002</v>
      </c>
      <c r="N119" s="59">
        <f>+G5665</f>
        <v>14.936</v>
      </c>
      <c r="O119" s="59">
        <f>+H5665</f>
        <v>1.8265848102809192</v>
      </c>
      <c r="P119" s="59">
        <f>+I5665</f>
        <v>5.18</v>
      </c>
      <c r="Q119" s="48">
        <f t="shared" si="9"/>
        <v>11.426678571428569</v>
      </c>
      <c r="R119" s="48">
        <f t="shared" si="10"/>
        <v>9.8171428571428567</v>
      </c>
      <c r="S119" s="48">
        <f t="shared" si="11"/>
        <v>13.686000000000003</v>
      </c>
    </row>
    <row r="120" spans="1:19" x14ac:dyDescent="0.25">
      <c r="A120" s="7">
        <v>43103</v>
      </c>
      <c r="B120" s="2">
        <v>0.45833333333575865</v>
      </c>
      <c r="C120" s="8">
        <v>44199.458333333336</v>
      </c>
      <c r="D120" s="3">
        <v>10.198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13.320395833333331</v>
      </c>
      <c r="M120" s="59">
        <f>+F5713</f>
        <v>10.956</v>
      </c>
      <c r="N120" s="59">
        <f>+G5713</f>
        <v>16.414999999999999</v>
      </c>
      <c r="O120" s="59">
        <f>+H5713</f>
        <v>1.9250137080427465</v>
      </c>
      <c r="P120" s="59">
        <f>+I5713</f>
        <v>5.4589999999999996</v>
      </c>
      <c r="Q120" s="48">
        <f t="shared" si="9"/>
        <v>11.64052380952381</v>
      </c>
      <c r="R120" s="48">
        <f t="shared" si="10"/>
        <v>9.9921428571428574</v>
      </c>
      <c r="S120" s="48">
        <f t="shared" si="11"/>
        <v>13.921285714285716</v>
      </c>
    </row>
    <row r="121" spans="1:19" x14ac:dyDescent="0.25">
      <c r="A121" s="7">
        <v>43103</v>
      </c>
      <c r="B121" s="2">
        <v>0.47916666666424135</v>
      </c>
      <c r="C121" s="8">
        <v>44199.479166666664</v>
      </c>
      <c r="D121" s="3">
        <v>10.295999999999999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13.717312499999997</v>
      </c>
      <c r="M121" s="59">
        <f>+F5761</f>
        <v>11.807</v>
      </c>
      <c r="N121" s="59">
        <f>+G5761</f>
        <v>16.414999999999999</v>
      </c>
      <c r="O121" s="59">
        <f>+H5761</f>
        <v>1.5669237670529463</v>
      </c>
      <c r="P121" s="59">
        <f>+I5761</f>
        <v>4.6079999999999988</v>
      </c>
      <c r="Q121" s="48">
        <f t="shared" si="9"/>
        <v>11.901898809523805</v>
      </c>
      <c r="R121" s="48">
        <f t="shared" si="10"/>
        <v>10.292285714285715</v>
      </c>
      <c r="S121" s="48">
        <f t="shared" si="11"/>
        <v>14.194142857142854</v>
      </c>
    </row>
    <row r="122" spans="1:19" x14ac:dyDescent="0.25">
      <c r="A122" s="7">
        <v>43103</v>
      </c>
      <c r="B122" s="2">
        <v>0.5</v>
      </c>
      <c r="C122" s="8">
        <v>44199.5</v>
      </c>
      <c r="D122" s="3">
        <v>10.417999999999999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13.011895833333332</v>
      </c>
      <c r="M122" s="59">
        <f>+F5809</f>
        <v>11.856</v>
      </c>
      <c r="N122" s="59">
        <f>+G5809</f>
        <v>15.127000000000001</v>
      </c>
      <c r="O122" s="59">
        <f>+H5809</f>
        <v>1.079426586144647</v>
      </c>
      <c r="P122" s="59">
        <f>+I5809</f>
        <v>3.2710000000000008</v>
      </c>
      <c r="Q122" s="48">
        <f t="shared" si="9"/>
        <v>12.07725595238095</v>
      </c>
      <c r="R122" s="48">
        <f t="shared" si="10"/>
        <v>10.417428571428571</v>
      </c>
      <c r="S122" s="48">
        <f t="shared" si="11"/>
        <v>14.495714285714284</v>
      </c>
    </row>
    <row r="123" spans="1:19" x14ac:dyDescent="0.25">
      <c r="A123" s="7">
        <v>43103</v>
      </c>
      <c r="B123" s="2">
        <v>0.52083333333575865</v>
      </c>
      <c r="C123" s="8">
        <v>44199.520833333336</v>
      </c>
      <c r="D123" s="3">
        <v>10.59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11.919729166666668</v>
      </c>
      <c r="M123" s="59">
        <f>+F5857</f>
        <v>10.785</v>
      </c>
      <c r="N123" s="59">
        <f>+G5857</f>
        <v>13.377000000000001</v>
      </c>
      <c r="O123" s="59">
        <f>+H5857</f>
        <v>0.77871827969504204</v>
      </c>
      <c r="P123" s="59">
        <f>+I5857</f>
        <v>2.5920000000000005</v>
      </c>
      <c r="Q123" s="48">
        <f t="shared" si="9"/>
        <v>12.185443452380952</v>
      </c>
      <c r="R123" s="48">
        <f t="shared" si="10"/>
        <v>10.490857142857143</v>
      </c>
      <c r="S123" s="48">
        <f t="shared" si="11"/>
        <v>14.560999999999998</v>
      </c>
    </row>
    <row r="124" spans="1:19" x14ac:dyDescent="0.25">
      <c r="A124" s="7">
        <v>43103</v>
      </c>
      <c r="B124" s="2">
        <v>0.54166666666424135</v>
      </c>
      <c r="C124" s="8">
        <v>44199.541666666664</v>
      </c>
      <c r="D124" s="3">
        <v>10.760999999999999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12.135958333333333</v>
      </c>
      <c r="M124" s="59">
        <f>+F5905</f>
        <v>9.7059999999999995</v>
      </c>
      <c r="N124" s="59">
        <f>+G5905</f>
        <v>15.27</v>
      </c>
      <c r="O124" s="59">
        <f>+H5905</f>
        <v>1.9232120733496869</v>
      </c>
      <c r="P124" s="59">
        <f>+I5905</f>
        <v>5.5640000000000001</v>
      </c>
      <c r="Q124" s="48">
        <f t="shared" si="9"/>
        <v>12.484779761904761</v>
      </c>
      <c r="R124" s="48">
        <f t="shared" si="10"/>
        <v>10.533142857142858</v>
      </c>
      <c r="S124" s="48">
        <f t="shared" si="11"/>
        <v>15.138999999999998</v>
      </c>
    </row>
    <row r="125" spans="1:19" x14ac:dyDescent="0.25">
      <c r="A125" s="7">
        <v>43103</v>
      </c>
      <c r="B125" s="2">
        <v>0.5625</v>
      </c>
      <c r="C125" s="8">
        <v>44199.5625</v>
      </c>
      <c r="D125" s="3">
        <v>10.858000000000001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12.898375000000001</v>
      </c>
      <c r="M125" s="59">
        <f>+F5953</f>
        <v>11.443</v>
      </c>
      <c r="N125" s="59">
        <f>+G5953</f>
        <v>15.151</v>
      </c>
      <c r="O125" s="59">
        <f>+H5953</f>
        <v>1.3313027793952532</v>
      </c>
      <c r="P125" s="59">
        <f>+I5953</f>
        <v>3.7080000000000002</v>
      </c>
      <c r="Q125" s="48">
        <f t="shared" si="9"/>
        <v>12.727363095238093</v>
      </c>
      <c r="R125" s="48">
        <f t="shared" si="10"/>
        <v>10.901285714285715</v>
      </c>
      <c r="S125" s="48">
        <f t="shared" si="11"/>
        <v>15.241571428571428</v>
      </c>
    </row>
    <row r="126" spans="1:19" x14ac:dyDescent="0.25">
      <c r="A126" s="7">
        <v>43103</v>
      </c>
      <c r="B126" s="2">
        <v>0.58333333333575865</v>
      </c>
      <c r="C126" s="8">
        <v>44199.583333333336</v>
      </c>
      <c r="D126" s="3">
        <v>10.932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13.059499999999998</v>
      </c>
      <c r="M126" s="59">
        <f>+F6001</f>
        <v>10.516</v>
      </c>
      <c r="N126" s="59">
        <f>+G6001</f>
        <v>16.177</v>
      </c>
      <c r="O126" s="59">
        <f>+H6001</f>
        <v>1.9902218308948096</v>
      </c>
      <c r="P126" s="59">
        <f>+I6001</f>
        <v>5.6609999999999996</v>
      </c>
      <c r="Q126" s="48">
        <f t="shared" si="9"/>
        <v>12.866166666666667</v>
      </c>
      <c r="R126" s="48">
        <f t="shared" si="10"/>
        <v>11.009857142857143</v>
      </c>
      <c r="S126" s="48">
        <f t="shared" si="11"/>
        <v>15.41885714285714</v>
      </c>
    </row>
    <row r="127" spans="1:19" x14ac:dyDescent="0.25">
      <c r="A127" s="7">
        <v>43103</v>
      </c>
      <c r="B127" s="2">
        <v>0.60416666666424135</v>
      </c>
      <c r="C127" s="8">
        <v>44199.604166666664</v>
      </c>
      <c r="D127" s="3">
        <v>10.98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13.594187499999995</v>
      </c>
      <c r="M127" s="59">
        <f>+F6049</f>
        <v>11.613</v>
      </c>
      <c r="N127" s="59">
        <f>+G6049</f>
        <v>16.177</v>
      </c>
      <c r="O127" s="59">
        <f>+H6049</f>
        <v>1.6116165619710303</v>
      </c>
      <c r="P127" s="59">
        <f>+I6049</f>
        <v>4.5640000000000001</v>
      </c>
      <c r="Q127" s="48">
        <f t="shared" si="9"/>
        <v>12.90527976190476</v>
      </c>
      <c r="R127" s="48">
        <f t="shared" si="10"/>
        <v>11.103714285714286</v>
      </c>
      <c r="S127" s="48">
        <f t="shared" si="11"/>
        <v>15.384857142857141</v>
      </c>
    </row>
    <row r="128" spans="1:19" x14ac:dyDescent="0.25">
      <c r="A128" s="7">
        <v>43103</v>
      </c>
      <c r="B128" s="2">
        <v>0.625</v>
      </c>
      <c r="C128" s="8">
        <v>44199.625</v>
      </c>
      <c r="D128" s="3">
        <v>11.029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12.840083333333334</v>
      </c>
      <c r="M128" s="59">
        <f>+F6097</f>
        <v>11.175000000000001</v>
      </c>
      <c r="N128" s="59">
        <f>+G6097</f>
        <v>15.366</v>
      </c>
      <c r="O128" s="59">
        <f>+H6097</f>
        <v>1.4013328128900067</v>
      </c>
      <c r="P128" s="59">
        <f>+I6097</f>
        <v>4.1909999999999989</v>
      </c>
      <c r="Q128" s="48">
        <f t="shared" si="9"/>
        <v>12.779961309523809</v>
      </c>
      <c r="R128" s="48">
        <f t="shared" si="10"/>
        <v>11.013428571428568</v>
      </c>
      <c r="S128" s="48">
        <f t="shared" si="11"/>
        <v>15.234999999999999</v>
      </c>
    </row>
    <row r="129" spans="1:19" x14ac:dyDescent="0.25">
      <c r="A129" s="7">
        <v>43103</v>
      </c>
      <c r="B129" s="2">
        <v>0.64583333333575865</v>
      </c>
      <c r="C129" s="8">
        <v>44199.645833333336</v>
      </c>
      <c r="D129" s="3">
        <v>11.029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12.13072916666667</v>
      </c>
      <c r="M129" s="59">
        <f>+F6145</f>
        <v>10.148999999999999</v>
      </c>
      <c r="N129" s="59">
        <f>+G6145</f>
        <v>14.457000000000001</v>
      </c>
      <c r="O129" s="59">
        <f>+H6145</f>
        <v>1.4988679095220279</v>
      </c>
      <c r="P129" s="59">
        <f>+I6145</f>
        <v>4.3080000000000016</v>
      </c>
      <c r="Q129" s="48">
        <f t="shared" si="9"/>
        <v>12.654080357142858</v>
      </c>
      <c r="R129" s="48">
        <f t="shared" si="10"/>
        <v>10.769571428571428</v>
      </c>
      <c r="S129" s="48">
        <f t="shared" si="11"/>
        <v>15.139285714285714</v>
      </c>
    </row>
    <row r="130" spans="1:19" x14ac:dyDescent="0.25">
      <c r="A130" s="7">
        <v>43103</v>
      </c>
      <c r="B130" s="2">
        <v>0.66666666666424135</v>
      </c>
      <c r="C130" s="8">
        <v>44199.666666666664</v>
      </c>
      <c r="D130" s="3">
        <v>11.029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12.107979166666667</v>
      </c>
      <c r="M130" s="59">
        <f>+F6193</f>
        <v>10.516</v>
      </c>
      <c r="N130" s="59">
        <f>+G6193</f>
        <v>14.002000000000001</v>
      </c>
      <c r="O130" s="59">
        <f>+H6193</f>
        <v>1.1663167791573488</v>
      </c>
      <c r="P130" s="59">
        <f>+I6193</f>
        <v>3.4860000000000007</v>
      </c>
      <c r="Q130" s="48">
        <f t="shared" si="9"/>
        <v>12.680973214285714</v>
      </c>
      <c r="R130" s="48">
        <f t="shared" si="10"/>
        <v>10.731142857142858</v>
      </c>
      <c r="S130" s="48">
        <f t="shared" si="11"/>
        <v>15.228571428571426</v>
      </c>
    </row>
    <row r="131" spans="1:19" x14ac:dyDescent="0.25">
      <c r="A131" s="7">
        <v>43103</v>
      </c>
      <c r="B131" s="2">
        <v>0.6875</v>
      </c>
      <c r="C131" s="8">
        <v>44199.6875</v>
      </c>
      <c r="D131" s="3">
        <v>11.005000000000001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>
        <v>44199.708333333336</v>
      </c>
      <c r="D132" s="3">
        <v>10.98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>
        <v>44199.729166666664</v>
      </c>
      <c r="D133" s="3">
        <v>10.932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>
        <v>44199.75</v>
      </c>
      <c r="D134" s="3">
        <v>10.882999999999999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>
        <v>44199.770833333336</v>
      </c>
      <c r="D135" s="3">
        <v>10.834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>
        <v>44199.791666666664</v>
      </c>
      <c r="D136" s="3">
        <v>10.785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>
        <v>44199.8125</v>
      </c>
      <c r="D137" s="3">
        <v>10.760999999999999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>
        <v>44199.833333333336</v>
      </c>
      <c r="D138" s="3">
        <v>10.712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>
        <v>44199.854166666664</v>
      </c>
      <c r="D139" s="3">
        <v>10.663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>
        <v>44199.875</v>
      </c>
      <c r="D140" s="3">
        <v>10.614000000000001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>
        <v>44199.895833333336</v>
      </c>
      <c r="D141" s="3">
        <v>10.541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>
        <v>44199.916666666664</v>
      </c>
      <c r="D142" s="3">
        <v>10.492000000000001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>
        <v>44199.9375</v>
      </c>
      <c r="D143" s="3">
        <v>10.467000000000001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>
        <v>44199.958333333336</v>
      </c>
      <c r="D144" s="3">
        <v>10.394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>
        <v>44199.979166666664</v>
      </c>
      <c r="D145" s="3">
        <v>10.394</v>
      </c>
      <c r="E145" s="48">
        <f>+IF(D145="","",AVERAGE(D98:D145))</f>
        <v>10.335437500000003</v>
      </c>
      <c r="F145" s="48">
        <f>+IF(D145="","",MIN(D98:D145))</f>
        <v>9.8049999999999997</v>
      </c>
      <c r="G145" s="48">
        <f>+IF(D145="","",MAX(D98:D145))</f>
        <v>11.029</v>
      </c>
      <c r="H145" s="48">
        <f>STDEV(D98:D145)</f>
        <v>0.45847559188146969</v>
      </c>
      <c r="I145" s="48">
        <f>+IF(F145="","",(G145-F145))</f>
        <v>1.2240000000000002</v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>
        <v>44200</v>
      </c>
      <c r="D146" s="3">
        <v>10.394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>
        <v>44200.020833333336</v>
      </c>
      <c r="D147" s="3">
        <v>10.394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>
        <v>44200.041666666664</v>
      </c>
      <c r="D148" s="3">
        <v>10.394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>
        <v>44200.0625</v>
      </c>
      <c r="D149" s="3">
        <v>10.394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>
        <v>44200.083333333336</v>
      </c>
      <c r="D150" s="3">
        <v>10.417999999999999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>
        <v>44200.104166666664</v>
      </c>
      <c r="D151" s="3">
        <v>10.394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>
        <v>44200.125</v>
      </c>
      <c r="D152" s="3">
        <v>10.394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>
        <v>44200.145833333336</v>
      </c>
      <c r="D153" s="3">
        <v>10.394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>
        <v>44200.166666666664</v>
      </c>
      <c r="D154" s="3">
        <v>10.394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>
        <v>44200.1875</v>
      </c>
      <c r="D155" s="3">
        <v>10.417999999999999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>
        <v>44200.208333333336</v>
      </c>
      <c r="D156" s="3">
        <v>10.417999999999999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>
        <v>44200.229166666664</v>
      </c>
      <c r="D157" s="3">
        <v>10.394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>
        <v>44200.25</v>
      </c>
      <c r="D158" s="3">
        <v>10.369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>
        <v>44200.270833333336</v>
      </c>
      <c r="D159" s="3">
        <v>10.369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>
        <v>44200.291666666664</v>
      </c>
      <c r="D160" s="3">
        <v>10.369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>
        <v>44200.3125</v>
      </c>
      <c r="D161" s="3">
        <v>10.345000000000001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>
        <v>44200.333333333336</v>
      </c>
      <c r="D162" s="3">
        <v>10.32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>
        <v>44200.354166666664</v>
      </c>
      <c r="D163" s="3">
        <v>10.295999999999999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>
        <v>44200.375</v>
      </c>
      <c r="D164" s="3">
        <v>10.271000000000001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>
        <v>44200.395833333336</v>
      </c>
      <c r="D165" s="3">
        <v>10.247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>
        <v>44200.416666666664</v>
      </c>
      <c r="D166" s="3">
        <v>10.222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>
        <v>44200.4375</v>
      </c>
      <c r="D167" s="3">
        <v>10.271000000000001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>
        <v>44200.458333333336</v>
      </c>
      <c r="D168" s="3">
        <v>10.32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>
        <v>44200.479166666664</v>
      </c>
      <c r="D169" s="3">
        <v>10.345000000000001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>
        <v>44200.5</v>
      </c>
      <c r="D170" s="3">
        <v>10.443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>
        <v>44200.520833333336</v>
      </c>
      <c r="D171" s="3">
        <v>10.492000000000001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>
        <v>44200.541666666664</v>
      </c>
      <c r="D172" s="3">
        <v>10.59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>
        <v>44200.5625</v>
      </c>
      <c r="D173" s="3">
        <v>10.663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>
        <v>44200.583333333336</v>
      </c>
      <c r="D174" s="3">
        <v>10.712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>
        <v>44200.604166666664</v>
      </c>
      <c r="D175" s="3">
        <v>10.736000000000001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>
        <v>44200.625</v>
      </c>
      <c r="D176" s="3">
        <v>10.785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>
        <v>44200.645833333336</v>
      </c>
      <c r="D177" s="3">
        <v>10.541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>
        <v>44200.666666666664</v>
      </c>
      <c r="D178" s="3">
        <v>10.492000000000001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>
        <v>44200.6875</v>
      </c>
      <c r="D179" s="3">
        <v>10.492000000000001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>
        <v>44200.708333333336</v>
      </c>
      <c r="D180" s="3">
        <v>10.369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>
        <v>44200.729166666664</v>
      </c>
      <c r="D181" s="3">
        <v>10.345000000000001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>
        <v>44200.75</v>
      </c>
      <c r="D182" s="3">
        <v>10.345000000000001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>
        <v>44200.770833333336</v>
      </c>
      <c r="D183" s="3">
        <v>10.369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>
        <v>44200.791666666664</v>
      </c>
      <c r="D184" s="3">
        <v>10.345000000000001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>
        <v>44200.8125</v>
      </c>
      <c r="D185" s="3">
        <v>10.32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>
        <v>44200.833333333336</v>
      </c>
      <c r="D186" s="3">
        <v>10.295999999999999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>
        <v>44200.854166666664</v>
      </c>
      <c r="D187" s="3">
        <v>10.295999999999999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>
        <v>44200.875</v>
      </c>
      <c r="D188" s="3">
        <v>10.271000000000001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>
        <v>44200.895833333336</v>
      </c>
      <c r="D189" s="3">
        <v>10.247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>
        <v>44200.916666666664</v>
      </c>
      <c r="D190" s="3">
        <v>10.222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>
        <v>44200.9375</v>
      </c>
      <c r="D191" s="3">
        <v>10.198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>
        <v>44200.958333333336</v>
      </c>
      <c r="D192" s="3">
        <v>10.173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>
        <v>44200.979166666664</v>
      </c>
      <c r="D193" s="3">
        <v>10.148999999999999</v>
      </c>
      <c r="E193" s="48">
        <f>+IF(D193="","",AVERAGE(D146:D193))</f>
        <v>10.384062500000002</v>
      </c>
      <c r="F193" s="48">
        <f>+IF(D193="","",MIN(D146:D193))</f>
        <v>10.148999999999999</v>
      </c>
      <c r="G193" s="48">
        <f>+IF(D193="","",MAX(D146:D193))</f>
        <v>10.785</v>
      </c>
      <c r="H193" s="48">
        <f>STDEV(D146:D193)</f>
        <v>0.13737515124960223</v>
      </c>
      <c r="I193" s="48">
        <f>+IF(F193="","",(G193-F193))</f>
        <v>0.63600000000000101</v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>
        <v>44201</v>
      </c>
      <c r="D194" s="3">
        <v>10.1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>
        <v>44201.020833333336</v>
      </c>
      <c r="D195" s="3">
        <v>10.051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>
        <v>44201.041666666664</v>
      </c>
      <c r="D196" s="3">
        <v>10.026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>
        <v>44201.0625</v>
      </c>
      <c r="D197" s="3">
        <v>10.000999999999999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>
        <v>44201.083333333336</v>
      </c>
      <c r="D198" s="3">
        <v>9.952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>
        <v>44201.104166666664</v>
      </c>
      <c r="D199" s="3">
        <v>9.8789999999999996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>
        <v>44201.125</v>
      </c>
      <c r="D200" s="3">
        <v>9.8539999999999992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>
        <v>44201.145833333336</v>
      </c>
      <c r="D201" s="3">
        <v>9.8049999999999997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>
        <v>44201.166666666664</v>
      </c>
      <c r="D202" s="3">
        <v>9.7560000000000002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>
        <v>44201.1875</v>
      </c>
      <c r="D203" s="3">
        <v>9.6820000000000004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>
        <v>44201.208333333336</v>
      </c>
      <c r="D204" s="3">
        <v>9.6319999999999997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>
        <v>44201.229166666664</v>
      </c>
      <c r="D205" s="3">
        <v>9.5830000000000002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>
        <v>44201.25</v>
      </c>
      <c r="D206" s="3">
        <v>9.5340000000000007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>
        <v>44201.270833333336</v>
      </c>
      <c r="D207" s="3">
        <v>9.4849999999999994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>
        <v>44201.291666666664</v>
      </c>
      <c r="D208" s="3">
        <v>9.4350000000000005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>
        <v>44201.3125</v>
      </c>
      <c r="D209" s="3">
        <v>9.3859999999999992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>
        <v>44201.333333333336</v>
      </c>
      <c r="D210" s="3">
        <v>9.3360000000000003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>
        <v>44201.354166666664</v>
      </c>
      <c r="D211" s="3">
        <v>9.3119999999999994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>
        <v>44201.375</v>
      </c>
      <c r="D212" s="3">
        <v>9.3119999999999994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>
        <v>44201.395833333336</v>
      </c>
      <c r="D213" s="3">
        <v>9.3119999999999994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>
        <v>44201.416666666664</v>
      </c>
      <c r="D214" s="3">
        <v>9.3360000000000003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>
        <v>44201.4375</v>
      </c>
      <c r="D215" s="3">
        <v>9.41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>
        <v>44201.458333333336</v>
      </c>
      <c r="D216" s="3">
        <v>9.5340000000000007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>
        <v>44201.479166666664</v>
      </c>
      <c r="D217" s="3">
        <v>9.6319999999999997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>
        <v>44201.5</v>
      </c>
      <c r="D218" s="3">
        <v>9.7309999999999999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>
        <v>44201.520833333336</v>
      </c>
      <c r="D219" s="3">
        <v>9.8290000000000006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>
        <v>44201.541666666664</v>
      </c>
      <c r="D220" s="3">
        <v>9.8789999999999996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>
        <v>44201.5625</v>
      </c>
      <c r="D221" s="3">
        <v>9.9280000000000008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>
        <v>44201.583333333336</v>
      </c>
      <c r="D222" s="3">
        <v>9.9770000000000003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>
        <v>44201.604166666664</v>
      </c>
      <c r="D223" s="3">
        <v>9.9770000000000003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>
        <v>44201.625</v>
      </c>
      <c r="D224" s="3">
        <v>10.000999999999999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>
        <v>44201.645833333336</v>
      </c>
      <c r="D225" s="3">
        <v>10.000999999999999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>
        <v>44201.666666666664</v>
      </c>
      <c r="D226" s="3">
        <v>10.000999999999999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>
        <v>44201.6875</v>
      </c>
      <c r="D227" s="3">
        <v>9.9770000000000003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>
        <v>44201.708333333336</v>
      </c>
      <c r="D228" s="3">
        <v>9.952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>
        <v>44201.729166666664</v>
      </c>
      <c r="D229" s="3">
        <v>9.952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>
        <v>44201.75</v>
      </c>
      <c r="D230" s="3">
        <v>9.9280000000000008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>
        <v>44201.770833333336</v>
      </c>
      <c r="D231" s="3">
        <v>9.9280000000000008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>
        <v>44201.791666666664</v>
      </c>
      <c r="D232" s="3">
        <v>9.8789999999999996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>
        <v>44201.8125</v>
      </c>
      <c r="D233" s="3">
        <v>9.8789999999999996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>
        <v>44201.833333333336</v>
      </c>
      <c r="D234" s="3">
        <v>9.8539999999999992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>
        <v>44201.854166666664</v>
      </c>
      <c r="D235" s="3">
        <v>9.8539999999999992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44201.875</v>
      </c>
      <c r="D236" s="3">
        <v>9.8049999999999997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44201.895833333336</v>
      </c>
      <c r="D237" s="3">
        <v>9.7560000000000002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44201.916666666664</v>
      </c>
      <c r="D238" s="3">
        <v>9.7309999999999999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44201.9375</v>
      </c>
      <c r="D239" s="3">
        <v>9.7059999999999995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44201.958333333336</v>
      </c>
      <c r="D240" s="3">
        <v>9.7059999999999995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44201.979166666664</v>
      </c>
      <c r="D241" s="3">
        <v>9.6820000000000004</v>
      </c>
      <c r="E241" s="48">
        <f>+IF(D241="","",AVERAGE(D194:D241))</f>
        <v>9.7553750000000008</v>
      </c>
      <c r="F241" s="48">
        <f>+IF(D241="","",MIN(D194:D241))</f>
        <v>9.3119999999999994</v>
      </c>
      <c r="G241" s="48">
        <f>+IF(D241="","",MAX(D194:D241))</f>
        <v>10.1</v>
      </c>
      <c r="H241" s="48">
        <f>STDEV(D194:D241)</f>
        <v>0.23164909495072361</v>
      </c>
      <c r="I241" s="48">
        <f>+IF(F241="","",(G241-F241))</f>
        <v>0.78800000000000026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44202</v>
      </c>
      <c r="D242" s="3">
        <v>9.657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44202.020833333336</v>
      </c>
      <c r="D243" s="3">
        <v>9.6080000000000005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44202.041666666664</v>
      </c>
      <c r="D244" s="3">
        <v>9.6080000000000005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44202.0625</v>
      </c>
      <c r="D245" s="3">
        <v>9.6080000000000005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44202.083333333336</v>
      </c>
      <c r="D246" s="3">
        <v>9.5830000000000002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44202.104166666664</v>
      </c>
      <c r="D247" s="3">
        <v>9.5579999999999998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44202.125</v>
      </c>
      <c r="D248" s="3">
        <v>9.5830000000000002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44202.145833333336</v>
      </c>
      <c r="D249" s="3">
        <v>9.5830000000000002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44202.166666666664</v>
      </c>
      <c r="D250" s="3">
        <v>9.5830000000000002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44202.1875</v>
      </c>
      <c r="D251" s="3">
        <v>9.5830000000000002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44202.208333333336</v>
      </c>
      <c r="D252" s="3">
        <v>9.5830000000000002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44202.229166666664</v>
      </c>
      <c r="D253" s="3">
        <v>9.5830000000000002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44202.25</v>
      </c>
      <c r="D254" s="3">
        <v>9.5830000000000002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44202.270833333336</v>
      </c>
      <c r="D255" s="3">
        <v>9.6080000000000005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44202.291666666664</v>
      </c>
      <c r="D256" s="3">
        <v>9.6080000000000005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44202.3125</v>
      </c>
      <c r="D257" s="3">
        <v>9.6080000000000005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44202.333333333336</v>
      </c>
      <c r="D258" s="3">
        <v>9.6319999999999997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44202.354166666664</v>
      </c>
      <c r="D259" s="3">
        <v>9.657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44202.375</v>
      </c>
      <c r="D260" s="3">
        <v>9.7309999999999999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44202.395833333336</v>
      </c>
      <c r="D261" s="3">
        <v>9.8290000000000006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44202.416666666664</v>
      </c>
      <c r="D262" s="3">
        <v>9.9030000000000005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44202.4375</v>
      </c>
      <c r="D263" s="3">
        <v>10.026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44202.458333333336</v>
      </c>
      <c r="D264" s="3">
        <v>10.148999999999999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44202.479166666664</v>
      </c>
      <c r="D265" s="3">
        <v>10.271000000000001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44202.5</v>
      </c>
      <c r="D266" s="3">
        <v>10.369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44202.520833333336</v>
      </c>
      <c r="D267" s="3">
        <v>10.492000000000001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44202.541666666664</v>
      </c>
      <c r="D268" s="3">
        <v>10.638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44202.5625</v>
      </c>
      <c r="D269" s="3">
        <v>10.760999999999999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44202.583333333336</v>
      </c>
      <c r="D270" s="3">
        <v>10.81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44202.604166666664</v>
      </c>
      <c r="D271" s="3">
        <v>10.785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44202.625</v>
      </c>
      <c r="D272" s="3">
        <v>10.834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44202.645833333336</v>
      </c>
      <c r="D273" s="3">
        <v>10.834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44202.666666666664</v>
      </c>
      <c r="D274" s="3">
        <v>10.81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44202.6875</v>
      </c>
      <c r="D275" s="3">
        <v>10.760999999999999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44202.708333333336</v>
      </c>
      <c r="D276" s="3">
        <v>10.712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44202.729166666664</v>
      </c>
      <c r="D277" s="3">
        <v>10.686999999999999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44202.75</v>
      </c>
      <c r="D278" s="3">
        <v>10.614000000000001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44202.770833333336</v>
      </c>
      <c r="D279" s="3">
        <v>10.59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44202.791666666664</v>
      </c>
      <c r="D280" s="3">
        <v>10.541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44202.8125</v>
      </c>
      <c r="D281" s="3">
        <v>10.492000000000001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44202.833333333336</v>
      </c>
      <c r="D282" s="3">
        <v>10.467000000000001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44202.854166666664</v>
      </c>
      <c r="D283" s="3">
        <v>10.417999999999999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44202.875</v>
      </c>
      <c r="D284" s="3">
        <v>10.394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44202.895833333336</v>
      </c>
      <c r="D285" s="3">
        <v>10.394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44202.916666666664</v>
      </c>
      <c r="D286" s="3">
        <v>10.394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44202.9375</v>
      </c>
      <c r="D287" s="3">
        <v>10.369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44202.958333333336</v>
      </c>
      <c r="D288" s="3">
        <v>10.345000000000001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44202.979166666664</v>
      </c>
      <c r="D289" s="3">
        <v>10.345000000000001</v>
      </c>
      <c r="E289" s="48">
        <f>+IF(D289="","",AVERAGE(D242:D289))</f>
        <v>10.137104166666669</v>
      </c>
      <c r="F289" s="48">
        <f>+IF(D289="","",MIN(D242:D289))</f>
        <v>9.5579999999999998</v>
      </c>
      <c r="G289" s="48">
        <f>+IF(D289="","",MAX(D242:D289))</f>
        <v>10.834</v>
      </c>
      <c r="H289" s="48">
        <f>STDEV(D242:D289)</f>
        <v>0.48198972530689721</v>
      </c>
      <c r="I289" s="48">
        <f>+IF(F289="","",(G289-F289))</f>
        <v>1.2759999999999998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44203</v>
      </c>
      <c r="D290" s="3">
        <v>10.345000000000001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44203.020833333336</v>
      </c>
      <c r="D291" s="3">
        <v>10.369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44203.041666666664</v>
      </c>
      <c r="D292" s="3">
        <v>10.345000000000001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44203.0625</v>
      </c>
      <c r="D293" s="3">
        <v>10.345000000000001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44203.083333333336</v>
      </c>
      <c r="D294" s="3">
        <v>10.345000000000001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44203.104166666664</v>
      </c>
      <c r="D295" s="3">
        <v>10.32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44203.125</v>
      </c>
      <c r="D296" s="3">
        <v>10.295999999999999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44203.145833333336</v>
      </c>
      <c r="D297" s="3">
        <v>10.295999999999999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44203.166666666664</v>
      </c>
      <c r="D298" s="3">
        <v>10.271000000000001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44203.1875</v>
      </c>
      <c r="D299" s="3">
        <v>10.222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44203.208333333336</v>
      </c>
      <c r="D300" s="3">
        <v>10.173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44203.229166666664</v>
      </c>
      <c r="D301" s="3">
        <v>10.124000000000001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44203.25</v>
      </c>
      <c r="D302" s="3">
        <v>10.051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44203.270833333336</v>
      </c>
      <c r="D303" s="3">
        <v>10.000999999999999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44203.291666666664</v>
      </c>
      <c r="D304" s="3">
        <v>9.952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44203.3125</v>
      </c>
      <c r="D305" s="3">
        <v>9.952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44203.333333333336</v>
      </c>
      <c r="D306" s="3">
        <v>9.952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44203.354166666664</v>
      </c>
      <c r="D307" s="3">
        <v>9.9770000000000003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44203.375</v>
      </c>
      <c r="D308" s="3">
        <v>10.000999999999999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44203.395833333336</v>
      </c>
      <c r="D309" s="3">
        <v>10.026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44203.416666666664</v>
      </c>
      <c r="D310" s="3">
        <v>10.051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44203.4375</v>
      </c>
      <c r="D311" s="3">
        <v>10.124000000000001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44203.458333333336</v>
      </c>
      <c r="D312" s="3">
        <v>10.198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44203.479166666664</v>
      </c>
      <c r="D313" s="3">
        <v>10.247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44203.5</v>
      </c>
      <c r="D314" s="3">
        <v>10.295999999999999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44203.520833333336</v>
      </c>
      <c r="D315" s="3">
        <v>10.369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44203.541666666664</v>
      </c>
      <c r="D316" s="3">
        <v>10.443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44203.5625</v>
      </c>
      <c r="D317" s="3">
        <v>10.516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44203.583333333336</v>
      </c>
      <c r="D318" s="3">
        <v>10.59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44203.604166666664</v>
      </c>
      <c r="D319" s="3">
        <v>10.638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44203.625</v>
      </c>
      <c r="D320" s="3">
        <v>10.663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44203.645833333336</v>
      </c>
      <c r="D321" s="3">
        <v>10.686999999999999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44203.666666666664</v>
      </c>
      <c r="D322" s="3">
        <v>10.663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44203.6875</v>
      </c>
      <c r="D323" s="3">
        <v>10.614000000000001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44203.708333333336</v>
      </c>
      <c r="D324" s="3">
        <v>10.565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44203.729166666664</v>
      </c>
      <c r="D325" s="3">
        <v>10.516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44203.75</v>
      </c>
      <c r="D326" s="3">
        <v>10.417999999999999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44203.770833333336</v>
      </c>
      <c r="D327" s="3">
        <v>10.345000000000001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44203.791666666664</v>
      </c>
      <c r="D328" s="3">
        <v>10.247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44203.8125</v>
      </c>
      <c r="D329" s="3">
        <v>10.148999999999999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44203.833333333336</v>
      </c>
      <c r="D330" s="3">
        <v>10.051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44203.854166666664</v>
      </c>
      <c r="D331" s="3">
        <v>9.952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44203.875</v>
      </c>
      <c r="D332" s="3">
        <v>9.8539999999999992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44203.895833333336</v>
      </c>
      <c r="D333" s="3">
        <v>9.7560000000000002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44203.916666666664</v>
      </c>
      <c r="D334" s="3">
        <v>9.6820000000000004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44203.9375</v>
      </c>
      <c r="D335" s="3">
        <v>9.6080000000000005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44203.958333333336</v>
      </c>
      <c r="D336" s="3">
        <v>9.5090000000000003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44203.979166666664</v>
      </c>
      <c r="D337" s="3">
        <v>9.4350000000000005</v>
      </c>
      <c r="E337" s="48">
        <f>+IF(D337="","",AVERAGE(D290:D337))</f>
        <v>10.198937500000001</v>
      </c>
      <c r="F337" s="48">
        <f>+IF(D337="","",MIN(D290:D337))</f>
        <v>9.4350000000000005</v>
      </c>
      <c r="G337" s="48">
        <f>+IF(D337="","",MAX(D290:D337))</f>
        <v>10.686999999999999</v>
      </c>
      <c r="H337" s="48">
        <f>STDEV(D290:D337)</f>
        <v>0.30317464991496862</v>
      </c>
      <c r="I337" s="48">
        <f>+IF(F337="","",(G337-F337))</f>
        <v>1.2519999999999989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44204</v>
      </c>
      <c r="D338" s="3">
        <v>9.3859999999999992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44204.020833333336</v>
      </c>
      <c r="D339" s="3">
        <v>9.3360000000000003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44204.041666666664</v>
      </c>
      <c r="D340" s="3">
        <v>9.3119999999999994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44204.0625</v>
      </c>
      <c r="D341" s="3">
        <v>9.3119999999999994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44204.083333333336</v>
      </c>
      <c r="D342" s="3">
        <v>9.3119999999999994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44204.104166666664</v>
      </c>
      <c r="D343" s="3">
        <v>9.2870000000000008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44204.125</v>
      </c>
      <c r="D344" s="3">
        <v>9.2379999999999995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44204.145833333336</v>
      </c>
      <c r="D345" s="3">
        <v>9.2129999999999992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44204.166666666664</v>
      </c>
      <c r="D346" s="3">
        <v>9.1880000000000006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44204.1875</v>
      </c>
      <c r="D347" s="3">
        <v>9.1880000000000006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44204.208333333336</v>
      </c>
      <c r="D348" s="3">
        <v>9.2129999999999992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44204.229166666664</v>
      </c>
      <c r="D349" s="3">
        <v>9.2379999999999995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44204.25</v>
      </c>
      <c r="D350" s="3">
        <v>9.2379999999999995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44204.270833333336</v>
      </c>
      <c r="D351" s="3">
        <v>9.2620000000000005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44204.291666666664</v>
      </c>
      <c r="D352" s="3">
        <v>9.3119999999999994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44204.3125</v>
      </c>
      <c r="D353" s="3">
        <v>9.3119999999999994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44204.333333333336</v>
      </c>
      <c r="D354" s="3">
        <v>9.3360000000000003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44204.354166666664</v>
      </c>
      <c r="D355" s="3">
        <v>9.3859999999999992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44204.375</v>
      </c>
      <c r="D356" s="3">
        <v>9.41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44204.395833333336</v>
      </c>
      <c r="D357" s="3">
        <v>9.4849999999999994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44204.416666666664</v>
      </c>
      <c r="D358" s="3">
        <v>9.5340000000000007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44204.4375</v>
      </c>
      <c r="D359" s="3">
        <v>9.6080000000000005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44204.458333333336</v>
      </c>
      <c r="D360" s="3">
        <v>9.5830000000000002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44204.479166666664</v>
      </c>
      <c r="D361" s="3">
        <v>9.5090000000000003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44204.5</v>
      </c>
      <c r="D362" s="3">
        <v>9.4350000000000005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44204.520833333336</v>
      </c>
      <c r="D363" s="3">
        <v>9.4600000000000009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44204.541666666664</v>
      </c>
      <c r="D364" s="3">
        <v>9.5579999999999998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44204.5625</v>
      </c>
      <c r="D365" s="3">
        <v>9.5579999999999998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44204.583333333336</v>
      </c>
      <c r="D366" s="3">
        <v>9.6080000000000005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44204.604166666664</v>
      </c>
      <c r="D367" s="3">
        <v>9.6820000000000004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44204.625</v>
      </c>
      <c r="D368" s="3">
        <v>9.7560000000000002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10.650931847545218</v>
      </c>
      <c r="M368" s="48">
        <f t="shared" si="32"/>
        <v>9.5007829457364323</v>
      </c>
      <c r="N368" s="48">
        <f t="shared" si="32"/>
        <v>12.150581395348837</v>
      </c>
      <c r="O368" s="48"/>
      <c r="P368" s="48">
        <f t="shared" si="32"/>
        <v>2.649798449612403</v>
      </c>
      <c r="Q368" s="48">
        <f t="shared" si="32"/>
        <v>10.579884597637498</v>
      </c>
      <c r="R368" s="48">
        <f t="shared" si="32"/>
        <v>9.459529346622368</v>
      </c>
      <c r="S368" s="48">
        <f t="shared" si="32"/>
        <v>12.038717607973419</v>
      </c>
    </row>
    <row r="369" spans="1:19" x14ac:dyDescent="0.25">
      <c r="A369" s="7">
        <v>43108</v>
      </c>
      <c r="B369" s="2">
        <v>0.64583333333575865</v>
      </c>
      <c r="C369" s="8">
        <v>44204.645833333336</v>
      </c>
      <c r="D369" s="3">
        <v>9.8290000000000006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8.9279791666666668</v>
      </c>
      <c r="M369" s="48">
        <f t="shared" si="33"/>
        <v>7.87</v>
      </c>
      <c r="N369" s="48">
        <f t="shared" si="33"/>
        <v>9.2129999999999992</v>
      </c>
      <c r="O369" s="48"/>
      <c r="P369" s="48">
        <f t="shared" si="33"/>
        <v>0.53999999999999915</v>
      </c>
      <c r="Q369" s="48">
        <f t="shared" si="33"/>
        <v>9.5134434523809528</v>
      </c>
      <c r="R369" s="48">
        <f t="shared" si="33"/>
        <v>8.5562857142857158</v>
      </c>
      <c r="S369" s="48">
        <f t="shared" si="33"/>
        <v>10.13042857142857</v>
      </c>
    </row>
    <row r="370" spans="1:19" x14ac:dyDescent="0.25">
      <c r="A370" s="7">
        <v>43108</v>
      </c>
      <c r="B370" s="2">
        <v>0.66666666666424135</v>
      </c>
      <c r="C370" s="8">
        <v>44204.666666666664</v>
      </c>
      <c r="D370" s="3">
        <v>9.8049999999999997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13.717312499999997</v>
      </c>
      <c r="M370" s="48">
        <f t="shared" si="34"/>
        <v>11.856</v>
      </c>
      <c r="N370" s="48">
        <f t="shared" si="34"/>
        <v>16.414999999999999</v>
      </c>
      <c r="O370" s="48"/>
      <c r="P370" s="48">
        <f t="shared" si="34"/>
        <v>5.6609999999999996</v>
      </c>
      <c r="Q370" s="48">
        <f t="shared" si="34"/>
        <v>12.90527976190476</v>
      </c>
      <c r="R370" s="48">
        <f t="shared" si="34"/>
        <v>11.103714285714286</v>
      </c>
      <c r="S370" s="48">
        <f t="shared" si="34"/>
        <v>15.41885714285714</v>
      </c>
    </row>
    <row r="371" spans="1:19" x14ac:dyDescent="0.25">
      <c r="A371" s="7">
        <v>43108</v>
      </c>
      <c r="B371" s="2">
        <v>0.6875</v>
      </c>
      <c r="C371" s="8">
        <v>44204.6875</v>
      </c>
      <c r="D371" s="3">
        <v>9.8049999999999997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0.9972522221109128</v>
      </c>
      <c r="M371" s="48">
        <f t="shared" si="35"/>
        <v>0.74734459046304724</v>
      </c>
      <c r="N371" s="48">
        <f t="shared" si="35"/>
        <v>1.7475516609749306</v>
      </c>
      <c r="O371" s="48"/>
      <c r="P371" s="48">
        <f t="shared" si="35"/>
        <v>1.5174023824648752</v>
      </c>
      <c r="Q371" s="48">
        <f t="shared" si="35"/>
        <v>0.83579096374409712</v>
      </c>
      <c r="R371" s="48">
        <f t="shared" si="35"/>
        <v>0.50606866474038004</v>
      </c>
      <c r="S371" s="48">
        <f t="shared" si="35"/>
        <v>1.5597774510794165</v>
      </c>
    </row>
    <row r="372" spans="1:19" x14ac:dyDescent="0.25">
      <c r="A372" s="7">
        <v>43108</v>
      </c>
      <c r="B372" s="2">
        <v>0.70833333333575865</v>
      </c>
      <c r="C372" s="8">
        <v>44204.708333333336</v>
      </c>
      <c r="D372" s="3">
        <v>9.8290000000000006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44204.729166666664</v>
      </c>
      <c r="D373" s="3">
        <v>9.8539999999999992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129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44204.75</v>
      </c>
      <c r="D374" s="3">
        <v>9.8789999999999996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44204.770833333336</v>
      </c>
      <c r="D375" s="3">
        <v>9.9280000000000008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44204.791666666664</v>
      </c>
      <c r="D376" s="3">
        <v>9.952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44204.8125</v>
      </c>
      <c r="D377" s="3">
        <v>9.9770000000000003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44204.833333333336</v>
      </c>
      <c r="D378" s="3">
        <v>10.000999999999999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44204.854166666664</v>
      </c>
      <c r="D379" s="3">
        <v>10.026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44204.875</v>
      </c>
      <c r="D380" s="3">
        <v>10.026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44204.895833333336</v>
      </c>
      <c r="D381" s="3">
        <v>10.026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44204.916666666664</v>
      </c>
      <c r="D382" s="3">
        <v>10.000999999999999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44204.9375</v>
      </c>
      <c r="D383" s="3">
        <v>10.000999999999999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44204.958333333336</v>
      </c>
      <c r="D384" s="3">
        <v>9.9770000000000003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44204.979166666664</v>
      </c>
      <c r="D385" s="3">
        <v>9.952</v>
      </c>
      <c r="E385" s="48">
        <f>+IF(D385="","",AVERAGE(D338:D385))</f>
        <v>9.585895833333332</v>
      </c>
      <c r="F385" s="48">
        <f>+IF(D385="","",MIN(D338:D385))</f>
        <v>9.1880000000000006</v>
      </c>
      <c r="G385" s="48">
        <f>+IF(D385="","",MAX(D338:D385))</f>
        <v>10.026</v>
      </c>
      <c r="H385" s="48">
        <f>STDEV(D338:D385)</f>
        <v>0.29253435801725475</v>
      </c>
      <c r="I385" s="48">
        <f>+IF(F385="","",(G385-F385))</f>
        <v>0.83799999999999919</v>
      </c>
    </row>
    <row r="386" spans="1:9" x14ac:dyDescent="0.25">
      <c r="A386" s="7">
        <v>43109</v>
      </c>
      <c r="B386" s="2">
        <v>0</v>
      </c>
      <c r="C386" s="8">
        <v>44205</v>
      </c>
      <c r="D386" s="3">
        <v>9.9030000000000005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44205.020833333336</v>
      </c>
      <c r="D387" s="3">
        <v>9.8539999999999992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44205.041666666664</v>
      </c>
      <c r="D388" s="3">
        <v>9.8049999999999997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44205.0625</v>
      </c>
      <c r="D389" s="3">
        <v>9.7799999999999994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44205.083333333336</v>
      </c>
      <c r="D390" s="3">
        <v>9.7560000000000002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44205.104166666664</v>
      </c>
      <c r="D391" s="3">
        <v>9.7309999999999999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44205.125</v>
      </c>
      <c r="D392" s="3">
        <v>9.7059999999999995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44205.145833333336</v>
      </c>
      <c r="D393" s="3">
        <v>9.7059999999999995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44205.166666666664</v>
      </c>
      <c r="D394" s="3">
        <v>9.7059999999999995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44205.1875</v>
      </c>
      <c r="D395" s="3">
        <v>9.657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44205.208333333336</v>
      </c>
      <c r="D396" s="3">
        <v>9.5579999999999998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44205.229166666664</v>
      </c>
      <c r="D397" s="3">
        <v>9.5090000000000003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44205.25</v>
      </c>
      <c r="D398" s="3">
        <v>9.41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44205.270833333336</v>
      </c>
      <c r="D399" s="3">
        <v>9.3360000000000003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44205.291666666664</v>
      </c>
      <c r="D400" s="3">
        <v>9.2379999999999995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44205.3125</v>
      </c>
      <c r="D401" s="3">
        <v>9.1630000000000003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44205.333333333336</v>
      </c>
      <c r="D402" s="3">
        <v>9.0640000000000001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44205.354166666664</v>
      </c>
      <c r="D403" s="3">
        <v>9.0150000000000006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44205.375</v>
      </c>
      <c r="D404" s="3">
        <v>9.0150000000000006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44205.395833333336</v>
      </c>
      <c r="D405" s="3">
        <v>9.0150000000000006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44205.416666666664</v>
      </c>
      <c r="D406" s="3">
        <v>9.0150000000000006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44205.4375</v>
      </c>
      <c r="D407" s="3">
        <v>9.0890000000000004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44205.458333333336</v>
      </c>
      <c r="D408" s="3">
        <v>9.1880000000000006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44205.479166666664</v>
      </c>
      <c r="D409" s="3">
        <v>9.2620000000000005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44205.5</v>
      </c>
      <c r="D410" s="3">
        <v>9.3610000000000007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44205.520833333336</v>
      </c>
      <c r="D411" s="3">
        <v>9.4350000000000005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44205.541666666664</v>
      </c>
      <c r="D412" s="3">
        <v>9.5090000000000003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44205.5625</v>
      </c>
      <c r="D413" s="3">
        <v>9.5830000000000002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44205.583333333336</v>
      </c>
      <c r="D414" s="3">
        <v>9.6319999999999997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44205.604166666664</v>
      </c>
      <c r="D415" s="3">
        <v>9.657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44205.625</v>
      </c>
      <c r="D416" s="3">
        <v>9.6319999999999997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44205.645833333336</v>
      </c>
      <c r="D417" s="3">
        <v>9.6080000000000005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44205.666666666664</v>
      </c>
      <c r="D418" s="3">
        <v>9.6080000000000005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44205.6875</v>
      </c>
      <c r="D419" s="3">
        <v>9.5830000000000002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44205.708333333336</v>
      </c>
      <c r="D420" s="3">
        <v>9.5340000000000007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44205.729166666664</v>
      </c>
      <c r="D421" s="3">
        <v>9.4849999999999994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44205.75</v>
      </c>
      <c r="D422" s="3">
        <v>9.4350000000000005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44205.770833333336</v>
      </c>
      <c r="D423" s="3">
        <v>9.41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44205.791666666664</v>
      </c>
      <c r="D424" s="3">
        <v>9.3610000000000007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44205.8125</v>
      </c>
      <c r="D425" s="3">
        <v>9.2870000000000008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44205.833333333336</v>
      </c>
      <c r="D426" s="3">
        <v>9.2620000000000005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44205.854166666664</v>
      </c>
      <c r="D427" s="3">
        <v>9.1880000000000006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44205.875</v>
      </c>
      <c r="D428" s="3">
        <v>9.1389999999999993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44205.895833333336</v>
      </c>
      <c r="D429" s="3">
        <v>9.0640000000000001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44205.916666666664</v>
      </c>
      <c r="D430" s="3">
        <v>8.99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44205.9375</v>
      </c>
      <c r="D431" s="3">
        <v>8.9410000000000007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44205.958333333336</v>
      </c>
      <c r="D432" s="3">
        <v>8.891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44205.979166666664</v>
      </c>
      <c r="D433" s="3">
        <v>8.8659999999999997</v>
      </c>
      <c r="E433" s="48">
        <f>+IF(D433="","",AVERAGE(D386:D433))</f>
        <v>9.3946249999999996</v>
      </c>
      <c r="F433" s="48">
        <f>+IF(D433="","",MIN(D386:D433))</f>
        <v>8.8659999999999997</v>
      </c>
      <c r="G433" s="48">
        <f>+IF(D433="","",MAX(D386:D433))</f>
        <v>9.9030000000000005</v>
      </c>
      <c r="H433" s="48">
        <f>STDEV(D386:D433)</f>
        <v>0.28769166599130219</v>
      </c>
      <c r="I433" s="48">
        <f>+IF(F433="","",(G433-F433))</f>
        <v>1.0370000000000008</v>
      </c>
    </row>
    <row r="434" spans="1:9" x14ac:dyDescent="0.25">
      <c r="A434" s="7">
        <v>43110</v>
      </c>
      <c r="B434" s="2">
        <v>0</v>
      </c>
      <c r="C434" s="8">
        <v>44206</v>
      </c>
      <c r="D434" s="3">
        <v>8.8409999999999993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44206.020833333336</v>
      </c>
      <c r="D435" s="3">
        <v>8.8409999999999993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44206.041666666664</v>
      </c>
      <c r="D436" s="3">
        <v>8.8409999999999993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44206.0625</v>
      </c>
      <c r="D437" s="3">
        <v>8.8409999999999993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44206.083333333336</v>
      </c>
      <c r="D438" s="3">
        <v>8.8659999999999997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44206.104166666664</v>
      </c>
      <c r="D439" s="3">
        <v>8.8659999999999997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44206.125</v>
      </c>
      <c r="D440" s="3">
        <v>8.891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44206.145833333336</v>
      </c>
      <c r="D441" s="3">
        <v>8.9160000000000004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44206.166666666664</v>
      </c>
      <c r="D442" s="3">
        <v>8.9649999999999999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44206.1875</v>
      </c>
      <c r="D443" s="3">
        <v>8.99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44206.208333333336</v>
      </c>
      <c r="D444" s="3">
        <v>9.0150000000000006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44206.229166666664</v>
      </c>
      <c r="D445" s="3">
        <v>9.0640000000000001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44206.25</v>
      </c>
      <c r="D446" s="3">
        <v>9.0640000000000001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44206.270833333336</v>
      </c>
      <c r="D447" s="3">
        <v>9.1140000000000008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44206.291666666664</v>
      </c>
      <c r="D448" s="3">
        <v>9.1140000000000008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44206.3125</v>
      </c>
      <c r="D449" s="3">
        <v>9.1140000000000008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44206.333333333336</v>
      </c>
      <c r="D450" s="3">
        <v>9.1389999999999993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44206.354166666664</v>
      </c>
      <c r="D451" s="3">
        <v>9.1630000000000003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44206.375</v>
      </c>
      <c r="D452" s="3">
        <v>9.1630000000000003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44206.395833333336</v>
      </c>
      <c r="D453" s="3">
        <v>9.1880000000000006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44206.416666666664</v>
      </c>
      <c r="D454" s="3">
        <v>9.2870000000000008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44206.4375</v>
      </c>
      <c r="D455" s="3">
        <v>9.3360000000000003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44206.458333333336</v>
      </c>
      <c r="D456" s="3">
        <v>9.41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44206.479166666664</v>
      </c>
      <c r="D457" s="3">
        <v>9.5340000000000007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44206.5</v>
      </c>
      <c r="D458" s="3">
        <v>9.657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44206.520833333336</v>
      </c>
      <c r="D459" s="3">
        <v>9.7560000000000002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44206.541666666664</v>
      </c>
      <c r="D460" s="3">
        <v>9.8049999999999997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44206.5625</v>
      </c>
      <c r="D461" s="3">
        <v>9.8789999999999996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44206.583333333336</v>
      </c>
      <c r="D462" s="3">
        <v>9.9030000000000005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44206.604166666664</v>
      </c>
      <c r="D463" s="3">
        <v>9.8789999999999996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44206.625</v>
      </c>
      <c r="D464" s="3">
        <v>9.8049999999999997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44206.645833333336</v>
      </c>
      <c r="D465" s="3">
        <v>9.8049999999999997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44206.666666666664</v>
      </c>
      <c r="D466" s="3">
        <v>9.8290000000000006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44206.6875</v>
      </c>
      <c r="D467" s="3">
        <v>9.8290000000000006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44206.708333333336</v>
      </c>
      <c r="D468" s="3">
        <v>9.7799999999999994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44206.729166666664</v>
      </c>
      <c r="D469" s="3">
        <v>9.7560000000000002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44206.75</v>
      </c>
      <c r="D470" s="3">
        <v>9.7059999999999995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44206.770833333336</v>
      </c>
      <c r="D471" s="3">
        <v>9.657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44206.791666666664</v>
      </c>
      <c r="D472" s="3">
        <v>9.6080000000000005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44206.8125</v>
      </c>
      <c r="D473" s="3">
        <v>9.5830000000000002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44206.833333333336</v>
      </c>
      <c r="D474" s="3">
        <v>9.5340000000000007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44206.854166666664</v>
      </c>
      <c r="D475" s="3">
        <v>9.4600000000000009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44206.875</v>
      </c>
      <c r="D476" s="3">
        <v>9.3859999999999992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44206.895833333336</v>
      </c>
      <c r="D477" s="3">
        <v>9.3119999999999994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44206.916666666664</v>
      </c>
      <c r="D478" s="3">
        <v>9.2379999999999995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44206.9375</v>
      </c>
      <c r="D479" s="3">
        <v>9.1630000000000003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44206.958333333336</v>
      </c>
      <c r="D480" s="3">
        <v>9.1140000000000008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44206.979166666664</v>
      </c>
      <c r="D481" s="3">
        <v>9.0640000000000001</v>
      </c>
      <c r="E481" s="48">
        <f>+IF(D481="","",AVERAGE(D434:D481))</f>
        <v>9.3348125000000035</v>
      </c>
      <c r="F481" s="48">
        <f>+IF(D481="","",MIN(D434:D481))</f>
        <v>8.8409999999999993</v>
      </c>
      <c r="G481" s="48">
        <f>+IF(D481="","",MAX(D434:D481))</f>
        <v>9.9030000000000005</v>
      </c>
      <c r="H481" s="48">
        <f>STDEV(D434:D481)</f>
        <v>0.35507455952116446</v>
      </c>
      <c r="I481" s="48">
        <f>+IF(F481="","",(G481-F481))</f>
        <v>1.0620000000000012</v>
      </c>
    </row>
    <row r="482" spans="1:9" x14ac:dyDescent="0.25">
      <c r="A482" s="7">
        <v>43111</v>
      </c>
      <c r="B482" s="2">
        <v>0</v>
      </c>
      <c r="C482" s="8">
        <v>44207</v>
      </c>
      <c r="D482" s="3">
        <v>9.0150000000000006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44207.020833333336</v>
      </c>
      <c r="D483" s="3">
        <v>9.0150000000000006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44207.041666666664</v>
      </c>
      <c r="D484" s="3">
        <v>8.9649999999999999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44207.0625</v>
      </c>
      <c r="D485" s="3">
        <v>8.9160000000000004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44207.083333333336</v>
      </c>
      <c r="D486" s="3">
        <v>8.9160000000000004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44207.104166666664</v>
      </c>
      <c r="D487" s="3">
        <v>8.891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44207.125</v>
      </c>
      <c r="D488" s="3">
        <v>8.8659999999999997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44207.145833333336</v>
      </c>
      <c r="D489" s="3">
        <v>8.8409999999999993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44207.166666666664</v>
      </c>
      <c r="D490" s="3">
        <v>8.8170000000000002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44207.1875</v>
      </c>
      <c r="D491" s="3">
        <v>8.8409999999999993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44207.208333333336</v>
      </c>
      <c r="D492" s="3">
        <v>8.8409999999999993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44207.229166666664</v>
      </c>
      <c r="D493" s="3">
        <v>8.8170000000000002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44207.25</v>
      </c>
      <c r="D494" s="3">
        <v>8.8170000000000002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44207.270833333336</v>
      </c>
      <c r="D495" s="3">
        <v>8.8409999999999993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44207.291666666664</v>
      </c>
      <c r="D496" s="3">
        <v>8.8170000000000002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44207.3125</v>
      </c>
      <c r="D497" s="3">
        <v>8.7919999999999998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44207.333333333336</v>
      </c>
      <c r="D498" s="3">
        <v>8.7919999999999998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44207.354166666664</v>
      </c>
      <c r="D499" s="3">
        <v>8.7919999999999998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44207.375</v>
      </c>
      <c r="D500" s="3">
        <v>8.7919999999999998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44207.395833333336</v>
      </c>
      <c r="D501" s="3">
        <v>8.8409999999999993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44207.416666666664</v>
      </c>
      <c r="D502" s="3">
        <v>8.891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44207.4375</v>
      </c>
      <c r="D503" s="3">
        <v>8.9649999999999999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44207.458333333336</v>
      </c>
      <c r="D504" s="3">
        <v>9.0890000000000004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44207.479166666664</v>
      </c>
      <c r="D505" s="3">
        <v>9.1880000000000006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44207.5</v>
      </c>
      <c r="D506" s="3">
        <v>9.2870000000000008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44207.520833333336</v>
      </c>
      <c r="D507" s="3">
        <v>9.3360000000000003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44207.541666666664</v>
      </c>
      <c r="D508" s="3">
        <v>9.4600000000000009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44207.5625</v>
      </c>
      <c r="D509" s="3">
        <v>9.5830000000000002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44207.583333333336</v>
      </c>
      <c r="D510" s="3">
        <v>9.657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44207.604166666664</v>
      </c>
      <c r="D511" s="3">
        <v>9.7059999999999995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44207.625</v>
      </c>
      <c r="D512" s="3">
        <v>9.7560000000000002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44207.645833333336</v>
      </c>
      <c r="D513" s="3">
        <v>9.7799999999999994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44207.666666666664</v>
      </c>
      <c r="D514" s="3">
        <v>9.7799999999999994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44207.6875</v>
      </c>
      <c r="D515" s="3">
        <v>9.7799999999999994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44207.708333333336</v>
      </c>
      <c r="D516" s="3">
        <v>9.7309999999999999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44207.729166666664</v>
      </c>
      <c r="D517" s="3">
        <v>9.6820000000000004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44207.75</v>
      </c>
      <c r="D518" s="3">
        <v>9.6319999999999997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44207.770833333336</v>
      </c>
      <c r="D519" s="3">
        <v>9.6080000000000005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44207.791666666664</v>
      </c>
      <c r="D520" s="3">
        <v>9.5090000000000003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44207.8125</v>
      </c>
      <c r="D521" s="3">
        <v>9.4350000000000005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44207.833333333336</v>
      </c>
      <c r="D522" s="3">
        <v>9.3859999999999992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44207.854166666664</v>
      </c>
      <c r="D523" s="3">
        <v>9.3360000000000003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44207.875</v>
      </c>
      <c r="D524" s="3">
        <v>9.2870000000000008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44207.895833333336</v>
      </c>
      <c r="D525" s="3">
        <v>9.2620000000000005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44207.916666666664</v>
      </c>
      <c r="D526" s="3">
        <v>9.2379999999999995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44207.9375</v>
      </c>
      <c r="D527" s="3">
        <v>9.2129999999999992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44207.958333333336</v>
      </c>
      <c r="D528" s="3">
        <v>9.2129999999999992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44207.979166666664</v>
      </c>
      <c r="D529" s="3">
        <v>9.2620000000000005</v>
      </c>
      <c r="E529" s="48">
        <f>+IF(D529="","",AVERAGE(D482:D529))</f>
        <v>9.1932708333333348</v>
      </c>
      <c r="F529" s="48">
        <f>+IF(D529="","",MIN(D482:D529))</f>
        <v>8.7919999999999998</v>
      </c>
      <c r="G529" s="48">
        <f>+IF(D529="","",MAX(D482:D529))</f>
        <v>9.7799999999999994</v>
      </c>
      <c r="H529" s="48">
        <f>STDEV(D482:D529)</f>
        <v>0.3470797161229271</v>
      </c>
      <c r="I529" s="48">
        <f>+IF(F529="","",(G529-F529))</f>
        <v>0.98799999999999955</v>
      </c>
    </row>
    <row r="530" spans="1:9" x14ac:dyDescent="0.25">
      <c r="A530" s="7">
        <v>43112</v>
      </c>
      <c r="B530" s="2">
        <v>0</v>
      </c>
      <c r="C530" s="8">
        <v>44208</v>
      </c>
      <c r="D530" s="3">
        <v>9.2870000000000008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44208.020833333336</v>
      </c>
      <c r="D531" s="3">
        <v>9.3119999999999994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44208.041666666664</v>
      </c>
      <c r="D532" s="3">
        <v>9.3610000000000007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44208.0625</v>
      </c>
      <c r="D533" s="3">
        <v>9.4350000000000005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44208.083333333336</v>
      </c>
      <c r="D534" s="3">
        <v>9.5090000000000003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44208.104166666664</v>
      </c>
      <c r="D535" s="3">
        <v>9.5830000000000002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44208.125</v>
      </c>
      <c r="D536" s="3">
        <v>9.6820000000000004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44208.145833333336</v>
      </c>
      <c r="D537" s="3">
        <v>9.7560000000000002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44208.166666666664</v>
      </c>
      <c r="D538" s="3">
        <v>9.8290000000000006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44208.1875</v>
      </c>
      <c r="D539" s="3">
        <v>9.9030000000000005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44208.208333333336</v>
      </c>
      <c r="D540" s="3">
        <v>9.952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44208.229166666664</v>
      </c>
      <c r="D541" s="3">
        <v>10.051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44208.25</v>
      </c>
      <c r="D542" s="3">
        <v>10.1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44208.270833333336</v>
      </c>
      <c r="D543" s="3">
        <v>10.124000000000001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44208.291666666664</v>
      </c>
      <c r="D544" s="3">
        <v>10.148999999999999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44208.3125</v>
      </c>
      <c r="D545" s="3">
        <v>10.148999999999999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44208.333333333336</v>
      </c>
      <c r="D546" s="3">
        <v>10.173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44208.354166666664</v>
      </c>
      <c r="D547" s="3">
        <v>10.173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44208.375</v>
      </c>
      <c r="D548" s="3">
        <v>10.173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44208.395833333336</v>
      </c>
      <c r="D549" s="3">
        <v>10.198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44208.416666666664</v>
      </c>
      <c r="D550" s="3">
        <v>10.247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44208.4375</v>
      </c>
      <c r="D551" s="3">
        <v>10.32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44208.458333333336</v>
      </c>
      <c r="D552" s="3">
        <v>10.345000000000001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44208.479166666664</v>
      </c>
      <c r="D553" s="3">
        <v>10.345000000000001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44208.5</v>
      </c>
      <c r="D554" s="3">
        <v>10.417999999999999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44208.520833333336</v>
      </c>
      <c r="D555" s="3">
        <v>10.443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44208.541666666664</v>
      </c>
      <c r="D556" s="3">
        <v>10.443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44208.5625</v>
      </c>
      <c r="D557" s="3">
        <v>10.443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44208.583333333336</v>
      </c>
      <c r="D558" s="3">
        <v>10.443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44208.604166666664</v>
      </c>
      <c r="D559" s="3">
        <v>10.443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44208.625</v>
      </c>
      <c r="D560" s="3">
        <v>10.492000000000001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44208.645833333336</v>
      </c>
      <c r="D561" s="3">
        <v>10.541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44208.666666666664</v>
      </c>
      <c r="D562" s="3">
        <v>10.565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44208.6875</v>
      </c>
      <c r="D563" s="3">
        <v>10.614000000000001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44208.708333333336</v>
      </c>
      <c r="D564" s="3">
        <v>10.614000000000001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44208.729166666664</v>
      </c>
      <c r="D565" s="3">
        <v>10.638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44208.75</v>
      </c>
      <c r="D566" s="3">
        <v>10.663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44208.770833333336</v>
      </c>
      <c r="D567" s="3">
        <v>10.686999999999999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44208.791666666664</v>
      </c>
      <c r="D568" s="3">
        <v>10.686999999999999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44208.8125</v>
      </c>
      <c r="D569" s="3">
        <v>10.712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44208.833333333336</v>
      </c>
      <c r="D570" s="3">
        <v>10.712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44208.854166666664</v>
      </c>
      <c r="D571" s="3">
        <v>10.736000000000001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44208.875</v>
      </c>
      <c r="D572" s="3">
        <v>10.736000000000001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44208.895833333336</v>
      </c>
      <c r="D573" s="3">
        <v>10.760999999999999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44208.916666666664</v>
      </c>
      <c r="D574" s="3">
        <v>10.760999999999999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44208.9375</v>
      </c>
      <c r="D575" s="3">
        <v>10.760999999999999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44208.958333333336</v>
      </c>
      <c r="D576" s="3">
        <v>10.760999999999999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44208.979166666664</v>
      </c>
      <c r="D577" s="3">
        <v>10.785</v>
      </c>
      <c r="E577" s="48">
        <f>+IF(D577="","",AVERAGE(D530:D577))</f>
        <v>10.271145833333334</v>
      </c>
      <c r="F577" s="48">
        <f>+IF(D577="","",MIN(D530:D577))</f>
        <v>9.2870000000000008</v>
      </c>
      <c r="G577" s="48">
        <f>+IF(D577="","",MAX(D530:D577))</f>
        <v>10.785</v>
      </c>
      <c r="H577" s="48">
        <f>STDEV(D530:D577)</f>
        <v>0.43721020746796868</v>
      </c>
      <c r="I577" s="48">
        <f>+IF(F577="","",(G577-F577))</f>
        <v>1.4979999999999993</v>
      </c>
    </row>
    <row r="578" spans="1:9" x14ac:dyDescent="0.25">
      <c r="A578" s="7">
        <v>43113</v>
      </c>
      <c r="B578" s="2">
        <v>0</v>
      </c>
      <c r="C578" s="8">
        <v>44209</v>
      </c>
      <c r="D578" s="3">
        <v>10.785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44209.020833333336</v>
      </c>
      <c r="D579" s="3">
        <v>10.785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44209.041666666664</v>
      </c>
      <c r="D580" s="3">
        <v>10.785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44209.0625</v>
      </c>
      <c r="D581" s="3">
        <v>10.785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44209.083333333336</v>
      </c>
      <c r="D582" s="3">
        <v>10.760999999999999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44209.104166666664</v>
      </c>
      <c r="D583" s="3">
        <v>10.760999999999999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44209.125</v>
      </c>
      <c r="D584" s="3">
        <v>10.760999999999999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44209.145833333336</v>
      </c>
      <c r="D585" s="3">
        <v>10.736000000000001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44209.166666666664</v>
      </c>
      <c r="D586" s="3">
        <v>10.712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44209.1875</v>
      </c>
      <c r="D587" s="3">
        <v>10.663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44209.208333333336</v>
      </c>
      <c r="D588" s="3">
        <v>10.736000000000001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44209.229166666664</v>
      </c>
      <c r="D589" s="3">
        <v>10.785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44209.25</v>
      </c>
      <c r="D590" s="3">
        <v>10.834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44209.270833333336</v>
      </c>
      <c r="D591" s="3">
        <v>10.834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44209.291666666664</v>
      </c>
      <c r="D592" s="3">
        <v>10.858000000000001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44209.3125</v>
      </c>
      <c r="D593" s="3">
        <v>10.858000000000001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44209.333333333336</v>
      </c>
      <c r="D594" s="3">
        <v>10.882999999999999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44209.354166666664</v>
      </c>
      <c r="D595" s="3">
        <v>10.932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44209.375</v>
      </c>
      <c r="D596" s="3">
        <v>10.956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44209.395833333336</v>
      </c>
      <c r="D597" s="3">
        <v>11.005000000000001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44209.416666666664</v>
      </c>
      <c r="D598" s="3">
        <v>11.102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44209.4375</v>
      </c>
      <c r="D599" s="3">
        <v>11.175000000000001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44209.458333333336</v>
      </c>
      <c r="D600" s="3">
        <v>11.247999999999999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44209.479166666664</v>
      </c>
      <c r="D601" s="3">
        <v>11.321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44209.5</v>
      </c>
      <c r="D602" s="3">
        <v>11.37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44209.520833333336</v>
      </c>
      <c r="D603" s="3">
        <v>11.443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44209.541666666664</v>
      </c>
      <c r="D604" s="3">
        <v>11.467000000000001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44209.5625</v>
      </c>
      <c r="D605" s="3">
        <v>11.467000000000001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44209.583333333336</v>
      </c>
      <c r="D606" s="3">
        <v>11.443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44209.604166666664</v>
      </c>
      <c r="D607" s="3">
        <v>11.394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44209.625</v>
      </c>
      <c r="D608" s="3">
        <v>11.321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44209.645833333336</v>
      </c>
      <c r="D609" s="3">
        <v>11.247999999999999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44209.666666666664</v>
      </c>
      <c r="D610" s="3">
        <v>11.224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44209.6875</v>
      </c>
      <c r="D611" s="3">
        <v>11.151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44209.708333333336</v>
      </c>
      <c r="D612" s="3">
        <v>11.077999999999999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44209.729166666664</v>
      </c>
      <c r="D613" s="3">
        <v>11.005000000000001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44209.75</v>
      </c>
      <c r="D614" s="3">
        <v>10.932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44209.770833333336</v>
      </c>
      <c r="D615" s="3">
        <v>10.834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44209.791666666664</v>
      </c>
      <c r="D616" s="3">
        <v>10.736000000000001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44209.8125</v>
      </c>
      <c r="D617" s="3">
        <v>10.663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44209.833333333336</v>
      </c>
      <c r="D618" s="3">
        <v>10.541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44209.854166666664</v>
      </c>
      <c r="D619" s="3">
        <v>10.417999999999999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44209.875</v>
      </c>
      <c r="D620" s="3">
        <v>10.295999999999999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44209.895833333336</v>
      </c>
      <c r="D621" s="3">
        <v>10.198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44209.916666666664</v>
      </c>
      <c r="D622" s="3">
        <v>10.074999999999999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44209.9375</v>
      </c>
      <c r="D623" s="3">
        <v>9.952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44209.958333333336</v>
      </c>
      <c r="D624" s="3">
        <v>9.8539999999999992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44209.979166666664</v>
      </c>
      <c r="D625" s="3">
        <v>9.7560000000000002</v>
      </c>
      <c r="E625" s="48">
        <f>+IF(D625="","",AVERAGE(D578:D625))</f>
        <v>10.852645833333332</v>
      </c>
      <c r="F625" s="48">
        <f>+IF(D625="","",MIN(D578:D625))</f>
        <v>9.7560000000000002</v>
      </c>
      <c r="G625" s="48">
        <f>+IF(D625="","",MAX(D578:D625))</f>
        <v>11.467000000000001</v>
      </c>
      <c r="H625" s="48">
        <f>STDEV(D578:D625)</f>
        <v>0.4151477301571212</v>
      </c>
      <c r="I625" s="48">
        <f>+IF(F625="","",(G625-F625))</f>
        <v>1.7110000000000003</v>
      </c>
    </row>
    <row r="626" spans="1:9" x14ac:dyDescent="0.25">
      <c r="A626" s="7">
        <v>43114</v>
      </c>
      <c r="B626" s="2">
        <v>0</v>
      </c>
      <c r="C626" s="8">
        <v>44210</v>
      </c>
      <c r="D626" s="3">
        <v>9.6820000000000004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44210.020833333336</v>
      </c>
      <c r="D627" s="3">
        <v>9.6080000000000005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44210.041666666664</v>
      </c>
      <c r="D628" s="3">
        <v>9.5340000000000007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44210.0625</v>
      </c>
      <c r="D629" s="3">
        <v>9.4600000000000009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44210.083333333336</v>
      </c>
      <c r="D630" s="3">
        <v>9.41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44210.104166666664</v>
      </c>
      <c r="D631" s="3">
        <v>9.3610000000000007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44210.125</v>
      </c>
      <c r="D632" s="3">
        <v>9.3119999999999994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44210.145833333336</v>
      </c>
      <c r="D633" s="3">
        <v>9.2870000000000008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44210.166666666664</v>
      </c>
      <c r="D634" s="3">
        <v>9.2870000000000008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44210.1875</v>
      </c>
      <c r="D635" s="3">
        <v>9.2620000000000005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44210.208333333336</v>
      </c>
      <c r="D636" s="3">
        <v>9.2379999999999995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44210.229166666664</v>
      </c>
      <c r="D637" s="3">
        <v>9.2379999999999995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44210.25</v>
      </c>
      <c r="D638" s="3">
        <v>9.2379999999999995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44210.270833333336</v>
      </c>
      <c r="D639" s="3">
        <v>9.2379999999999995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44210.291666666664</v>
      </c>
      <c r="D640" s="3">
        <v>9.2129999999999992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44210.3125</v>
      </c>
      <c r="D641" s="3">
        <v>9.2129999999999992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44210.333333333336</v>
      </c>
      <c r="D642" s="3">
        <v>9.2379999999999995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44210.354166666664</v>
      </c>
      <c r="D643" s="3">
        <v>9.2620000000000005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44210.375</v>
      </c>
      <c r="D644" s="3">
        <v>9.3119999999999994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44210.395833333336</v>
      </c>
      <c r="D645" s="3">
        <v>9.3610000000000007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44210.416666666664</v>
      </c>
      <c r="D646" s="3">
        <v>9.4600000000000009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44210.4375</v>
      </c>
      <c r="D647" s="3">
        <v>9.5830000000000002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44210.458333333336</v>
      </c>
      <c r="D648" s="3">
        <v>9.7309999999999999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44210.479166666664</v>
      </c>
      <c r="D649" s="3">
        <v>9.8789999999999996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44210.5</v>
      </c>
      <c r="D650" s="3">
        <v>10.000999999999999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44210.520833333336</v>
      </c>
      <c r="D651" s="3">
        <v>10.148999999999999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44210.541666666664</v>
      </c>
      <c r="D652" s="3">
        <v>10.271000000000001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44210.5625</v>
      </c>
      <c r="D653" s="3">
        <v>10.394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44210.583333333336</v>
      </c>
      <c r="D654" s="3">
        <v>10.492000000000001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44210.604166666664</v>
      </c>
      <c r="D655" s="3">
        <v>10.516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44210.625</v>
      </c>
      <c r="D656" s="3">
        <v>10.541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44210.645833333336</v>
      </c>
      <c r="D657" s="3">
        <v>10.516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44210.666666666664</v>
      </c>
      <c r="D658" s="3">
        <v>10.516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44210.6875</v>
      </c>
      <c r="D659" s="3">
        <v>10.516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44210.708333333336</v>
      </c>
      <c r="D660" s="3">
        <v>10.492000000000001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44210.729166666664</v>
      </c>
      <c r="D661" s="3">
        <v>10.443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44210.75</v>
      </c>
      <c r="D662" s="3">
        <v>10.394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44210.770833333336</v>
      </c>
      <c r="D663" s="3">
        <v>10.345000000000001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44210.791666666664</v>
      </c>
      <c r="D664" s="3">
        <v>10.32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44210.8125</v>
      </c>
      <c r="D665" s="3">
        <v>10.271000000000001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44210.833333333336</v>
      </c>
      <c r="D666" s="3">
        <v>10.198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44210.854166666664</v>
      </c>
      <c r="D667" s="3">
        <v>10.148999999999999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44210.875</v>
      </c>
      <c r="D668" s="3">
        <v>10.074999999999999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44210.895833333336</v>
      </c>
      <c r="D669" s="3">
        <v>10.000999999999999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44210.916666666664</v>
      </c>
      <c r="D670" s="3">
        <v>9.9030000000000005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44210.9375</v>
      </c>
      <c r="D671" s="3">
        <v>9.8290000000000006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44210.958333333336</v>
      </c>
      <c r="D672" s="3">
        <v>9.7799999999999994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44210.979166666664</v>
      </c>
      <c r="D673" s="3">
        <v>9.7059999999999995</v>
      </c>
      <c r="E673" s="48">
        <f>+IF(D673="","",AVERAGE(D626:D673))</f>
        <v>9.8171875000000028</v>
      </c>
      <c r="F673" s="48">
        <f>+IF(D673="","",MIN(D626:D673))</f>
        <v>9.2129999999999992</v>
      </c>
      <c r="G673" s="48">
        <f>+IF(D673="","",MAX(D626:D673))</f>
        <v>10.541</v>
      </c>
      <c r="H673" s="48">
        <f>STDEV(D626:D673)</f>
        <v>0.48489633269127413</v>
      </c>
      <c r="I673" s="48">
        <f>+IF(F673="","",(G673-F673))</f>
        <v>1.3280000000000012</v>
      </c>
    </row>
    <row r="674" spans="1:9" x14ac:dyDescent="0.25">
      <c r="A674" s="7">
        <v>43115</v>
      </c>
      <c r="B674" s="2">
        <v>0</v>
      </c>
      <c r="C674" s="8">
        <v>44211</v>
      </c>
      <c r="D674" s="3">
        <v>9.657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44211.020833333336</v>
      </c>
      <c r="D675" s="3">
        <v>9.6319999999999997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44211.041666666664</v>
      </c>
      <c r="D676" s="3">
        <v>9.6080000000000005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44211.0625</v>
      </c>
      <c r="D677" s="3">
        <v>9.5579999999999998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44211.083333333336</v>
      </c>
      <c r="D678" s="3">
        <v>9.5340000000000007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44211.104166666664</v>
      </c>
      <c r="D679" s="3">
        <v>9.5090000000000003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44211.125</v>
      </c>
      <c r="D680" s="3">
        <v>9.4849999999999994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44211.145833333336</v>
      </c>
      <c r="D681" s="3">
        <v>9.4849999999999994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44211.166666666664</v>
      </c>
      <c r="D682" s="3">
        <v>9.4600000000000009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44211.1875</v>
      </c>
      <c r="D683" s="3">
        <v>9.4600000000000009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44211.208333333336</v>
      </c>
      <c r="D684" s="3">
        <v>9.4350000000000005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44211.229166666664</v>
      </c>
      <c r="D685" s="3">
        <v>9.41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44211.25</v>
      </c>
      <c r="D686" s="3">
        <v>9.4350000000000005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44211.270833333336</v>
      </c>
      <c r="D687" s="3">
        <v>9.41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44211.291666666664</v>
      </c>
      <c r="D688" s="3">
        <v>9.3610000000000007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44211.3125</v>
      </c>
      <c r="D689" s="3">
        <v>9.3610000000000007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44211.333333333336</v>
      </c>
      <c r="D690" s="3">
        <v>9.3859999999999992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44211.354166666664</v>
      </c>
      <c r="D691" s="3">
        <v>9.41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44211.375</v>
      </c>
      <c r="D692" s="3">
        <v>9.4350000000000005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44211.395833333336</v>
      </c>
      <c r="D693" s="3">
        <v>9.4849999999999994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44211.416666666664</v>
      </c>
      <c r="D694" s="3">
        <v>9.6080000000000005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44211.4375</v>
      </c>
      <c r="D695" s="3">
        <v>9.7799999999999994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44211.458333333336</v>
      </c>
      <c r="D696" s="3">
        <v>9.9030000000000005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44211.479166666664</v>
      </c>
      <c r="D697" s="3">
        <v>10.000999999999999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44211.5</v>
      </c>
      <c r="D698" s="3">
        <v>10.124000000000001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44211.520833333336</v>
      </c>
      <c r="D699" s="3">
        <v>10.222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44211.541666666664</v>
      </c>
      <c r="D700" s="3">
        <v>10.295999999999999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44211.5625</v>
      </c>
      <c r="D701" s="3">
        <v>10.369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44211.583333333336</v>
      </c>
      <c r="D702" s="3">
        <v>10.417999999999999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44211.604166666664</v>
      </c>
      <c r="D703" s="3">
        <v>10.492000000000001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44211.625</v>
      </c>
      <c r="D704" s="3">
        <v>10.565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44211.645833333336</v>
      </c>
      <c r="D705" s="3">
        <v>10.638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44211.666666666664</v>
      </c>
      <c r="D706" s="3">
        <v>10.686999999999999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44211.6875</v>
      </c>
      <c r="D707" s="3">
        <v>10.712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44211.708333333336</v>
      </c>
      <c r="D708" s="3">
        <v>10.712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44211.729166666664</v>
      </c>
      <c r="D709" s="3">
        <v>10.736000000000001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44211.75</v>
      </c>
      <c r="D710" s="3">
        <v>10.736000000000001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44211.770833333336</v>
      </c>
      <c r="D711" s="3">
        <v>10.663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44211.791666666664</v>
      </c>
      <c r="D712" s="3">
        <v>10.614000000000001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44211.8125</v>
      </c>
      <c r="D713" s="3">
        <v>10.59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44211.833333333336</v>
      </c>
      <c r="D714" s="3">
        <v>10.516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44211.854166666664</v>
      </c>
      <c r="D715" s="3">
        <v>10.516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44211.875</v>
      </c>
      <c r="D716" s="3">
        <v>10.492000000000001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44211.895833333336</v>
      </c>
      <c r="D717" s="3">
        <v>10.467000000000001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44211.916666666664</v>
      </c>
      <c r="D718" s="3">
        <v>10.467000000000001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44211.9375</v>
      </c>
      <c r="D719" s="3">
        <v>10.417999999999999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44211.958333333336</v>
      </c>
      <c r="D720" s="3">
        <v>10.369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44211.979166666664</v>
      </c>
      <c r="D721" s="3">
        <v>10.32</v>
      </c>
      <c r="E721" s="48">
        <f>+IF(D721="","",AVERAGE(D674:D721))</f>
        <v>10.019729166666666</v>
      </c>
      <c r="F721" s="48">
        <f>+IF(D721="","",MIN(D674:D721))</f>
        <v>9.3610000000000007</v>
      </c>
      <c r="G721" s="48">
        <f>+IF(D721="","",MAX(D674:D721))</f>
        <v>10.736000000000001</v>
      </c>
      <c r="H721" s="48">
        <f>STDEV(D674:D721)</f>
        <v>0.51811983086078228</v>
      </c>
      <c r="I721" s="48">
        <f>+IF(F721="","",(G721-F721))</f>
        <v>1.375</v>
      </c>
    </row>
    <row r="722" spans="1:9" x14ac:dyDescent="0.25">
      <c r="A722" s="7">
        <v>43116</v>
      </c>
      <c r="B722" s="2">
        <v>0</v>
      </c>
      <c r="C722" s="8">
        <v>44212</v>
      </c>
      <c r="D722" s="3">
        <v>10.295999999999999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44212.020833333336</v>
      </c>
      <c r="D723" s="3">
        <v>10.198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44212.041666666664</v>
      </c>
      <c r="D724" s="3">
        <v>10.124000000000001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44212.0625</v>
      </c>
      <c r="D725" s="3">
        <v>10.074999999999999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44212.083333333336</v>
      </c>
      <c r="D726" s="3">
        <v>10.026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44212.104166666664</v>
      </c>
      <c r="D727" s="3">
        <v>10.000999999999999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44212.125</v>
      </c>
      <c r="D728" s="3">
        <v>9.952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44212.145833333336</v>
      </c>
      <c r="D729" s="3">
        <v>9.952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44212.166666666664</v>
      </c>
      <c r="D730" s="3">
        <v>9.952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44212.1875</v>
      </c>
      <c r="D731" s="3">
        <v>9.952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44212.208333333336</v>
      </c>
      <c r="D732" s="3">
        <v>9.952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44212.229166666664</v>
      </c>
      <c r="D733" s="3">
        <v>9.9770000000000003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44212.25</v>
      </c>
      <c r="D734" s="3">
        <v>9.9770000000000003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44212.270833333336</v>
      </c>
      <c r="D735" s="3">
        <v>9.9280000000000008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44212.291666666664</v>
      </c>
      <c r="D736" s="3">
        <v>9.9030000000000005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44212.3125</v>
      </c>
      <c r="D737" s="3">
        <v>9.8539999999999992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44212.333333333336</v>
      </c>
      <c r="D738" s="3">
        <v>9.8539999999999992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44212.354166666664</v>
      </c>
      <c r="D739" s="3">
        <v>9.8539999999999992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44212.375</v>
      </c>
      <c r="D740" s="3">
        <v>9.8290000000000006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44212.395833333336</v>
      </c>
      <c r="D741" s="3">
        <v>9.8539999999999992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44212.416666666664</v>
      </c>
      <c r="D742" s="3">
        <v>9.9280000000000008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44212.4375</v>
      </c>
      <c r="D743" s="3">
        <v>10.026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44212.458333333336</v>
      </c>
      <c r="D744" s="3">
        <v>10.1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44212.479166666664</v>
      </c>
      <c r="D745" s="3">
        <v>10.198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44212.5</v>
      </c>
      <c r="D746" s="3">
        <v>10.295999999999999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44212.520833333336</v>
      </c>
      <c r="D747" s="3">
        <v>10.394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44212.541666666664</v>
      </c>
      <c r="D748" s="3">
        <v>10.492000000000001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44212.5625</v>
      </c>
      <c r="D749" s="3">
        <v>10.59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44212.583333333336</v>
      </c>
      <c r="D750" s="3">
        <v>10.638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44212.604166666664</v>
      </c>
      <c r="D751" s="3">
        <v>10.638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44212.625</v>
      </c>
      <c r="D752" s="3">
        <v>10.614000000000001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44212.645833333336</v>
      </c>
      <c r="D753" s="3">
        <v>10.565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44212.666666666664</v>
      </c>
      <c r="D754" s="3">
        <v>10.541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44212.6875</v>
      </c>
      <c r="D755" s="3">
        <v>10.565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44212.708333333336</v>
      </c>
      <c r="D756" s="3">
        <v>10.565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44212.729166666664</v>
      </c>
      <c r="D757" s="3">
        <v>10.565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44212.75</v>
      </c>
      <c r="D758" s="3">
        <v>10.59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44212.770833333336</v>
      </c>
      <c r="D759" s="3">
        <v>10.59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44212.791666666664</v>
      </c>
      <c r="D760" s="3">
        <v>10.59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44212.8125</v>
      </c>
      <c r="D761" s="3">
        <v>10.59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44212.833333333336</v>
      </c>
      <c r="D762" s="3">
        <v>10.59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44212.854166666664</v>
      </c>
      <c r="D763" s="3">
        <v>10.565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44212.875</v>
      </c>
      <c r="D764" s="3">
        <v>10.541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44212.895833333336</v>
      </c>
      <c r="D765" s="3">
        <v>10.492000000000001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44212.916666666664</v>
      </c>
      <c r="D766" s="3">
        <v>10.443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44212.9375</v>
      </c>
      <c r="D767" s="3">
        <v>10.394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44212.958333333336</v>
      </c>
      <c r="D768" s="3">
        <v>10.369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44212.979166666664</v>
      </c>
      <c r="D769" s="3">
        <v>10.295999999999999</v>
      </c>
      <c r="E769" s="48">
        <f>+IF(D769="","",AVERAGE(D722:D769))</f>
        <v>10.25572916666666</v>
      </c>
      <c r="F769" s="48">
        <f>+IF(D769="","",MIN(D722:D769))</f>
        <v>9.8290000000000006</v>
      </c>
      <c r="G769" s="48">
        <f>+IF(D769="","",MAX(D722:D769))</f>
        <v>10.638</v>
      </c>
      <c r="H769" s="48">
        <f>STDEV(D722:D769)</f>
        <v>0.29061839712624338</v>
      </c>
      <c r="I769" s="48">
        <f>+IF(F769="","",(G769-F769))</f>
        <v>0.80899999999999928</v>
      </c>
    </row>
    <row r="770" spans="1:9" x14ac:dyDescent="0.25">
      <c r="A770" s="7">
        <v>43117</v>
      </c>
      <c r="B770" s="2">
        <v>0</v>
      </c>
      <c r="C770" s="8">
        <v>44213</v>
      </c>
      <c r="D770" s="3">
        <v>10.247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44213.020833333336</v>
      </c>
      <c r="D771" s="3">
        <v>10.198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44213.041666666664</v>
      </c>
      <c r="D772" s="3">
        <v>10.148999999999999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44213.0625</v>
      </c>
      <c r="D773" s="3">
        <v>10.074999999999999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44213.083333333336</v>
      </c>
      <c r="D774" s="3">
        <v>10.000999999999999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44213.104166666664</v>
      </c>
      <c r="D775" s="3">
        <v>9.952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44213.125</v>
      </c>
      <c r="D776" s="3">
        <v>9.9030000000000005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44213.145833333336</v>
      </c>
      <c r="D777" s="3">
        <v>9.8290000000000006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44213.166666666664</v>
      </c>
      <c r="D778" s="3">
        <v>9.8049999999999997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44213.1875</v>
      </c>
      <c r="D779" s="3">
        <v>9.7059999999999995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44213.208333333336</v>
      </c>
      <c r="D780" s="3">
        <v>9.7309999999999999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44213.229166666664</v>
      </c>
      <c r="D781" s="3">
        <v>9.7059999999999995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44213.25</v>
      </c>
      <c r="D782" s="3">
        <v>9.7059999999999995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44213.270833333336</v>
      </c>
      <c r="D783" s="3">
        <v>9.6820000000000004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44213.291666666664</v>
      </c>
      <c r="D784" s="3">
        <v>9.6820000000000004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44213.3125</v>
      </c>
      <c r="D785" s="3">
        <v>9.657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44213.333333333336</v>
      </c>
      <c r="D786" s="3">
        <v>9.6319999999999997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44213.354166666664</v>
      </c>
      <c r="D787" s="3">
        <v>9.6319999999999997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44213.375</v>
      </c>
      <c r="D788" s="3">
        <v>9.657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44213.395833333336</v>
      </c>
      <c r="D789" s="3">
        <v>9.7059999999999995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44213.416666666664</v>
      </c>
      <c r="D790" s="3">
        <v>9.8049999999999997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44213.4375</v>
      </c>
      <c r="D791" s="3">
        <v>9.9280000000000008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44213.458333333336</v>
      </c>
      <c r="D792" s="3">
        <v>10.074999999999999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44213.479166666664</v>
      </c>
      <c r="D793" s="3">
        <v>10.198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44213.5</v>
      </c>
      <c r="D794" s="3">
        <v>10.32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44213.520833333336</v>
      </c>
      <c r="D795" s="3">
        <v>10.492000000000001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44213.541666666664</v>
      </c>
      <c r="D796" s="3">
        <v>10.686999999999999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44213.5625</v>
      </c>
      <c r="D797" s="3">
        <v>10.81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44213.583333333336</v>
      </c>
      <c r="D798" s="3">
        <v>10.882999999999999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44213.604166666664</v>
      </c>
      <c r="D799" s="3">
        <v>10.932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44213.625</v>
      </c>
      <c r="D800" s="3">
        <v>10.932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44213.645833333336</v>
      </c>
      <c r="D801" s="3">
        <v>10.907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44213.666666666664</v>
      </c>
      <c r="D802" s="3">
        <v>10.882999999999999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44213.6875</v>
      </c>
      <c r="D803" s="3">
        <v>10.858000000000001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44213.708333333336</v>
      </c>
      <c r="D804" s="3">
        <v>10.81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44213.729166666664</v>
      </c>
      <c r="D805" s="3">
        <v>10.736000000000001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44213.75</v>
      </c>
      <c r="D806" s="3">
        <v>10.663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44213.770833333336</v>
      </c>
      <c r="D807" s="3">
        <v>10.59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44213.791666666664</v>
      </c>
      <c r="D808" s="3">
        <v>10.516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44213.8125</v>
      </c>
      <c r="D809" s="3">
        <v>10.443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44213.833333333336</v>
      </c>
      <c r="D810" s="3">
        <v>10.369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44213.854166666664</v>
      </c>
      <c r="D811" s="3">
        <v>10.295999999999999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44213.875</v>
      </c>
      <c r="D812" s="3">
        <v>10.247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44213.895833333336</v>
      </c>
      <c r="D813" s="3">
        <v>10.173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44213.916666666664</v>
      </c>
      <c r="D814" s="3">
        <v>10.1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44213.9375</v>
      </c>
      <c r="D815" s="3">
        <v>10.026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44213.958333333336</v>
      </c>
      <c r="D816" s="3">
        <v>9.9280000000000008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44213.979166666664</v>
      </c>
      <c r="D817" s="3">
        <v>9.8539999999999992</v>
      </c>
      <c r="E817" s="48">
        <f>+IF(D817="","",AVERAGE(D770:D817))</f>
        <v>10.189937499999999</v>
      </c>
      <c r="F817" s="48">
        <f>+IF(D817="","",MIN(D770:D817))</f>
        <v>9.6319999999999997</v>
      </c>
      <c r="G817" s="48">
        <f>+IF(D817="","",MAX(D770:D817))</f>
        <v>10.932</v>
      </c>
      <c r="H817" s="48">
        <f>STDEV(D770:D817)</f>
        <v>0.43314114481285121</v>
      </c>
      <c r="I817" s="48">
        <f>+IF(F817="","",(G817-F817))</f>
        <v>1.3000000000000007</v>
      </c>
    </row>
    <row r="818" spans="1:9" x14ac:dyDescent="0.25">
      <c r="A818" s="7">
        <v>43118</v>
      </c>
      <c r="B818" s="2">
        <v>0</v>
      </c>
      <c r="C818" s="8">
        <v>44214</v>
      </c>
      <c r="D818" s="3">
        <v>9.8049999999999997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44214.020833333336</v>
      </c>
      <c r="D819" s="3">
        <v>9.7309999999999999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44214.041666666664</v>
      </c>
      <c r="D820" s="3">
        <v>9.657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44214.0625</v>
      </c>
      <c r="D821" s="3">
        <v>9.5830000000000002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44214.083333333336</v>
      </c>
      <c r="D822" s="3">
        <v>9.5340000000000007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44214.104166666664</v>
      </c>
      <c r="D823" s="3">
        <v>9.5090000000000003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44214.125</v>
      </c>
      <c r="D824" s="3">
        <v>9.4350000000000005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44214.145833333336</v>
      </c>
      <c r="D825" s="3">
        <v>9.3610000000000007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44214.166666666664</v>
      </c>
      <c r="D826" s="3">
        <v>9.3119999999999994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44214.1875</v>
      </c>
      <c r="D827" s="3">
        <v>9.2620000000000005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44214.208333333336</v>
      </c>
      <c r="D828" s="3">
        <v>9.2129999999999992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44214.229166666664</v>
      </c>
      <c r="D829" s="3">
        <v>9.1880000000000006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44214.25</v>
      </c>
      <c r="D830" s="3">
        <v>9.1389999999999993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44214.270833333336</v>
      </c>
      <c r="D831" s="3">
        <v>9.0150000000000006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44214.291666666664</v>
      </c>
      <c r="D832" s="3">
        <v>9.0150000000000006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44214.3125</v>
      </c>
      <c r="D833" s="3">
        <v>8.99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44214.333333333336</v>
      </c>
      <c r="D834" s="3">
        <v>8.9410000000000007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44214.354166666664</v>
      </c>
      <c r="D835" s="3">
        <v>8.9160000000000004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44214.375</v>
      </c>
      <c r="D836" s="3">
        <v>8.9160000000000004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44214.395833333336</v>
      </c>
      <c r="D837" s="3">
        <v>8.9649999999999999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44214.416666666664</v>
      </c>
      <c r="D838" s="3">
        <v>9.0399999999999991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44214.4375</v>
      </c>
      <c r="D839" s="3">
        <v>9.1630000000000003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44214.458333333336</v>
      </c>
      <c r="D840" s="3">
        <v>9.2870000000000008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44214.479166666664</v>
      </c>
      <c r="D841" s="3">
        <v>9.41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44214.5</v>
      </c>
      <c r="D842" s="3">
        <v>9.5340000000000007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44214.520833333336</v>
      </c>
      <c r="D843" s="3">
        <v>9.657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44214.541666666664</v>
      </c>
      <c r="D844" s="3">
        <v>9.8049999999999997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44214.5625</v>
      </c>
      <c r="D845" s="3">
        <v>9.9280000000000008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44214.583333333336</v>
      </c>
      <c r="D846" s="3">
        <v>9.9770000000000003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44214.604166666664</v>
      </c>
      <c r="D847" s="3">
        <v>9.9770000000000003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44214.625</v>
      </c>
      <c r="D848" s="3">
        <v>9.9280000000000008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44214.645833333336</v>
      </c>
      <c r="D849" s="3">
        <v>9.9030000000000005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44214.666666666664</v>
      </c>
      <c r="D850" s="3">
        <v>9.8539999999999992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44214.6875</v>
      </c>
      <c r="D851" s="3">
        <v>9.8290000000000006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44214.708333333336</v>
      </c>
      <c r="D852" s="3">
        <v>9.8049999999999997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44214.729166666664</v>
      </c>
      <c r="D853" s="3">
        <v>9.7560000000000002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44214.75</v>
      </c>
      <c r="D854" s="3">
        <v>9.7059999999999995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44214.770833333336</v>
      </c>
      <c r="D855" s="3">
        <v>9.657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44214.791666666664</v>
      </c>
      <c r="D856" s="3">
        <v>9.657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44214.8125</v>
      </c>
      <c r="D857" s="3">
        <v>9.6080000000000005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44214.833333333336</v>
      </c>
      <c r="D858" s="3">
        <v>9.5340000000000007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44214.854166666664</v>
      </c>
      <c r="D859" s="3">
        <v>9.5090000000000003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44214.875</v>
      </c>
      <c r="D860" s="3">
        <v>9.4600000000000009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44214.895833333336</v>
      </c>
      <c r="D861" s="3">
        <v>9.41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44214.916666666664</v>
      </c>
      <c r="D862" s="3">
        <v>9.3360000000000003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44214.9375</v>
      </c>
      <c r="D863" s="3">
        <v>9.2870000000000008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44214.958333333336</v>
      </c>
      <c r="D864" s="3">
        <v>9.2379999999999995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44214.979166666664</v>
      </c>
      <c r="D865" s="3">
        <v>9.1880000000000006</v>
      </c>
      <c r="E865" s="48">
        <f>+IF(D865="","",AVERAGE(D818:D865))</f>
        <v>9.4568750000000001</v>
      </c>
      <c r="F865" s="48">
        <f>+IF(D865="","",MIN(D818:D865))</f>
        <v>8.9160000000000004</v>
      </c>
      <c r="G865" s="48">
        <f>+IF(D865="","",MAX(D818:D865))</f>
        <v>9.9770000000000003</v>
      </c>
      <c r="H865" s="48">
        <f>STDEV(D818:D865)</f>
        <v>0.31800030944719315</v>
      </c>
      <c r="I865" s="48">
        <f>+IF(F865="","",(G865-F865))</f>
        <v>1.0609999999999999</v>
      </c>
    </row>
    <row r="866" spans="1:9" x14ac:dyDescent="0.25">
      <c r="A866" s="7">
        <v>43119</v>
      </c>
      <c r="B866" s="2">
        <v>0</v>
      </c>
      <c r="C866" s="8">
        <v>44215</v>
      </c>
      <c r="D866" s="3">
        <v>9.1880000000000006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44215.020833333336</v>
      </c>
      <c r="D867" s="3">
        <v>9.1389999999999993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44215.041666666664</v>
      </c>
      <c r="D868" s="3">
        <v>9.1140000000000008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44215.0625</v>
      </c>
      <c r="D869" s="3">
        <v>9.0640000000000001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44215.083333333336</v>
      </c>
      <c r="D870" s="3">
        <v>9.0150000000000006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44215.104166666664</v>
      </c>
      <c r="D871" s="3">
        <v>9.0150000000000006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44215.125</v>
      </c>
      <c r="D872" s="3">
        <v>8.9160000000000004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44215.145833333336</v>
      </c>
      <c r="D873" s="3">
        <v>8.8659999999999997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44215.166666666664</v>
      </c>
      <c r="D874" s="3">
        <v>8.8170000000000002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44215.1875</v>
      </c>
      <c r="D875" s="3">
        <v>8.7919999999999998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44215.208333333336</v>
      </c>
      <c r="D876" s="3">
        <v>8.7420000000000009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44215.229166666664</v>
      </c>
      <c r="D877" s="3">
        <v>8.7170000000000005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44215.25</v>
      </c>
      <c r="D878" s="3">
        <v>8.6679999999999993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44215.270833333336</v>
      </c>
      <c r="D879" s="3">
        <v>8.6430000000000007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44215.291666666664</v>
      </c>
      <c r="D880" s="3">
        <v>8.6180000000000003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44215.3125</v>
      </c>
      <c r="D881" s="3">
        <v>8.5679999999999996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44215.333333333336</v>
      </c>
      <c r="D882" s="3">
        <v>8.5190000000000001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44215.354166666664</v>
      </c>
      <c r="D883" s="3">
        <v>8.4939999999999998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44215.375</v>
      </c>
      <c r="D884" s="3">
        <v>8.5190000000000001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44215.395833333336</v>
      </c>
      <c r="D885" s="3">
        <v>8.5190000000000001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44215.416666666664</v>
      </c>
      <c r="D886" s="3">
        <v>8.5679999999999996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44215.4375</v>
      </c>
      <c r="D887" s="3">
        <v>8.6929999999999996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44215.458333333336</v>
      </c>
      <c r="D888" s="3">
        <v>8.8409999999999993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44215.479166666664</v>
      </c>
      <c r="D889" s="3">
        <v>8.99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44215.5</v>
      </c>
      <c r="D890" s="3">
        <v>9.1389999999999993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44215.520833333336</v>
      </c>
      <c r="D891" s="3">
        <v>9.2870000000000008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44215.541666666664</v>
      </c>
      <c r="D892" s="3">
        <v>9.3859999999999992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44215.5625</v>
      </c>
      <c r="D893" s="3">
        <v>9.5090000000000003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44215.583333333336</v>
      </c>
      <c r="D894" s="3">
        <v>9.6080000000000005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44215.604166666664</v>
      </c>
      <c r="D895" s="3">
        <v>9.657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44215.625</v>
      </c>
      <c r="D896" s="3">
        <v>9.6820000000000004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44215.645833333336</v>
      </c>
      <c r="D897" s="3">
        <v>9.657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44215.666666666664</v>
      </c>
      <c r="D898" s="3">
        <v>9.6319999999999997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44215.6875</v>
      </c>
      <c r="D899" s="3">
        <v>9.657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44215.708333333336</v>
      </c>
      <c r="D900" s="3">
        <v>9.6319999999999997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44215.729166666664</v>
      </c>
      <c r="D901" s="3">
        <v>9.6080000000000005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44215.75</v>
      </c>
      <c r="D902" s="3">
        <v>9.5830000000000002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44215.770833333336</v>
      </c>
      <c r="D903" s="3">
        <v>9.5340000000000007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44215.791666666664</v>
      </c>
      <c r="D904" s="3">
        <v>9.5340000000000007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44215.8125</v>
      </c>
      <c r="D905" s="3">
        <v>9.4849999999999994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44215.833333333336</v>
      </c>
      <c r="D906" s="3">
        <v>9.41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44215.854166666664</v>
      </c>
      <c r="D907" s="3">
        <v>9.3610000000000007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44215.875</v>
      </c>
      <c r="D908" s="3">
        <v>9.2620000000000005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44215.895833333336</v>
      </c>
      <c r="D909" s="3">
        <v>9.2129999999999992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44215.916666666664</v>
      </c>
      <c r="D910" s="3">
        <v>9.1389999999999993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44215.9375</v>
      </c>
      <c r="D911" s="3">
        <v>9.0640000000000001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44215.958333333336</v>
      </c>
      <c r="D912" s="3">
        <v>9.0150000000000006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44215.979166666664</v>
      </c>
      <c r="D913" s="3">
        <v>8.9649999999999999</v>
      </c>
      <c r="E913" s="48">
        <f>+IF(D913="","",AVERAGE(D866:D913))</f>
        <v>9.1050833333333347</v>
      </c>
      <c r="F913" s="48">
        <f>+IF(D913="","",MIN(D866:D913))</f>
        <v>8.4939999999999998</v>
      </c>
      <c r="G913" s="48">
        <f>+IF(D913="","",MAX(D866:D913))</f>
        <v>9.6820000000000004</v>
      </c>
      <c r="H913" s="48">
        <f>STDEV(D866:D913)</f>
        <v>0.38614074345873589</v>
      </c>
      <c r="I913" s="48">
        <f>+IF(F913="","",(G913-F913))</f>
        <v>1.1880000000000006</v>
      </c>
    </row>
    <row r="914" spans="1:9" x14ac:dyDescent="0.25">
      <c r="A914" s="7">
        <v>43120</v>
      </c>
      <c r="B914" s="2">
        <v>0</v>
      </c>
      <c r="C914" s="8">
        <v>44216</v>
      </c>
      <c r="D914" s="3">
        <v>8.9160000000000004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44216.020833333336</v>
      </c>
      <c r="D915" s="3">
        <v>8.8659999999999997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44216.041666666664</v>
      </c>
      <c r="D916" s="3">
        <v>8.8170000000000002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44216.0625</v>
      </c>
      <c r="D917" s="3">
        <v>8.7919999999999998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44216.083333333336</v>
      </c>
      <c r="D918" s="3">
        <v>8.7420000000000009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44216.104166666664</v>
      </c>
      <c r="D919" s="3">
        <v>8.7170000000000005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44216.125</v>
      </c>
      <c r="D920" s="3">
        <v>8.6929999999999996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44216.145833333336</v>
      </c>
      <c r="D921" s="3">
        <v>8.6180000000000003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44216.166666666664</v>
      </c>
      <c r="D922" s="3">
        <v>8.593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44216.1875</v>
      </c>
      <c r="D923" s="3">
        <v>8.5429999999999993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44216.208333333336</v>
      </c>
      <c r="D924" s="3">
        <v>8.5190000000000001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44216.229166666664</v>
      </c>
      <c r="D925" s="3">
        <v>8.4689999999999994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44216.25</v>
      </c>
      <c r="D926" s="3">
        <v>8.4440000000000008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44216.270833333336</v>
      </c>
      <c r="D927" s="3">
        <v>8.4190000000000005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44216.291666666664</v>
      </c>
      <c r="D928" s="3">
        <v>8.4190000000000005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44216.3125</v>
      </c>
      <c r="D929" s="3">
        <v>8.3940000000000001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44216.333333333336</v>
      </c>
      <c r="D930" s="3">
        <v>8.3689999999999998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44216.354166666664</v>
      </c>
      <c r="D931" s="3">
        <v>8.3940000000000001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44216.375</v>
      </c>
      <c r="D932" s="3">
        <v>8.4190000000000005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44216.395833333336</v>
      </c>
      <c r="D933" s="3">
        <v>8.4939999999999998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44216.416666666664</v>
      </c>
      <c r="D934" s="3">
        <v>8.593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44216.4375</v>
      </c>
      <c r="D935" s="3">
        <v>8.7669999999999995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44216.458333333336</v>
      </c>
      <c r="D936" s="3">
        <v>8.9160000000000004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44216.479166666664</v>
      </c>
      <c r="D937" s="3">
        <v>9.1140000000000008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44216.5</v>
      </c>
      <c r="D938" s="3">
        <v>9.2870000000000008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44216.520833333336</v>
      </c>
      <c r="D939" s="3">
        <v>9.4600000000000009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44216.541666666664</v>
      </c>
      <c r="D940" s="3">
        <v>9.6080000000000005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44216.5625</v>
      </c>
      <c r="D941" s="3">
        <v>9.8049999999999997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44216.583333333336</v>
      </c>
      <c r="D942" s="3">
        <v>9.952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44216.604166666664</v>
      </c>
      <c r="D943" s="3">
        <v>10.000999999999999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44216.625</v>
      </c>
      <c r="D944" s="3">
        <v>10.051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44216.645833333336</v>
      </c>
      <c r="D945" s="3">
        <v>10.1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44216.666666666664</v>
      </c>
      <c r="D946" s="3">
        <v>10.148999999999999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44216.6875</v>
      </c>
      <c r="D947" s="3">
        <v>10.148999999999999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44216.708333333336</v>
      </c>
      <c r="D948" s="3">
        <v>10.148999999999999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44216.729166666664</v>
      </c>
      <c r="D949" s="3">
        <v>10.148999999999999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44216.75</v>
      </c>
      <c r="D950" s="3">
        <v>10.1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44216.770833333336</v>
      </c>
      <c r="D951" s="3">
        <v>10.074999999999999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44216.791666666664</v>
      </c>
      <c r="D952" s="3">
        <v>10.051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44216.8125</v>
      </c>
      <c r="D953" s="3">
        <v>10.000999999999999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44216.833333333336</v>
      </c>
      <c r="D954" s="3">
        <v>9.952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44216.854166666664</v>
      </c>
      <c r="D955" s="3">
        <v>9.9030000000000005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44216.875</v>
      </c>
      <c r="D956" s="3">
        <v>9.8539999999999992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44216.895833333336</v>
      </c>
      <c r="D957" s="3">
        <v>9.8049999999999997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44216.916666666664</v>
      </c>
      <c r="D958" s="3">
        <v>9.7309999999999999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44216.9375</v>
      </c>
      <c r="D959" s="3">
        <v>9.657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44216.958333333336</v>
      </c>
      <c r="D960" s="3">
        <v>9.6080000000000005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44216.979166666664</v>
      </c>
      <c r="D961" s="3">
        <v>9.5579999999999998</v>
      </c>
      <c r="E961" s="48">
        <f>+IF(D961="","",AVERAGE(D914:D961))</f>
        <v>9.2537916666666664</v>
      </c>
      <c r="F961" s="48">
        <f>+IF(D961="","",MIN(D914:D961))</f>
        <v>8.3689999999999998</v>
      </c>
      <c r="G961" s="48">
        <f>+IF(D961="","",MAX(D914:D961))</f>
        <v>10.148999999999999</v>
      </c>
      <c r="H961" s="48">
        <f>STDEV(D914:D961)</f>
        <v>0.67270311994865328</v>
      </c>
      <c r="I961" s="48">
        <f>+IF(F961="","",(G961-F961))</f>
        <v>1.7799999999999994</v>
      </c>
    </row>
    <row r="962" spans="1:9" x14ac:dyDescent="0.25">
      <c r="A962" s="7">
        <v>43121</v>
      </c>
      <c r="B962" s="2">
        <v>0</v>
      </c>
      <c r="C962" s="8">
        <v>44217</v>
      </c>
      <c r="D962" s="3">
        <v>9.5090000000000003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44217.020833333336</v>
      </c>
      <c r="D963" s="3">
        <v>9.4600000000000009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44217.041666666664</v>
      </c>
      <c r="D964" s="3">
        <v>9.4350000000000005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44217.0625</v>
      </c>
      <c r="D965" s="3">
        <v>9.41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44217.083333333336</v>
      </c>
      <c r="D966" s="3">
        <v>9.3859999999999992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44217.104166666664</v>
      </c>
      <c r="D967" s="3">
        <v>9.3610000000000007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44217.125</v>
      </c>
      <c r="D968" s="3">
        <v>9.3610000000000007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44217.145833333336</v>
      </c>
      <c r="D969" s="3">
        <v>9.3859999999999992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44217.166666666664</v>
      </c>
      <c r="D970" s="3">
        <v>9.41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44217.1875</v>
      </c>
      <c r="D971" s="3">
        <v>9.4350000000000005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44217.208333333336</v>
      </c>
      <c r="D972" s="3">
        <v>9.4600000000000009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44217.229166666664</v>
      </c>
      <c r="D973" s="3">
        <v>9.5090000000000003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44217.25</v>
      </c>
      <c r="D974" s="3">
        <v>9.5579999999999998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44217.270833333336</v>
      </c>
      <c r="D975" s="3">
        <v>9.5830000000000002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44217.291666666664</v>
      </c>
      <c r="D976" s="3">
        <v>9.6319999999999997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44217.3125</v>
      </c>
      <c r="D977" s="3">
        <v>9.6319999999999997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44217.333333333336</v>
      </c>
      <c r="D978" s="3">
        <v>9.6820000000000004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44217.354166666664</v>
      </c>
      <c r="D979" s="3">
        <v>9.7309999999999999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44217.375</v>
      </c>
      <c r="D980" s="3">
        <v>9.8049999999999997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44217.395833333336</v>
      </c>
      <c r="D981" s="3">
        <v>9.8789999999999996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44217.416666666664</v>
      </c>
      <c r="D982" s="3">
        <v>9.9770000000000003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44217.4375</v>
      </c>
      <c r="D983" s="3">
        <v>10.1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44217.458333333336</v>
      </c>
      <c r="D984" s="3">
        <v>10.198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44217.479166666664</v>
      </c>
      <c r="D985" s="3">
        <v>10.345000000000001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44217.5</v>
      </c>
      <c r="D986" s="3">
        <v>10.467000000000001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44217.520833333336</v>
      </c>
      <c r="D987" s="3">
        <v>10.565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44217.541666666664</v>
      </c>
      <c r="D988" s="3">
        <v>10.686999999999999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44217.5625</v>
      </c>
      <c r="D989" s="3">
        <v>10.785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44217.583333333336</v>
      </c>
      <c r="D990" s="3">
        <v>10.956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44217.604166666664</v>
      </c>
      <c r="D991" s="3">
        <v>11.029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44217.625</v>
      </c>
      <c r="D992" s="3">
        <v>11.077999999999999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44217.645833333336</v>
      </c>
      <c r="D993" s="3">
        <v>11.102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44217.666666666664</v>
      </c>
      <c r="D994" s="3">
        <v>11.127000000000001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44217.6875</v>
      </c>
      <c r="D995" s="3">
        <v>11.127000000000001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44217.708333333336</v>
      </c>
      <c r="D996" s="3">
        <v>11.077999999999999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44217.729166666664</v>
      </c>
      <c r="D997" s="3">
        <v>11.029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44217.75</v>
      </c>
      <c r="D998" s="3">
        <v>10.932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44217.770833333336</v>
      </c>
      <c r="D999" s="3">
        <v>10.858000000000001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44217.791666666664</v>
      </c>
      <c r="D1000" s="3">
        <v>10.785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44217.8125</v>
      </c>
      <c r="D1001" s="3">
        <v>10.712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44217.833333333336</v>
      </c>
      <c r="D1002" s="3">
        <v>10.663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44217.854166666664</v>
      </c>
      <c r="D1003" s="3">
        <v>10.59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44217.875</v>
      </c>
      <c r="D1004" s="3">
        <v>10.541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44217.895833333336</v>
      </c>
      <c r="D1005" s="3">
        <v>10.467000000000001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44217.916666666664</v>
      </c>
      <c r="D1006" s="3">
        <v>10.417999999999999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44217.9375</v>
      </c>
      <c r="D1007" s="3">
        <v>10.369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44217.958333333336</v>
      </c>
      <c r="D1008" s="3">
        <v>10.345000000000001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44217.979166666664</v>
      </c>
      <c r="D1009" s="3">
        <v>10.295999999999999</v>
      </c>
      <c r="E1009" s="48">
        <f>+IF(D1009="","",AVERAGE(D962:D1009))</f>
        <v>10.192708333333334</v>
      </c>
      <c r="F1009" s="48">
        <f>+IF(D1009="","",MIN(D962:D1009))</f>
        <v>9.3610000000000007</v>
      </c>
      <c r="G1009" s="48">
        <f>+IF(D1009="","",MAX(D962:D1009))</f>
        <v>11.127000000000001</v>
      </c>
      <c r="H1009" s="48">
        <f>STDEV(D962:D1009)</f>
        <v>0.62743961168550444</v>
      </c>
      <c r="I1009" s="48">
        <f>+IF(F1009="","",(G1009-F1009))</f>
        <v>1.766</v>
      </c>
    </row>
    <row r="1010" spans="1:9" x14ac:dyDescent="0.25">
      <c r="A1010" s="7">
        <v>43122</v>
      </c>
      <c r="B1010" s="2">
        <v>0</v>
      </c>
      <c r="C1010" s="8">
        <v>44218</v>
      </c>
      <c r="D1010" s="3">
        <v>10.271000000000001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44218.020833333336</v>
      </c>
      <c r="D1011" s="3">
        <v>10.247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44218.041666666664</v>
      </c>
      <c r="D1012" s="3">
        <v>10.198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44218.0625</v>
      </c>
      <c r="D1013" s="3">
        <v>10.173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44218.083333333336</v>
      </c>
      <c r="D1014" s="3">
        <v>10.148999999999999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44218.104166666664</v>
      </c>
      <c r="D1015" s="3">
        <v>10.148999999999999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44218.125</v>
      </c>
      <c r="D1016" s="3">
        <v>10.124000000000001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44218.145833333336</v>
      </c>
      <c r="D1017" s="3">
        <v>10.124000000000001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44218.166666666664</v>
      </c>
      <c r="D1018" s="3">
        <v>10.1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44218.1875</v>
      </c>
      <c r="D1019" s="3">
        <v>10.1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44218.208333333336</v>
      </c>
      <c r="D1020" s="3">
        <v>10.074999999999999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44218.229166666664</v>
      </c>
      <c r="D1021" s="3">
        <v>10.051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44218.25</v>
      </c>
      <c r="D1022" s="3">
        <v>10.026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44218.270833333336</v>
      </c>
      <c r="D1023" s="3">
        <v>10.026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44218.291666666664</v>
      </c>
      <c r="D1024" s="3">
        <v>10.026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44218.3125</v>
      </c>
      <c r="D1025" s="3">
        <v>10.026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44218.333333333336</v>
      </c>
      <c r="D1026" s="3">
        <v>10.051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44218.354166666664</v>
      </c>
      <c r="D1027" s="3">
        <v>10.051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44218.375</v>
      </c>
      <c r="D1028" s="3">
        <v>10.074999999999999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44218.395833333336</v>
      </c>
      <c r="D1029" s="3">
        <v>10.148999999999999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44218.416666666664</v>
      </c>
      <c r="D1030" s="3">
        <v>10.198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44218.4375</v>
      </c>
      <c r="D1031" s="3">
        <v>10.271000000000001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44218.458333333336</v>
      </c>
      <c r="D1032" s="3">
        <v>10.345000000000001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44218.479166666664</v>
      </c>
      <c r="D1033" s="3">
        <v>10.394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44218.5</v>
      </c>
      <c r="D1034" s="3">
        <v>10.467000000000001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44218.520833333336</v>
      </c>
      <c r="D1035" s="3">
        <v>10.565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44218.541666666664</v>
      </c>
      <c r="D1036" s="3">
        <v>10.614000000000001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44218.5625</v>
      </c>
      <c r="D1037" s="3">
        <v>10.638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44218.583333333336</v>
      </c>
      <c r="D1038" s="3">
        <v>10.663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44218.604166666664</v>
      </c>
      <c r="D1039" s="3">
        <v>10.686999999999999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44218.625</v>
      </c>
      <c r="D1040" s="3">
        <v>10.736000000000001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44218.645833333336</v>
      </c>
      <c r="D1041" s="3">
        <v>10.736000000000001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44218.666666666664</v>
      </c>
      <c r="D1042" s="3">
        <v>10.712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44218.6875</v>
      </c>
      <c r="D1043" s="3">
        <v>10.686999999999999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44218.708333333336</v>
      </c>
      <c r="D1044" s="3">
        <v>10.638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44218.729166666664</v>
      </c>
      <c r="D1045" s="3">
        <v>10.59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44218.75</v>
      </c>
      <c r="D1046" s="3">
        <v>10.565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44218.770833333336</v>
      </c>
      <c r="D1047" s="3">
        <v>10.492000000000001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44218.791666666664</v>
      </c>
      <c r="D1048" s="3">
        <v>10.443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44218.8125</v>
      </c>
      <c r="D1049" s="3">
        <v>10.394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44218.833333333336</v>
      </c>
      <c r="D1050" s="3">
        <v>10.345000000000001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44218.854166666664</v>
      </c>
      <c r="D1051" s="3">
        <v>10.295999999999999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44218.875</v>
      </c>
      <c r="D1052" s="3">
        <v>10.271000000000001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44218.895833333336</v>
      </c>
      <c r="D1053" s="3">
        <v>10.247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44218.916666666664</v>
      </c>
      <c r="D1054" s="3">
        <v>10.198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44218.9375</v>
      </c>
      <c r="D1055" s="3">
        <v>10.173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44218.958333333336</v>
      </c>
      <c r="D1056" s="3">
        <v>10.124000000000001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44218.979166666664</v>
      </c>
      <c r="D1057" s="3">
        <v>10.124000000000001</v>
      </c>
      <c r="E1057" s="48">
        <f>+IF(D1057="","",AVERAGE(D1010:D1057))</f>
        <v>10.308416666666668</v>
      </c>
      <c r="F1057" s="48">
        <f>+IF(D1057="","",MIN(D1010:D1057))</f>
        <v>10.026</v>
      </c>
      <c r="G1057" s="48">
        <f>+IF(D1057="","",MAX(D1010:D1057))</f>
        <v>10.736000000000001</v>
      </c>
      <c r="H1057" s="48">
        <f>STDEV(D1010:D1057)</f>
        <v>0.233743433935162</v>
      </c>
      <c r="I1057" s="48">
        <f>+IF(F1057="","",(G1057-F1057))</f>
        <v>0.71000000000000085</v>
      </c>
    </row>
    <row r="1058" spans="1:9" x14ac:dyDescent="0.25">
      <c r="A1058" s="7">
        <v>43123</v>
      </c>
      <c r="B1058" s="2">
        <v>0</v>
      </c>
      <c r="C1058" s="8">
        <v>44219</v>
      </c>
      <c r="D1058" s="3">
        <v>10.1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44219.020833333336</v>
      </c>
      <c r="D1059" s="3">
        <v>10.074999999999999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44219.041666666664</v>
      </c>
      <c r="D1060" s="3">
        <v>10.074999999999999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44219.0625</v>
      </c>
      <c r="D1061" s="3">
        <v>10.051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44219.083333333336</v>
      </c>
      <c r="D1062" s="3">
        <v>10.026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44219.104166666664</v>
      </c>
      <c r="D1063" s="3">
        <v>10.026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44219.125</v>
      </c>
      <c r="D1064" s="3">
        <v>10.000999999999999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44219.145833333336</v>
      </c>
      <c r="D1065" s="3">
        <v>9.9770000000000003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44219.166666666664</v>
      </c>
      <c r="D1066" s="3">
        <v>9.952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44219.1875</v>
      </c>
      <c r="D1067" s="3">
        <v>9.9280000000000008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44219.208333333336</v>
      </c>
      <c r="D1068" s="3">
        <v>9.8789999999999996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44219.229166666664</v>
      </c>
      <c r="D1069" s="3">
        <v>9.8539999999999992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44219.25</v>
      </c>
      <c r="D1070" s="3">
        <v>9.8539999999999992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44219.270833333336</v>
      </c>
      <c r="D1071" s="3">
        <v>9.8539999999999992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44219.291666666664</v>
      </c>
      <c r="D1072" s="3">
        <v>9.8290000000000006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44219.3125</v>
      </c>
      <c r="D1073" s="3">
        <v>9.8049999999999997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44219.333333333336</v>
      </c>
      <c r="D1074" s="3">
        <v>9.8049999999999997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44219.354166666664</v>
      </c>
      <c r="D1075" s="3">
        <v>9.7799999999999994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44219.375</v>
      </c>
      <c r="D1076" s="3">
        <v>9.7799999999999994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44219.395833333336</v>
      </c>
      <c r="D1077" s="3">
        <v>9.8049999999999997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44219.416666666664</v>
      </c>
      <c r="D1078" s="3">
        <v>9.8049999999999997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44219.4375</v>
      </c>
      <c r="D1079" s="3">
        <v>9.8789999999999996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44219.458333333336</v>
      </c>
      <c r="D1080" s="3">
        <v>9.9280000000000008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44219.479166666664</v>
      </c>
      <c r="D1081" s="3">
        <v>10.026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44219.5</v>
      </c>
      <c r="D1082" s="3">
        <v>10.1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44219.520833333336</v>
      </c>
      <c r="D1083" s="3">
        <v>10.247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44219.541666666664</v>
      </c>
      <c r="D1084" s="3">
        <v>10.345000000000001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44219.5625</v>
      </c>
      <c r="D1085" s="3">
        <v>10.417999999999999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44219.583333333336</v>
      </c>
      <c r="D1086" s="3">
        <v>10.443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44219.604166666664</v>
      </c>
      <c r="D1087" s="3">
        <v>10.417999999999999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44219.625</v>
      </c>
      <c r="D1088" s="3">
        <v>10.345000000000001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44219.645833333336</v>
      </c>
      <c r="D1089" s="3">
        <v>10.271000000000001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44219.666666666664</v>
      </c>
      <c r="D1090" s="3">
        <v>10.198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44219.6875</v>
      </c>
      <c r="D1091" s="3">
        <v>10.1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44219.708333333336</v>
      </c>
      <c r="D1092" s="3">
        <v>10.026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44219.729166666664</v>
      </c>
      <c r="D1093" s="3">
        <v>9.9030000000000005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44219.75</v>
      </c>
      <c r="D1094" s="3">
        <v>9.7799999999999994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44219.770833333336</v>
      </c>
      <c r="D1095" s="3">
        <v>9.6820000000000004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44219.791666666664</v>
      </c>
      <c r="D1096" s="3">
        <v>9.6080000000000005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44219.8125</v>
      </c>
      <c r="D1097" s="3">
        <v>9.5340000000000007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44219.833333333336</v>
      </c>
      <c r="D1098" s="3">
        <v>9.4600000000000009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44219.854166666664</v>
      </c>
      <c r="D1099" s="3">
        <v>9.3859999999999992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44219.875</v>
      </c>
      <c r="D1100" s="3">
        <v>9.2870000000000008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44219.895833333336</v>
      </c>
      <c r="D1101" s="3">
        <v>9.1880000000000006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44219.916666666664</v>
      </c>
      <c r="D1102" s="3">
        <v>9.0890000000000004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44219.9375</v>
      </c>
      <c r="D1103" s="3">
        <v>9.0399999999999991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44219.958333333336</v>
      </c>
      <c r="D1104" s="3">
        <v>8.99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44219.979166666664</v>
      </c>
      <c r="D1105" s="3">
        <v>8.9160000000000004</v>
      </c>
      <c r="E1105" s="48">
        <f>+IF(D1105="","",AVERAGE(D1058:D1105))</f>
        <v>9.8514166666666689</v>
      </c>
      <c r="F1105" s="48">
        <f>+IF(D1105="","",MIN(D1058:D1105))</f>
        <v>8.9160000000000004</v>
      </c>
      <c r="G1105" s="48">
        <f>+IF(D1105="","",MAX(D1058:D1105))</f>
        <v>10.443</v>
      </c>
      <c r="H1105" s="48">
        <f>STDEV(D1058:D1105)</f>
        <v>0.37591227096357577</v>
      </c>
      <c r="I1105" s="48">
        <f>+IF(F1105="","",(G1105-F1105))</f>
        <v>1.5269999999999992</v>
      </c>
    </row>
    <row r="1106" spans="1:9" x14ac:dyDescent="0.25">
      <c r="A1106" s="7">
        <v>43124</v>
      </c>
      <c r="B1106" s="2">
        <v>0</v>
      </c>
      <c r="C1106" s="8">
        <v>44220</v>
      </c>
      <c r="D1106" s="3">
        <v>8.8409999999999993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44220.020833333336</v>
      </c>
      <c r="D1107" s="3">
        <v>8.7669999999999995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44220.041666666664</v>
      </c>
      <c r="D1108" s="3">
        <v>8.7170000000000005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44220.0625</v>
      </c>
      <c r="D1109" s="3">
        <v>8.6679999999999993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44220.083333333336</v>
      </c>
      <c r="D1110" s="3">
        <v>8.6180000000000003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44220.104166666664</v>
      </c>
      <c r="D1111" s="3">
        <v>8.5679999999999996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44220.125</v>
      </c>
      <c r="D1112" s="3">
        <v>8.5429999999999993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44220.145833333336</v>
      </c>
      <c r="D1113" s="3">
        <v>8.4939999999999998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44220.166666666664</v>
      </c>
      <c r="D1114" s="3">
        <v>8.4440000000000008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44220.1875</v>
      </c>
      <c r="D1115" s="3">
        <v>8.4190000000000005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44220.208333333336</v>
      </c>
      <c r="D1116" s="3">
        <v>8.4190000000000005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44220.229166666664</v>
      </c>
      <c r="D1117" s="3">
        <v>8.3689999999999998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44220.25</v>
      </c>
      <c r="D1118" s="3">
        <v>8.3190000000000008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44220.270833333336</v>
      </c>
      <c r="D1119" s="3">
        <v>8.2949999999999999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44220.291666666664</v>
      </c>
      <c r="D1120" s="3">
        <v>8.2949999999999999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44220.3125</v>
      </c>
      <c r="D1121" s="3">
        <v>8.2949999999999999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44220.333333333336</v>
      </c>
      <c r="D1122" s="3">
        <v>8.3190000000000008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44220.354166666664</v>
      </c>
      <c r="D1123" s="3">
        <v>8.3940000000000001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44220.375</v>
      </c>
      <c r="D1124" s="3">
        <v>8.4939999999999998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44220.395833333336</v>
      </c>
      <c r="D1125" s="3">
        <v>8.593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44220.416666666664</v>
      </c>
      <c r="D1126" s="3">
        <v>8.7170000000000005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44220.4375</v>
      </c>
      <c r="D1127" s="3">
        <v>8.8409999999999993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44220.458333333336</v>
      </c>
      <c r="D1128" s="3">
        <v>9.0399999999999991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44220.479166666664</v>
      </c>
      <c r="D1129" s="3">
        <v>9.2129999999999992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44220.5</v>
      </c>
      <c r="D1130" s="3">
        <v>9.3360000000000003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44220.520833333336</v>
      </c>
      <c r="D1131" s="3">
        <v>9.5090000000000003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44220.541666666664</v>
      </c>
      <c r="D1132" s="3">
        <v>9.7059999999999995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44220.5625</v>
      </c>
      <c r="D1133" s="3">
        <v>9.9280000000000008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44220.583333333336</v>
      </c>
      <c r="D1134" s="3">
        <v>10.051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44220.604166666664</v>
      </c>
      <c r="D1135" s="3">
        <v>10.1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44220.625</v>
      </c>
      <c r="D1136" s="3">
        <v>10.1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44220.645833333336</v>
      </c>
      <c r="D1137" s="3">
        <v>10.1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44220.666666666664</v>
      </c>
      <c r="D1138" s="3">
        <v>10.1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44220.6875</v>
      </c>
      <c r="D1139" s="3">
        <v>10.124000000000001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44220.708333333336</v>
      </c>
      <c r="D1140" s="3">
        <v>10.074999999999999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44220.729166666664</v>
      </c>
      <c r="D1141" s="3">
        <v>10.051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44220.75</v>
      </c>
      <c r="D1142" s="3">
        <v>10.000999999999999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44220.770833333336</v>
      </c>
      <c r="D1143" s="3">
        <v>9.952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44220.791666666664</v>
      </c>
      <c r="D1144" s="3">
        <v>9.9280000000000008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44220.8125</v>
      </c>
      <c r="D1145" s="3">
        <v>9.8789999999999996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44220.833333333336</v>
      </c>
      <c r="D1146" s="3">
        <v>9.8290000000000006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44220.854166666664</v>
      </c>
      <c r="D1147" s="3">
        <v>9.7799999999999994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44220.875</v>
      </c>
      <c r="D1148" s="3">
        <v>9.7560000000000002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44220.895833333336</v>
      </c>
      <c r="D1149" s="3">
        <v>9.7309999999999999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44220.916666666664</v>
      </c>
      <c r="D1150" s="3">
        <v>9.7059999999999995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44220.9375</v>
      </c>
      <c r="D1151" s="3">
        <v>9.6820000000000004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44220.958333333336</v>
      </c>
      <c r="D1152" s="3">
        <v>9.657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44220.979166666664</v>
      </c>
      <c r="D1153" s="3">
        <v>9.6080000000000005</v>
      </c>
      <c r="E1153" s="48">
        <f>+IF(D1153="","",AVERAGE(D1106:D1153))</f>
        <v>9.2160624999999996</v>
      </c>
      <c r="F1153" s="48">
        <f>+IF(D1153="","",MIN(D1106:D1153))</f>
        <v>8.2949999999999999</v>
      </c>
      <c r="G1153" s="48">
        <f>+IF(D1153="","",MAX(D1106:D1153))</f>
        <v>10.124000000000001</v>
      </c>
      <c r="H1153" s="48">
        <f>STDEV(D1106:D1153)</f>
        <v>0.69154696787463099</v>
      </c>
      <c r="I1153" s="48">
        <f>+IF(F1153="","",(G1153-F1153))</f>
        <v>1.8290000000000006</v>
      </c>
    </row>
    <row r="1154" spans="1:9" x14ac:dyDescent="0.25">
      <c r="A1154" s="7">
        <v>43125</v>
      </c>
      <c r="B1154" s="2">
        <v>0</v>
      </c>
      <c r="C1154" s="8">
        <v>44221</v>
      </c>
      <c r="D1154" s="3">
        <v>9.5579999999999998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44221.020833333336</v>
      </c>
      <c r="D1155" s="3">
        <v>9.5340000000000007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44221.041666666664</v>
      </c>
      <c r="D1156" s="3">
        <v>9.4600000000000009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44221.0625</v>
      </c>
      <c r="D1157" s="3">
        <v>9.4350000000000005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44221.083333333336</v>
      </c>
      <c r="D1158" s="3">
        <v>9.4350000000000005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44221.104166666664</v>
      </c>
      <c r="D1159" s="3">
        <v>9.3859999999999992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44221.125</v>
      </c>
      <c r="D1160" s="3">
        <v>9.3360000000000003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44221.145833333336</v>
      </c>
      <c r="D1161" s="3">
        <v>9.2870000000000008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44221.166666666664</v>
      </c>
      <c r="D1162" s="3">
        <v>9.2620000000000005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44221.1875</v>
      </c>
      <c r="D1163" s="3">
        <v>9.2129999999999992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44221.208333333336</v>
      </c>
      <c r="D1164" s="3">
        <v>9.1140000000000008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44221.229166666664</v>
      </c>
      <c r="D1165" s="3">
        <v>9.0640000000000001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44221.25</v>
      </c>
      <c r="D1166" s="3">
        <v>8.99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44221.270833333336</v>
      </c>
      <c r="D1167" s="3">
        <v>8.9410000000000007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44221.291666666664</v>
      </c>
      <c r="D1168" s="3">
        <v>8.891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44221.3125</v>
      </c>
      <c r="D1169" s="3">
        <v>8.8409999999999993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44221.333333333336</v>
      </c>
      <c r="D1170" s="3">
        <v>8.8409999999999993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44221.354166666664</v>
      </c>
      <c r="D1171" s="3">
        <v>8.8659999999999997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44221.375</v>
      </c>
      <c r="D1172" s="3">
        <v>8.891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44221.395833333336</v>
      </c>
      <c r="D1173" s="3">
        <v>8.9649999999999999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44221.416666666664</v>
      </c>
      <c r="D1174" s="3">
        <v>9.0399999999999991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44221.4375</v>
      </c>
      <c r="D1175" s="3">
        <v>9.1140000000000008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44221.458333333336</v>
      </c>
      <c r="D1176" s="3">
        <v>9.2379999999999995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44221.479166666664</v>
      </c>
      <c r="D1177" s="3">
        <v>9.41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44221.5</v>
      </c>
      <c r="D1178" s="3">
        <v>9.5340000000000007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44221.520833333336</v>
      </c>
      <c r="D1179" s="3">
        <v>9.6080000000000005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44221.541666666664</v>
      </c>
      <c r="D1180" s="3">
        <v>9.7309999999999999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44221.5625</v>
      </c>
      <c r="D1181" s="3">
        <v>9.8290000000000006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44221.583333333336</v>
      </c>
      <c r="D1182" s="3">
        <v>9.8789999999999996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44221.604166666664</v>
      </c>
      <c r="D1183" s="3">
        <v>9.952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44221.625</v>
      </c>
      <c r="D1184" s="3">
        <v>9.9770000000000003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44221.645833333336</v>
      </c>
      <c r="D1185" s="3">
        <v>10.000999999999999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44221.666666666664</v>
      </c>
      <c r="D1186" s="3">
        <v>10.000999999999999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44221.6875</v>
      </c>
      <c r="D1187" s="3">
        <v>10.000999999999999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44221.708333333336</v>
      </c>
      <c r="D1188" s="3">
        <v>9.9770000000000003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44221.729166666664</v>
      </c>
      <c r="D1189" s="3">
        <v>9.9030000000000005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44221.75</v>
      </c>
      <c r="D1190" s="3">
        <v>9.8539999999999992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44221.770833333336</v>
      </c>
      <c r="D1191" s="3">
        <v>9.7799999999999994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44221.791666666664</v>
      </c>
      <c r="D1192" s="3">
        <v>9.7309999999999999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44221.8125</v>
      </c>
      <c r="D1193" s="3">
        <v>9.6319999999999997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44221.833333333336</v>
      </c>
      <c r="D1194" s="3">
        <v>9.5579999999999998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44221.854166666664</v>
      </c>
      <c r="D1195" s="3">
        <v>9.4849999999999994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44221.875</v>
      </c>
      <c r="D1196" s="3">
        <v>9.41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44221.895833333336</v>
      </c>
      <c r="D1197" s="3">
        <v>9.3610000000000007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44221.916666666664</v>
      </c>
      <c r="D1198" s="3">
        <v>9.3360000000000003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44221.9375</v>
      </c>
      <c r="D1199" s="3">
        <v>9.3119999999999994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44221.958333333336</v>
      </c>
      <c r="D1200" s="3">
        <v>9.2620000000000005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44221.979166666664</v>
      </c>
      <c r="D1201" s="3">
        <v>9.2129999999999992</v>
      </c>
      <c r="E1201" s="48">
        <f>+IF(D1201="","",AVERAGE(D1154:D1201))</f>
        <v>9.4258124999999975</v>
      </c>
      <c r="F1201" s="48">
        <f>+IF(D1201="","",MIN(D1154:D1201))</f>
        <v>8.8409999999999993</v>
      </c>
      <c r="G1201" s="48">
        <f>+IF(D1201="","",MAX(D1154:D1201))</f>
        <v>10.000999999999999</v>
      </c>
      <c r="H1201" s="48">
        <f>STDEV(D1154:D1201)</f>
        <v>0.35794274213753263</v>
      </c>
      <c r="I1201" s="48">
        <f>+IF(F1201="","",(G1201-F1201))</f>
        <v>1.1600000000000001</v>
      </c>
    </row>
    <row r="1202" spans="1:9" x14ac:dyDescent="0.25">
      <c r="A1202" s="7">
        <v>43126</v>
      </c>
      <c r="B1202" s="2">
        <v>0</v>
      </c>
      <c r="C1202" s="8">
        <v>44222</v>
      </c>
      <c r="D1202" s="3">
        <v>9.2129999999999992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44222.020833333336</v>
      </c>
      <c r="D1203" s="3">
        <v>9.2129999999999992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44222.041666666664</v>
      </c>
      <c r="D1204" s="3">
        <v>9.2129999999999992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44222.0625</v>
      </c>
      <c r="D1205" s="3">
        <v>9.2129999999999992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44222.083333333336</v>
      </c>
      <c r="D1206" s="3">
        <v>9.1880000000000006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44222.104166666664</v>
      </c>
      <c r="D1207" s="3">
        <v>9.1880000000000006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44222.125</v>
      </c>
      <c r="D1208" s="3">
        <v>9.1880000000000006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44222.145833333336</v>
      </c>
      <c r="D1209" s="3">
        <v>9.1880000000000006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44222.166666666664</v>
      </c>
      <c r="D1210" s="3">
        <v>9.1630000000000003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44222.1875</v>
      </c>
      <c r="D1211" s="3">
        <v>9.1389999999999993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44222.208333333336</v>
      </c>
      <c r="D1212" s="3">
        <v>9.1140000000000008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44222.229166666664</v>
      </c>
      <c r="D1213" s="3">
        <v>9.0640000000000001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44222.25</v>
      </c>
      <c r="D1214" s="3">
        <v>9.0150000000000006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44222.270833333336</v>
      </c>
      <c r="D1215" s="3">
        <v>8.9649999999999999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44222.291666666664</v>
      </c>
      <c r="D1216" s="3">
        <v>8.8409999999999993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44222.3125</v>
      </c>
      <c r="D1217" s="3">
        <v>8.7669999999999995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44222.333333333336</v>
      </c>
      <c r="D1218" s="3">
        <v>8.6929999999999996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44222.354166666664</v>
      </c>
      <c r="D1219" s="3">
        <v>8.6180000000000003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44222.375</v>
      </c>
      <c r="D1220" s="3">
        <v>8.5679999999999996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44222.395833333336</v>
      </c>
      <c r="D1221" s="3">
        <v>8.593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44222.416666666664</v>
      </c>
      <c r="D1222" s="3">
        <v>8.593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44222.4375</v>
      </c>
      <c r="D1223" s="3">
        <v>8.6679999999999993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44222.458333333336</v>
      </c>
      <c r="D1224" s="3">
        <v>8.7669999999999995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44222.479166666664</v>
      </c>
      <c r="D1225" s="3">
        <v>8.891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44222.5</v>
      </c>
      <c r="D1226" s="3">
        <v>9.0150000000000006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44222.520833333336</v>
      </c>
      <c r="D1227" s="3">
        <v>9.0640000000000001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44222.541666666664</v>
      </c>
      <c r="D1228" s="3">
        <v>9.1140000000000008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44222.5625</v>
      </c>
      <c r="D1229" s="3">
        <v>9.1630000000000003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44222.583333333336</v>
      </c>
      <c r="D1230" s="3">
        <v>9.2129999999999992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44222.604166666664</v>
      </c>
      <c r="D1231" s="3">
        <v>9.1880000000000006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44222.625</v>
      </c>
      <c r="D1232" s="3">
        <v>9.1389999999999993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44222.645833333336</v>
      </c>
      <c r="D1233" s="3">
        <v>9.1140000000000008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44222.666666666664</v>
      </c>
      <c r="D1234" s="3">
        <v>9.0640000000000001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44222.6875</v>
      </c>
      <c r="D1235" s="3">
        <v>9.0150000000000006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44222.708333333336</v>
      </c>
      <c r="D1236" s="3">
        <v>8.9649999999999999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44222.729166666664</v>
      </c>
      <c r="D1237" s="3">
        <v>8.9160000000000004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44222.75</v>
      </c>
      <c r="D1238" s="3">
        <v>8.8409999999999993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44222.770833333336</v>
      </c>
      <c r="D1239" s="3">
        <v>8.7669999999999995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44222.791666666664</v>
      </c>
      <c r="D1240" s="3">
        <v>8.7919999999999998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44222.8125</v>
      </c>
      <c r="D1241" s="3">
        <v>8.7420000000000009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44222.833333333336</v>
      </c>
      <c r="D1242" s="3">
        <v>8.7170000000000005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44222.854166666664</v>
      </c>
      <c r="D1243" s="3">
        <v>8.6929999999999996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44222.875</v>
      </c>
      <c r="D1244" s="3">
        <v>8.6679999999999993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44222.895833333336</v>
      </c>
      <c r="D1245" s="3">
        <v>8.6430000000000007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44222.916666666664</v>
      </c>
      <c r="D1246" s="3">
        <v>8.6430000000000007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44222.9375</v>
      </c>
      <c r="D1247" s="3">
        <v>8.6430000000000007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44222.958333333336</v>
      </c>
      <c r="D1248" s="3">
        <v>8.6929999999999996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44222.979166666664</v>
      </c>
      <c r="D1249" s="3">
        <v>8.6679999999999993</v>
      </c>
      <c r="E1249" s="48">
        <f>+IF(D1249="","",AVERAGE(D1202:D1249))</f>
        <v>8.9279791666666668</v>
      </c>
      <c r="F1249" s="48">
        <f>+IF(D1249="","",MIN(D1202:D1249))</f>
        <v>8.5679999999999996</v>
      </c>
      <c r="G1249" s="48">
        <f>+IF(D1249="","",MAX(D1202:D1249))</f>
        <v>9.2129999999999992</v>
      </c>
      <c r="H1249" s="48">
        <f>STDEV(D1202:D1249)</f>
        <v>0.22515550083606131</v>
      </c>
      <c r="I1249" s="48">
        <f>+IF(F1249="","",(G1249-F1249))</f>
        <v>0.64499999999999957</v>
      </c>
    </row>
    <row r="1250" spans="1:9" x14ac:dyDescent="0.25">
      <c r="A1250" s="7">
        <v>43127</v>
      </c>
      <c r="B1250" s="2">
        <v>0</v>
      </c>
      <c r="C1250" s="8">
        <v>44223</v>
      </c>
      <c r="D1250" s="3">
        <v>8.6430000000000007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44223.020833333336</v>
      </c>
      <c r="D1251" s="3">
        <v>8.7170000000000005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44223.041666666664</v>
      </c>
      <c r="D1252" s="3">
        <v>8.6929999999999996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44223.0625</v>
      </c>
      <c r="D1253" s="3">
        <v>8.6929999999999996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44223.083333333336</v>
      </c>
      <c r="D1254" s="3">
        <v>8.6929999999999996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44223.104166666664</v>
      </c>
      <c r="D1255" s="3">
        <v>8.6929999999999996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44223.125</v>
      </c>
      <c r="D1256" s="3">
        <v>8.7170000000000005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44223.145833333336</v>
      </c>
      <c r="D1257" s="3">
        <v>8.7669999999999995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44223.166666666664</v>
      </c>
      <c r="D1258" s="3">
        <v>8.7919999999999998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44223.1875</v>
      </c>
      <c r="D1259" s="3">
        <v>8.8170000000000002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44223.208333333336</v>
      </c>
      <c r="D1260" s="3">
        <v>8.8659999999999997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44223.229166666664</v>
      </c>
      <c r="D1261" s="3">
        <v>8.8659999999999997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44223.25</v>
      </c>
      <c r="D1262" s="3">
        <v>8.8659999999999997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44223.270833333336</v>
      </c>
      <c r="D1263" s="3">
        <v>8.8659999999999997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44223.291666666664</v>
      </c>
      <c r="D1264" s="3">
        <v>8.9160000000000004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44223.3125</v>
      </c>
      <c r="D1265" s="3">
        <v>8.9410000000000007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44223.333333333336</v>
      </c>
      <c r="D1266" s="3">
        <v>8.9649999999999999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44223.354166666664</v>
      </c>
      <c r="D1267" s="3">
        <v>8.99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44223.375</v>
      </c>
      <c r="D1268" s="3">
        <v>9.0640000000000001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44223.395833333336</v>
      </c>
      <c r="D1269" s="3">
        <v>9.0640000000000001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44223.416666666664</v>
      </c>
      <c r="D1270" s="3">
        <v>9.1880000000000006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44223.4375</v>
      </c>
      <c r="D1271" s="3">
        <v>9.2870000000000008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44223.458333333336</v>
      </c>
      <c r="D1272" s="3">
        <v>9.3360000000000003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44223.479166666664</v>
      </c>
      <c r="D1273" s="3">
        <v>9.4849999999999994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44223.5</v>
      </c>
      <c r="D1274" s="3">
        <v>9.6319999999999997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44223.520833333336</v>
      </c>
      <c r="D1275" s="3">
        <v>9.7309999999999999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44223.541666666664</v>
      </c>
      <c r="D1276" s="3">
        <v>9.8049999999999997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44223.5625</v>
      </c>
      <c r="D1277" s="3">
        <v>9.9280000000000008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44223.583333333336</v>
      </c>
      <c r="D1278" s="3">
        <v>9.952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44223.604166666664</v>
      </c>
      <c r="D1279" s="3">
        <v>9.952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44223.625</v>
      </c>
      <c r="D1280" s="3">
        <v>9.952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44223.645833333336</v>
      </c>
      <c r="D1281" s="3">
        <v>9.9280000000000008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44223.666666666664</v>
      </c>
      <c r="D1282" s="3">
        <v>9.9280000000000008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44223.6875</v>
      </c>
      <c r="D1283" s="3">
        <v>9.9030000000000005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44223.708333333336</v>
      </c>
      <c r="D1284" s="3">
        <v>9.8290000000000006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44223.729166666664</v>
      </c>
      <c r="D1285" s="3">
        <v>9.7799999999999994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44223.75</v>
      </c>
      <c r="D1286" s="3">
        <v>9.7560000000000002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44223.770833333336</v>
      </c>
      <c r="D1287" s="3">
        <v>9.7560000000000002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44223.791666666664</v>
      </c>
      <c r="D1288" s="3">
        <v>9.7309999999999999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44223.8125</v>
      </c>
      <c r="D1289" s="3">
        <v>9.7059999999999995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44223.833333333336</v>
      </c>
      <c r="D1290" s="3">
        <v>9.6319999999999997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44223.854166666664</v>
      </c>
      <c r="D1291" s="3">
        <v>9.5830000000000002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44223.875</v>
      </c>
      <c r="D1292" s="3">
        <v>9.5340000000000007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44223.895833333336</v>
      </c>
      <c r="D1293" s="3">
        <v>9.4849999999999994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44223.916666666664</v>
      </c>
      <c r="D1294" s="3">
        <v>9.4350000000000005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44223.9375</v>
      </c>
      <c r="D1295" s="3">
        <v>9.4350000000000005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44223.958333333336</v>
      </c>
      <c r="D1296" s="3">
        <v>9.3859999999999992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44223.979166666664</v>
      </c>
      <c r="D1297" s="3">
        <v>9.3610000000000007</v>
      </c>
      <c r="E1297" s="48">
        <f>+IF(D1297="","",AVERAGE(D1250:D1297))</f>
        <v>9.3134375000000009</v>
      </c>
      <c r="F1297" s="48">
        <f>+IF(D1297="","",MIN(D1250:D1297))</f>
        <v>8.6430000000000007</v>
      </c>
      <c r="G1297" s="48">
        <f>+IF(D1297="","",MAX(D1250:D1297))</f>
        <v>9.952</v>
      </c>
      <c r="H1297" s="48">
        <f>STDEV(D1250:D1297)</f>
        <v>0.45491088237615879</v>
      </c>
      <c r="I1297" s="48">
        <f>+IF(F1297="","",(G1297-F1297))</f>
        <v>1.3089999999999993</v>
      </c>
    </row>
    <row r="1298" spans="1:9" x14ac:dyDescent="0.25">
      <c r="A1298" s="7">
        <v>43128</v>
      </c>
      <c r="B1298" s="2">
        <v>0</v>
      </c>
      <c r="C1298" s="8">
        <v>44224</v>
      </c>
      <c r="D1298" s="3">
        <v>9.3859999999999992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44224.020833333336</v>
      </c>
      <c r="D1299" s="3">
        <v>9.3859999999999992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44224.041666666664</v>
      </c>
      <c r="D1300" s="3">
        <v>9.3859999999999992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44224.0625</v>
      </c>
      <c r="D1301" s="3">
        <v>9.3859999999999992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44224.083333333336</v>
      </c>
      <c r="D1302" s="3">
        <v>9.41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44224.104166666664</v>
      </c>
      <c r="D1303" s="3">
        <v>9.41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44224.125</v>
      </c>
      <c r="D1304" s="3">
        <v>9.41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44224.145833333336</v>
      </c>
      <c r="D1305" s="3">
        <v>9.4600000000000009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44224.166666666664</v>
      </c>
      <c r="D1306" s="3">
        <v>9.4849999999999994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44224.1875</v>
      </c>
      <c r="D1307" s="3">
        <v>9.5090000000000003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44224.208333333336</v>
      </c>
      <c r="D1308" s="3">
        <v>9.5090000000000003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44224.229166666664</v>
      </c>
      <c r="D1309" s="3">
        <v>9.5340000000000007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44224.25</v>
      </c>
      <c r="D1310" s="3">
        <v>9.5830000000000002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44224.270833333336</v>
      </c>
      <c r="D1311" s="3">
        <v>9.6080000000000005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44224.291666666664</v>
      </c>
      <c r="D1312" s="3">
        <v>9.5830000000000002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44224.3125</v>
      </c>
      <c r="D1313" s="3">
        <v>9.6080000000000005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44224.333333333336</v>
      </c>
      <c r="D1314" s="3">
        <v>9.6080000000000005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44224.354166666664</v>
      </c>
      <c r="D1315" s="3">
        <v>9.6319999999999997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44224.375</v>
      </c>
      <c r="D1316" s="3">
        <v>9.657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44224.395833333336</v>
      </c>
      <c r="D1317" s="3">
        <v>9.7059999999999995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44224.416666666664</v>
      </c>
      <c r="D1318" s="3">
        <v>9.7799999999999994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44224.4375</v>
      </c>
      <c r="D1319" s="3">
        <v>9.8539999999999992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44224.458333333336</v>
      </c>
      <c r="D1320" s="3">
        <v>9.952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44224.479166666664</v>
      </c>
      <c r="D1321" s="3">
        <v>10.051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44224.5</v>
      </c>
      <c r="D1322" s="3">
        <v>10.148999999999999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44224.520833333336</v>
      </c>
      <c r="D1323" s="3">
        <v>10.247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44224.541666666664</v>
      </c>
      <c r="D1324" s="3">
        <v>10.345000000000001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44224.5625</v>
      </c>
      <c r="D1325" s="3">
        <v>10.394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44224.583333333336</v>
      </c>
      <c r="D1326" s="3">
        <v>10.467000000000001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44224.604166666664</v>
      </c>
      <c r="D1327" s="3">
        <v>10.541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44224.625</v>
      </c>
      <c r="D1328" s="3">
        <v>10.565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44224.645833333336</v>
      </c>
      <c r="D1329" s="3">
        <v>10.59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44224.666666666664</v>
      </c>
      <c r="D1330" s="3">
        <v>10.59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44224.6875</v>
      </c>
      <c r="D1331" s="3">
        <v>10.59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44224.708333333336</v>
      </c>
      <c r="D1332" s="3">
        <v>10.541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44224.729166666664</v>
      </c>
      <c r="D1333" s="3">
        <v>10.492000000000001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44224.75</v>
      </c>
      <c r="D1334" s="3">
        <v>10.417999999999999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44224.770833333336</v>
      </c>
      <c r="D1335" s="3">
        <v>10.369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44224.791666666664</v>
      </c>
      <c r="D1336" s="3">
        <v>10.32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44224.8125</v>
      </c>
      <c r="D1337" s="3">
        <v>10.247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44224.833333333336</v>
      </c>
      <c r="D1338" s="3">
        <v>10.222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44224.854166666664</v>
      </c>
      <c r="D1339" s="3">
        <v>10.198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44224.875</v>
      </c>
      <c r="D1340" s="3">
        <v>10.148999999999999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44224.895833333336</v>
      </c>
      <c r="D1341" s="3">
        <v>10.124000000000001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44224.916666666664</v>
      </c>
      <c r="D1342" s="3">
        <v>10.124000000000001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44224.9375</v>
      </c>
      <c r="D1343" s="3">
        <v>10.1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44224.958333333336</v>
      </c>
      <c r="D1344" s="3">
        <v>10.074999999999999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44224.979166666664</v>
      </c>
      <c r="D1345" s="3">
        <v>10.074999999999999</v>
      </c>
      <c r="E1345" s="48">
        <f>+IF(D1345="","",AVERAGE(D1298:D1345))</f>
        <v>9.9546874999999986</v>
      </c>
      <c r="F1345" s="48">
        <f>+IF(D1345="","",MIN(D1298:D1345))</f>
        <v>9.3859999999999992</v>
      </c>
      <c r="G1345" s="48">
        <f>+IF(D1345="","",MAX(D1298:D1345))</f>
        <v>10.59</v>
      </c>
      <c r="H1345" s="48">
        <f>STDEV(D1298:D1345)</f>
        <v>0.42115010495576916</v>
      </c>
      <c r="I1345" s="48">
        <f>+IF(F1345="","",(G1345-F1345))</f>
        <v>1.2040000000000006</v>
      </c>
    </row>
    <row r="1346" spans="1:9" x14ac:dyDescent="0.25">
      <c r="A1346" s="7">
        <v>43129</v>
      </c>
      <c r="B1346" s="2">
        <v>0</v>
      </c>
      <c r="C1346" s="8">
        <v>44225</v>
      </c>
      <c r="D1346" s="3">
        <v>10.074999999999999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44225.020833333336</v>
      </c>
      <c r="D1347" s="3">
        <v>10.051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44225.041666666664</v>
      </c>
      <c r="D1348" s="3">
        <v>10.074999999999999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44225.0625</v>
      </c>
      <c r="D1349" s="3">
        <v>10.074999999999999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44225.083333333336</v>
      </c>
      <c r="D1350" s="3">
        <v>10.074999999999999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44225.104166666664</v>
      </c>
      <c r="D1351" s="3">
        <v>10.074999999999999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44225.125</v>
      </c>
      <c r="D1352" s="3">
        <v>10.074999999999999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44225.145833333336</v>
      </c>
      <c r="D1353" s="3">
        <v>10.051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44225.166666666664</v>
      </c>
      <c r="D1354" s="3">
        <v>10.051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44225.1875</v>
      </c>
      <c r="D1355" s="3">
        <v>10.051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44225.208333333336</v>
      </c>
      <c r="D1356" s="3">
        <v>10.051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44225.229166666664</v>
      </c>
      <c r="D1357" s="3">
        <v>10.051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44225.25</v>
      </c>
      <c r="D1358" s="3">
        <v>10.026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44225.270833333336</v>
      </c>
      <c r="D1359" s="3">
        <v>10.026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44225.291666666664</v>
      </c>
      <c r="D1360" s="3">
        <v>10.000999999999999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44225.3125</v>
      </c>
      <c r="D1361" s="3">
        <v>10.000999999999999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44225.333333333336</v>
      </c>
      <c r="D1362" s="3">
        <v>10.000999999999999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44225.354166666664</v>
      </c>
      <c r="D1363" s="3">
        <v>10.051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44225.375</v>
      </c>
      <c r="D1364" s="3">
        <v>10.074999999999999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44225.395833333336</v>
      </c>
      <c r="D1365" s="3">
        <v>10.1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44225.416666666664</v>
      </c>
      <c r="D1366" s="3">
        <v>10.148999999999999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44225.4375</v>
      </c>
      <c r="D1367" s="3">
        <v>10.198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44225.458333333336</v>
      </c>
      <c r="D1368" s="3">
        <v>10.32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44225.479166666664</v>
      </c>
      <c r="D1369" s="3">
        <v>10.492000000000001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44225.5</v>
      </c>
      <c r="D1370" s="3">
        <v>10.614000000000001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44225.520833333336</v>
      </c>
      <c r="D1371" s="3">
        <v>10.712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44225.541666666664</v>
      </c>
      <c r="D1372" s="3">
        <v>10.712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44225.5625</v>
      </c>
      <c r="D1373" s="3">
        <v>10.785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44225.583333333336</v>
      </c>
      <c r="D1374" s="3">
        <v>10.834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44225.604166666664</v>
      </c>
      <c r="D1375" s="3">
        <v>10.834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44225.625</v>
      </c>
      <c r="D1376" s="3">
        <v>10.834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44225.645833333336</v>
      </c>
      <c r="D1377" s="3">
        <v>10.81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44225.666666666664</v>
      </c>
      <c r="D1378" s="3">
        <v>10.712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44225.6875</v>
      </c>
      <c r="D1379" s="3">
        <v>10.614000000000001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44225.708333333336</v>
      </c>
      <c r="D1380" s="3">
        <v>10.541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44225.729166666664</v>
      </c>
      <c r="D1381" s="3">
        <v>10.467000000000001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44225.75</v>
      </c>
      <c r="D1382" s="3">
        <v>10.369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44225.770833333336</v>
      </c>
      <c r="D1383" s="3">
        <v>10.271000000000001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44225.791666666664</v>
      </c>
      <c r="D1384" s="3">
        <v>10.173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44225.8125</v>
      </c>
      <c r="D1385" s="3">
        <v>10.074999999999999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44225.833333333336</v>
      </c>
      <c r="D1386" s="3">
        <v>10.000999999999999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44225.854166666664</v>
      </c>
      <c r="D1387" s="3">
        <v>9.952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44225.875</v>
      </c>
      <c r="D1388" s="3">
        <v>9.9280000000000008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44225.895833333336</v>
      </c>
      <c r="D1389" s="3">
        <v>9.8290000000000006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44225.916666666664</v>
      </c>
      <c r="D1390" s="3">
        <v>9.7059999999999995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44225.9375</v>
      </c>
      <c r="D1391" s="3">
        <v>9.657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44225.958333333336</v>
      </c>
      <c r="D1392" s="3">
        <v>9.5830000000000002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44225.979166666664</v>
      </c>
      <c r="D1393" s="3">
        <v>9.5340000000000007</v>
      </c>
      <c r="E1393" s="48">
        <f>+IF(D1393="","",AVERAGE(D1346:D1393))</f>
        <v>10.202979166666667</v>
      </c>
      <c r="F1393" s="48">
        <f>+IF(D1393="","",MIN(D1346:D1393))</f>
        <v>9.5340000000000007</v>
      </c>
      <c r="G1393" s="48">
        <f>+IF(D1393="","",MAX(D1346:D1393))</f>
        <v>10.834</v>
      </c>
      <c r="H1393" s="48">
        <f>STDEV(D1346:D1393)</f>
        <v>0.34266735247226959</v>
      </c>
      <c r="I1393" s="48">
        <f>+IF(F1393="","",(G1393-F1393))</f>
        <v>1.2999999999999989</v>
      </c>
    </row>
    <row r="1394" spans="1:9" x14ac:dyDescent="0.25">
      <c r="A1394" s="7">
        <v>43130</v>
      </c>
      <c r="B1394" s="2">
        <v>0</v>
      </c>
      <c r="C1394" s="8">
        <v>44226</v>
      </c>
      <c r="D1394" s="3">
        <v>9.4849999999999994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44226.020833333336</v>
      </c>
      <c r="D1395" s="3">
        <v>9.4600000000000009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44226.041666666664</v>
      </c>
      <c r="D1396" s="3">
        <v>9.4350000000000005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44226.0625</v>
      </c>
      <c r="D1397" s="3">
        <v>9.4350000000000005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44226.083333333336</v>
      </c>
      <c r="D1398" s="3">
        <v>9.4350000000000005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44226.104166666664</v>
      </c>
      <c r="D1399" s="3">
        <v>9.41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44226.125</v>
      </c>
      <c r="D1400" s="3">
        <v>9.41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44226.145833333336</v>
      </c>
      <c r="D1401" s="3">
        <v>9.4600000000000009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44226.166666666664</v>
      </c>
      <c r="D1402" s="3">
        <v>9.4600000000000009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44226.1875</v>
      </c>
      <c r="D1403" s="3">
        <v>9.4849999999999994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44226.208333333336</v>
      </c>
      <c r="D1404" s="3">
        <v>9.4849999999999994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44226.229166666664</v>
      </c>
      <c r="D1405" s="3">
        <v>9.5090000000000003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44226.25</v>
      </c>
      <c r="D1406" s="3">
        <v>9.5340000000000007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44226.270833333336</v>
      </c>
      <c r="D1407" s="3">
        <v>9.5579999999999998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44226.291666666664</v>
      </c>
      <c r="D1408" s="3">
        <v>9.5579999999999998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44226.3125</v>
      </c>
      <c r="D1409" s="3">
        <v>9.5830000000000002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44226.333333333336</v>
      </c>
      <c r="D1410" s="3">
        <v>9.6080000000000005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44226.354166666664</v>
      </c>
      <c r="D1411" s="3">
        <v>9.6319999999999997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44226.375</v>
      </c>
      <c r="D1412" s="3">
        <v>9.657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44226.395833333336</v>
      </c>
      <c r="D1413" s="3">
        <v>9.6319999999999997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44226.416666666664</v>
      </c>
      <c r="D1414" s="3">
        <v>9.6820000000000004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44226.4375</v>
      </c>
      <c r="D1415" s="3">
        <v>9.8049999999999997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44226.458333333336</v>
      </c>
      <c r="D1416" s="3">
        <v>9.952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44226.479166666664</v>
      </c>
      <c r="D1417" s="3">
        <v>10.1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44226.5</v>
      </c>
      <c r="D1418" s="3">
        <v>10.271000000000001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44226.520833333336</v>
      </c>
      <c r="D1419" s="3">
        <v>10.467000000000001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44226.541666666664</v>
      </c>
      <c r="D1420" s="3">
        <v>10.614000000000001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44226.5625</v>
      </c>
      <c r="D1421" s="3">
        <v>10.712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44226.583333333336</v>
      </c>
      <c r="D1422" s="3">
        <v>10.785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44226.604166666664</v>
      </c>
      <c r="D1423" s="3">
        <v>10.785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44226.625</v>
      </c>
      <c r="D1424" s="3">
        <v>10.736000000000001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44226.645833333336</v>
      </c>
      <c r="D1425" s="3">
        <v>10.638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44226.666666666664</v>
      </c>
      <c r="D1426" s="3">
        <v>10.541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44226.6875</v>
      </c>
      <c r="D1427" s="3">
        <v>10.467000000000001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44226.708333333336</v>
      </c>
      <c r="D1428" s="3">
        <v>10.369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44226.729166666664</v>
      </c>
      <c r="D1429" s="3">
        <v>10.295999999999999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44226.75</v>
      </c>
      <c r="D1430" s="3">
        <v>10.198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44226.770833333336</v>
      </c>
      <c r="D1431" s="3">
        <v>10.148999999999999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44226.791666666664</v>
      </c>
      <c r="D1432" s="3">
        <v>10.1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44226.8125</v>
      </c>
      <c r="D1433" s="3">
        <v>10.051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44226.833333333336</v>
      </c>
      <c r="D1434" s="3">
        <v>9.9770000000000003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44226.854166666664</v>
      </c>
      <c r="D1435" s="3">
        <v>9.8789999999999996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44226.875</v>
      </c>
      <c r="D1436" s="3">
        <v>9.8049999999999997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44226.895833333336</v>
      </c>
      <c r="D1437" s="3">
        <v>9.7560000000000002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44226.916666666664</v>
      </c>
      <c r="D1438" s="3">
        <v>9.7059999999999995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44226.9375</v>
      </c>
      <c r="D1439" s="3">
        <v>9.6319999999999997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44226.958333333336</v>
      </c>
      <c r="D1440" s="3">
        <v>9.5830000000000002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44226.979166666664</v>
      </c>
      <c r="D1441" s="3">
        <v>9.5340000000000007</v>
      </c>
      <c r="E1441" s="48">
        <f>+IF(D1441="","",AVERAGE(D1394:D1441))</f>
        <v>9.8921041666666678</v>
      </c>
      <c r="F1441" s="48">
        <f>+IF(D1441="","",MIN(D1394:D1441))</f>
        <v>9.41</v>
      </c>
      <c r="G1441" s="48">
        <f>+IF(D1441="","",MAX(D1394:D1441))</f>
        <v>10.785</v>
      </c>
      <c r="H1441" s="48">
        <f>STDEV(D1394:D1441)</f>
        <v>0.44656786859207109</v>
      </c>
      <c r="I1441" s="48">
        <f>+IF(F1441="","",(G1441-F1441))</f>
        <v>1.375</v>
      </c>
    </row>
    <row r="1442" spans="1:9" x14ac:dyDescent="0.25">
      <c r="A1442" s="7">
        <v>43131</v>
      </c>
      <c r="B1442" s="2">
        <v>0</v>
      </c>
      <c r="C1442" s="8">
        <v>44227</v>
      </c>
      <c r="D1442" s="3">
        <v>9.5090000000000003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44227.020833333336</v>
      </c>
      <c r="D1443" s="3">
        <v>9.4600000000000009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44227.041666666664</v>
      </c>
      <c r="D1444" s="3">
        <v>9.4600000000000009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44227.0625</v>
      </c>
      <c r="D1445" s="3">
        <v>9.4350000000000005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44227.083333333336</v>
      </c>
      <c r="D1446" s="3">
        <v>9.4350000000000005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44227.104166666664</v>
      </c>
      <c r="D1447" s="3">
        <v>9.41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44227.125</v>
      </c>
      <c r="D1448" s="3">
        <v>9.3859999999999992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44227.145833333336</v>
      </c>
      <c r="D1449" s="3">
        <v>9.3610000000000007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44227.166666666664</v>
      </c>
      <c r="D1450" s="3">
        <v>9.3360000000000003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44227.1875</v>
      </c>
      <c r="D1451" s="3">
        <v>9.3119999999999994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44227.208333333336</v>
      </c>
      <c r="D1452" s="3">
        <v>9.2870000000000008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44227.229166666664</v>
      </c>
      <c r="D1453" s="3">
        <v>9.2620000000000005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44227.25</v>
      </c>
      <c r="D1454" s="3">
        <v>9.2870000000000008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44227.270833333336</v>
      </c>
      <c r="D1455" s="3">
        <v>9.2870000000000008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44227.291666666664</v>
      </c>
      <c r="D1456" s="3">
        <v>9.3119999999999994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44227.3125</v>
      </c>
      <c r="D1457" s="3">
        <v>9.3859999999999992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44227.333333333336</v>
      </c>
      <c r="D1458" s="3">
        <v>9.4350000000000005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44227.354166666664</v>
      </c>
      <c r="D1459" s="3">
        <v>9.5090000000000003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44227.375</v>
      </c>
      <c r="D1460" s="3">
        <v>9.5830000000000002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44227.395833333336</v>
      </c>
      <c r="D1461" s="3">
        <v>9.7059999999999995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44227.416666666664</v>
      </c>
      <c r="D1462" s="3">
        <v>9.8290000000000006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44227.4375</v>
      </c>
      <c r="D1463" s="3">
        <v>10.000999999999999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44227.458333333336</v>
      </c>
      <c r="D1464" s="3">
        <v>10.148999999999999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44227.479166666664</v>
      </c>
      <c r="D1465" s="3">
        <v>10.394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44227.5</v>
      </c>
      <c r="D1466" s="3">
        <v>10.541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44227.520833333336</v>
      </c>
      <c r="D1467" s="3">
        <v>10.614000000000001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44227.541666666664</v>
      </c>
      <c r="D1468" s="3">
        <v>10.785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44227.5625</v>
      </c>
      <c r="D1469" s="3">
        <v>10.932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44227.583333333336</v>
      </c>
      <c r="D1470" s="3">
        <v>11.029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44227.604166666664</v>
      </c>
      <c r="D1471" s="3">
        <v>11.053000000000001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44227.625</v>
      </c>
      <c r="D1472" s="3">
        <v>11.077999999999999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44227.645833333336</v>
      </c>
      <c r="D1473" s="3">
        <v>11.102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44227.666666666664</v>
      </c>
      <c r="D1474" s="3">
        <v>11.053000000000001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44227.6875</v>
      </c>
      <c r="D1475" s="3">
        <v>10.98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44227.708333333336</v>
      </c>
      <c r="D1476" s="3">
        <v>10.907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44227.729166666664</v>
      </c>
      <c r="D1477" s="3">
        <v>10.882999999999999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44227.75</v>
      </c>
      <c r="D1478" s="3">
        <v>10.834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44227.770833333336</v>
      </c>
      <c r="D1479" s="3">
        <v>10.785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44227.791666666664</v>
      </c>
      <c r="D1480" s="3">
        <v>10.736000000000001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44227.8125</v>
      </c>
      <c r="D1481" s="3">
        <v>10.686999999999999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44227.833333333336</v>
      </c>
      <c r="D1482" s="3">
        <v>10.663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44227.854166666664</v>
      </c>
      <c r="D1483" s="3">
        <v>10.59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44227.875</v>
      </c>
      <c r="D1484" s="3">
        <v>10.516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44227.895833333336</v>
      </c>
      <c r="D1485" s="3">
        <v>10.467000000000001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44227.916666666664</v>
      </c>
      <c r="D1486" s="3">
        <v>10.369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44227.9375</v>
      </c>
      <c r="D1487" s="3">
        <v>10.32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44227.958333333336</v>
      </c>
      <c r="D1488" s="3">
        <v>10.271000000000001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44227.979166666664</v>
      </c>
      <c r="D1489" s="3">
        <v>10.247</v>
      </c>
      <c r="E1489" s="48">
        <f>+IF(D1489="","",AVERAGE(D1442:D1489))</f>
        <v>10.124437500000001</v>
      </c>
      <c r="F1489" s="48">
        <f>+IF(D1489="","",MIN(D1442:D1489))</f>
        <v>9.2620000000000005</v>
      </c>
      <c r="G1489" s="48">
        <f>+IF(D1489="","",MAX(D1442:D1489))</f>
        <v>11.102</v>
      </c>
      <c r="H1489" s="48">
        <f>STDEV(D1442:D1489)</f>
        <v>0.66931539829412023</v>
      </c>
      <c r="I1489" s="48">
        <f>+IF(F1489="","",(G1489-F1489))</f>
        <v>1.8399999999999999</v>
      </c>
    </row>
    <row r="1490" spans="1:9" x14ac:dyDescent="0.25">
      <c r="A1490" s="7">
        <v>43132</v>
      </c>
      <c r="B1490" s="2">
        <v>0</v>
      </c>
      <c r="C1490" s="8">
        <v>44228</v>
      </c>
      <c r="D1490" s="3">
        <v>10.198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44228.020833333336</v>
      </c>
      <c r="D1491" s="3">
        <v>10.173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44228.041666666664</v>
      </c>
      <c r="D1492" s="3">
        <v>10.173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44228.0625</v>
      </c>
      <c r="D1493" s="3">
        <v>10.173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44228.083333333336</v>
      </c>
      <c r="D1494" s="3">
        <v>10.148999999999999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44228.104166666664</v>
      </c>
      <c r="D1495" s="3">
        <v>10.148999999999999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44228.125</v>
      </c>
      <c r="D1496" s="3">
        <v>10.1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44228.145833333336</v>
      </c>
      <c r="D1497" s="3">
        <v>10.1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44228.166666666664</v>
      </c>
      <c r="D1498" s="3">
        <v>10.124000000000001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44228.1875</v>
      </c>
      <c r="D1499" s="3">
        <v>10.124000000000001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44228.208333333336</v>
      </c>
      <c r="D1500" s="3">
        <v>10.148999999999999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44228.229166666664</v>
      </c>
      <c r="D1501" s="3">
        <v>10.148999999999999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44228.25</v>
      </c>
      <c r="D1502" s="3">
        <v>10.173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44228.270833333336</v>
      </c>
      <c r="D1503" s="3">
        <v>10.173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44228.291666666664</v>
      </c>
      <c r="D1504" s="3">
        <v>10.198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44228.3125</v>
      </c>
      <c r="D1505" s="3">
        <v>10.247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44228.333333333336</v>
      </c>
      <c r="D1506" s="3">
        <v>10.247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44228.354166666664</v>
      </c>
      <c r="D1507" s="3">
        <v>10.345000000000001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44228.375</v>
      </c>
      <c r="D1508" s="3">
        <v>10.417999999999999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44228.395833333336</v>
      </c>
      <c r="D1509" s="3">
        <v>10.516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44228.416666666664</v>
      </c>
      <c r="D1510" s="3">
        <v>10.663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44228.4375</v>
      </c>
      <c r="D1511" s="3">
        <v>10.834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44228.458333333336</v>
      </c>
      <c r="D1512" s="3">
        <v>11.029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44228.479166666664</v>
      </c>
      <c r="D1513" s="3">
        <v>11.247999999999999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44228.5</v>
      </c>
      <c r="D1514" s="3">
        <v>11.419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44228.520833333336</v>
      </c>
      <c r="D1515" s="3">
        <v>11.54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44228.541666666664</v>
      </c>
      <c r="D1516" s="3">
        <v>11.662000000000001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44228.5625</v>
      </c>
      <c r="D1517" s="3">
        <v>11.734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44228.583333333336</v>
      </c>
      <c r="D1518" s="3">
        <v>11.734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44228.604166666664</v>
      </c>
      <c r="D1519" s="3">
        <v>11.686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44228.625</v>
      </c>
      <c r="D1520" s="3">
        <v>11.613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44228.645833333336</v>
      </c>
      <c r="D1521" s="3">
        <v>11.516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44228.666666666664</v>
      </c>
      <c r="D1522" s="3">
        <v>11.394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44228.6875</v>
      </c>
      <c r="D1523" s="3">
        <v>11.273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44228.708333333336</v>
      </c>
      <c r="D1524" s="3">
        <v>11.175000000000001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44228.729166666664</v>
      </c>
      <c r="D1525" s="3">
        <v>11.102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44228.75</v>
      </c>
      <c r="D1526" s="3">
        <v>11.053000000000001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44228.770833333336</v>
      </c>
      <c r="D1527" s="3">
        <v>11.029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44228.791666666664</v>
      </c>
      <c r="D1528" s="3">
        <v>10.956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44228.8125</v>
      </c>
      <c r="D1529" s="3">
        <v>10.907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44228.833333333336</v>
      </c>
      <c r="D1530" s="3">
        <v>10.834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44228.854166666664</v>
      </c>
      <c r="D1531" s="3">
        <v>10.760999999999999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44228.875</v>
      </c>
      <c r="D1532" s="3">
        <v>10.686999999999999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44228.895833333336</v>
      </c>
      <c r="D1533" s="3">
        <v>10.638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44228.916666666664</v>
      </c>
      <c r="D1534" s="3">
        <v>10.541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44228.9375</v>
      </c>
      <c r="D1535" s="3">
        <v>10.467000000000001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44228.958333333336</v>
      </c>
      <c r="D1536" s="3">
        <v>10.417999999999999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44228.979166666664</v>
      </c>
      <c r="D1537" s="3">
        <v>10.345000000000001</v>
      </c>
      <c r="E1537" s="48">
        <f>+IF(D1537="","",AVERAGE(D1490:D1537))</f>
        <v>10.715333333333334</v>
      </c>
      <c r="F1537" s="48">
        <f>+IF(D1537="","",MIN(D1490:D1537))</f>
        <v>10.1</v>
      </c>
      <c r="G1537" s="48">
        <f>+IF(D1537="","",MAX(D1490:D1537))</f>
        <v>11.734</v>
      </c>
      <c r="H1537" s="48">
        <f>STDEV(D1490:D1537)</f>
        <v>0.54896794206805899</v>
      </c>
      <c r="I1537" s="48">
        <f>+IF(F1537="","",(G1537-F1537))</f>
        <v>1.6340000000000003</v>
      </c>
    </row>
    <row r="1538" spans="1:9" x14ac:dyDescent="0.25">
      <c r="A1538" s="7">
        <v>43133</v>
      </c>
      <c r="B1538" s="2">
        <v>0</v>
      </c>
      <c r="C1538" s="8">
        <v>44229</v>
      </c>
      <c r="D1538" s="3">
        <v>10.295999999999999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44229.020833333336</v>
      </c>
      <c r="D1539" s="3">
        <v>10.271000000000001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44229.041666666664</v>
      </c>
      <c r="D1540" s="3">
        <v>10.247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44229.0625</v>
      </c>
      <c r="D1541" s="3">
        <v>10.247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44229.083333333336</v>
      </c>
      <c r="D1542" s="3">
        <v>10.222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44229.104166666664</v>
      </c>
      <c r="D1543" s="3">
        <v>10.222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44229.125</v>
      </c>
      <c r="D1544" s="3">
        <v>10.271000000000001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44229.145833333336</v>
      </c>
      <c r="D1545" s="3">
        <v>10.295999999999999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44229.166666666664</v>
      </c>
      <c r="D1546" s="3">
        <v>10.295999999999999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44229.1875</v>
      </c>
      <c r="D1547" s="3">
        <v>10.295999999999999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44229.208333333336</v>
      </c>
      <c r="D1548" s="3">
        <v>10.345000000000001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44229.229166666664</v>
      </c>
      <c r="D1549" s="3">
        <v>10.369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44229.25</v>
      </c>
      <c r="D1550" s="3">
        <v>10.369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44229.270833333336</v>
      </c>
      <c r="D1551" s="3">
        <v>10.394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44229.291666666664</v>
      </c>
      <c r="D1552" s="3">
        <v>10.394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44229.3125</v>
      </c>
      <c r="D1553" s="3">
        <v>10.394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44229.333333333336</v>
      </c>
      <c r="D1554" s="3">
        <v>10.417999999999999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44229.354166666664</v>
      </c>
      <c r="D1555" s="3">
        <v>10.467000000000001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44229.375</v>
      </c>
      <c r="D1556" s="3">
        <v>10.516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44229.395833333336</v>
      </c>
      <c r="D1557" s="3">
        <v>10.59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44229.416666666664</v>
      </c>
      <c r="D1558" s="3">
        <v>10.638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44229.4375</v>
      </c>
      <c r="D1559" s="3">
        <v>10.785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44229.458333333336</v>
      </c>
      <c r="D1560" s="3">
        <v>10.932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44229.479166666664</v>
      </c>
      <c r="D1561" s="3">
        <v>10.932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44229.5</v>
      </c>
      <c r="D1562" s="3">
        <v>10.932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44229.520833333336</v>
      </c>
      <c r="D1563" s="3">
        <v>10.956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44229.541666666664</v>
      </c>
      <c r="D1564" s="3">
        <v>10.956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44229.5625</v>
      </c>
      <c r="D1565" s="3">
        <v>10.98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44229.583333333336</v>
      </c>
      <c r="D1566" s="3">
        <v>11.029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44229.604166666664</v>
      </c>
      <c r="D1567" s="3">
        <v>11.005000000000001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44229.625</v>
      </c>
      <c r="D1568" s="3">
        <v>11.005000000000001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44229.645833333336</v>
      </c>
      <c r="D1569" s="3">
        <v>11.029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44229.666666666664</v>
      </c>
      <c r="D1570" s="3">
        <v>11.029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44229.6875</v>
      </c>
      <c r="D1571" s="3">
        <v>11.005000000000001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44229.708333333336</v>
      </c>
      <c r="D1572" s="3">
        <v>10.956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44229.729166666664</v>
      </c>
      <c r="D1573" s="3">
        <v>10.882999999999999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44229.75</v>
      </c>
      <c r="D1574" s="3">
        <v>10.858000000000001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44229.770833333336</v>
      </c>
      <c r="D1575" s="3">
        <v>10.785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44229.791666666664</v>
      </c>
      <c r="D1576" s="3">
        <v>10.736000000000001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44229.8125</v>
      </c>
      <c r="D1577" s="3">
        <v>10.663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44229.833333333336</v>
      </c>
      <c r="D1578" s="3">
        <v>10.59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44229.854166666664</v>
      </c>
      <c r="D1579" s="3">
        <v>10.541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44229.875</v>
      </c>
      <c r="D1580" s="3">
        <v>10.492000000000001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44229.895833333336</v>
      </c>
      <c r="D1581" s="3">
        <v>10.394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44229.916666666664</v>
      </c>
      <c r="D1582" s="3">
        <v>10.32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44229.9375</v>
      </c>
      <c r="D1583" s="3">
        <v>10.295999999999999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44229.958333333336</v>
      </c>
      <c r="D1584" s="3">
        <v>10.271000000000001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44229.979166666664</v>
      </c>
      <c r="D1585" s="3">
        <v>10.198</v>
      </c>
      <c r="E1585" s="48">
        <f>+IF(D1585="","",AVERAGE(D1538:D1585))</f>
        <v>10.585750000000001</v>
      </c>
      <c r="F1585" s="48">
        <f>+IF(D1585="","",MIN(D1538:D1585))</f>
        <v>10.198</v>
      </c>
      <c r="G1585" s="48">
        <f>+IF(D1585="","",MAX(D1538:D1585))</f>
        <v>11.029</v>
      </c>
      <c r="H1585" s="48">
        <f>STDEV(D1538:D1585)</f>
        <v>0.29554281109763003</v>
      </c>
      <c r="I1585" s="48">
        <f>+IF(F1585="","",(G1585-F1585))</f>
        <v>0.83099999999999952</v>
      </c>
    </row>
    <row r="1586" spans="1:9" x14ac:dyDescent="0.25">
      <c r="A1586" s="7">
        <v>43134</v>
      </c>
      <c r="B1586" s="2">
        <v>0</v>
      </c>
      <c r="C1586" s="8">
        <v>44230</v>
      </c>
      <c r="D1586" s="3">
        <v>10.124000000000001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44230.020833333336</v>
      </c>
      <c r="D1587" s="3">
        <v>10.051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44230.041666666664</v>
      </c>
      <c r="D1588" s="3">
        <v>9.952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44230.0625</v>
      </c>
      <c r="D1589" s="3">
        <v>9.8539999999999992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44230.083333333336</v>
      </c>
      <c r="D1590" s="3">
        <v>9.7799999999999994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44230.104166666664</v>
      </c>
      <c r="D1591" s="3">
        <v>9.7059999999999995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44230.125</v>
      </c>
      <c r="D1592" s="3">
        <v>9.657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44230.145833333336</v>
      </c>
      <c r="D1593" s="3">
        <v>9.5830000000000002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44230.166666666664</v>
      </c>
      <c r="D1594" s="3">
        <v>9.5340000000000007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44230.1875</v>
      </c>
      <c r="D1595" s="3">
        <v>9.5090000000000003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44230.208333333336</v>
      </c>
      <c r="D1596" s="3">
        <v>9.4849999999999994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44230.229166666664</v>
      </c>
      <c r="D1597" s="3">
        <v>9.4600000000000009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44230.25</v>
      </c>
      <c r="D1598" s="3">
        <v>9.41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44230.270833333336</v>
      </c>
      <c r="D1599" s="3">
        <v>9.3859999999999992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44230.291666666664</v>
      </c>
      <c r="D1600" s="3">
        <v>9.3360000000000003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44230.3125</v>
      </c>
      <c r="D1601" s="3">
        <v>9.2870000000000008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44230.333333333336</v>
      </c>
      <c r="D1602" s="3">
        <v>9.3119999999999994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44230.354166666664</v>
      </c>
      <c r="D1603" s="3">
        <v>9.3119999999999994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44230.375</v>
      </c>
      <c r="D1604" s="3">
        <v>9.3360000000000003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44230.395833333336</v>
      </c>
      <c r="D1605" s="3">
        <v>9.3610000000000007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44230.416666666664</v>
      </c>
      <c r="D1606" s="3">
        <v>9.3859999999999992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44230.4375</v>
      </c>
      <c r="D1607" s="3">
        <v>9.41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44230.458333333336</v>
      </c>
      <c r="D1608" s="3">
        <v>9.4350000000000005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44230.479166666664</v>
      </c>
      <c r="D1609" s="3">
        <v>9.5340000000000007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44230.5</v>
      </c>
      <c r="D1610" s="3">
        <v>9.6080000000000005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44230.520833333336</v>
      </c>
      <c r="D1611" s="3">
        <v>9.7059999999999995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44230.541666666664</v>
      </c>
      <c r="D1612" s="3">
        <v>9.8049999999999997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44230.5625</v>
      </c>
      <c r="D1613" s="3">
        <v>9.9030000000000005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44230.583333333336</v>
      </c>
      <c r="D1614" s="3">
        <v>10.000999999999999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44230.604166666664</v>
      </c>
      <c r="D1615" s="3">
        <v>10.1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44230.625</v>
      </c>
      <c r="D1616" s="3">
        <v>10.173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44230.645833333336</v>
      </c>
      <c r="D1617" s="3">
        <v>10.198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44230.666666666664</v>
      </c>
      <c r="D1618" s="3">
        <v>10.198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44230.6875</v>
      </c>
      <c r="D1619" s="3">
        <v>10.148999999999999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44230.708333333336</v>
      </c>
      <c r="D1620" s="3">
        <v>10.124000000000001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44230.729166666664</v>
      </c>
      <c r="D1621" s="3">
        <v>10.074999999999999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44230.75</v>
      </c>
      <c r="D1622" s="3">
        <v>10.000999999999999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44230.770833333336</v>
      </c>
      <c r="D1623" s="3">
        <v>9.952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44230.791666666664</v>
      </c>
      <c r="D1624" s="3">
        <v>9.8789999999999996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44230.8125</v>
      </c>
      <c r="D1625" s="3">
        <v>9.8049999999999997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44230.833333333336</v>
      </c>
      <c r="D1626" s="3">
        <v>9.7560000000000002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44230.854166666664</v>
      </c>
      <c r="D1627" s="3">
        <v>9.6820000000000004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44230.875</v>
      </c>
      <c r="D1628" s="3">
        <v>9.6080000000000005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44230.895833333336</v>
      </c>
      <c r="D1629" s="3">
        <v>9.5830000000000002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44230.916666666664</v>
      </c>
      <c r="D1630" s="3">
        <v>9.5830000000000002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44230.9375</v>
      </c>
      <c r="D1631" s="3">
        <v>9.5579999999999998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44230.958333333336</v>
      </c>
      <c r="D1632" s="3">
        <v>9.5090000000000003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44230.979166666664</v>
      </c>
      <c r="D1633" s="3">
        <v>9.5090000000000003</v>
      </c>
      <c r="E1633" s="48">
        <f>+IF(D1633="","",AVERAGE(D1586:D1633))</f>
        <v>9.7013541666666701</v>
      </c>
      <c r="F1633" s="48">
        <f>+IF(D1633="","",MIN(D1586:D1633))</f>
        <v>9.2870000000000008</v>
      </c>
      <c r="G1633" s="48">
        <f>+IF(D1633="","",MAX(D1586:D1633))</f>
        <v>10.198</v>
      </c>
      <c r="H1633" s="48">
        <f>STDEV(D1586:D1633)</f>
        <v>0.2834949426982093</v>
      </c>
      <c r="I1633" s="48">
        <f>+IF(F1633="","",(G1633-F1633))</f>
        <v>0.91099999999999959</v>
      </c>
    </row>
    <row r="1634" spans="1:9" x14ac:dyDescent="0.25">
      <c r="A1634" s="7">
        <v>43135</v>
      </c>
      <c r="B1634" s="2">
        <v>0</v>
      </c>
      <c r="C1634" s="8">
        <v>44231</v>
      </c>
      <c r="D1634" s="3">
        <v>9.5090000000000003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44231.020833333336</v>
      </c>
      <c r="D1635" s="3">
        <v>9.4849999999999994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44231.041666666664</v>
      </c>
      <c r="D1636" s="3">
        <v>9.4849999999999994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44231.0625</v>
      </c>
      <c r="D1637" s="3">
        <v>9.5090000000000003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44231.083333333336</v>
      </c>
      <c r="D1638" s="3">
        <v>9.4849999999999994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44231.104166666664</v>
      </c>
      <c r="D1639" s="3">
        <v>9.4600000000000009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44231.125</v>
      </c>
      <c r="D1640" s="3">
        <v>9.4350000000000005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44231.145833333336</v>
      </c>
      <c r="D1641" s="3">
        <v>9.3859999999999992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44231.166666666664</v>
      </c>
      <c r="D1642" s="3">
        <v>9.3360000000000003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44231.1875</v>
      </c>
      <c r="D1643" s="3">
        <v>9.2620000000000005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44231.208333333336</v>
      </c>
      <c r="D1644" s="3">
        <v>9.1880000000000006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44231.229166666664</v>
      </c>
      <c r="D1645" s="3">
        <v>9.1389999999999993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44231.25</v>
      </c>
      <c r="D1646" s="3">
        <v>9.0640000000000001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44231.270833333336</v>
      </c>
      <c r="D1647" s="3">
        <v>9.0150000000000006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44231.291666666664</v>
      </c>
      <c r="D1648" s="3">
        <v>8.9410000000000007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44231.3125</v>
      </c>
      <c r="D1649" s="3">
        <v>8.9160000000000004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44231.333333333336</v>
      </c>
      <c r="D1650" s="3">
        <v>8.8659999999999997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44231.354166666664</v>
      </c>
      <c r="D1651" s="3">
        <v>8.891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44231.375</v>
      </c>
      <c r="D1652" s="3">
        <v>8.9160000000000004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44231.395833333336</v>
      </c>
      <c r="D1653" s="3">
        <v>8.99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44231.416666666664</v>
      </c>
      <c r="D1654" s="3">
        <v>9.1140000000000008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44231.4375</v>
      </c>
      <c r="D1655" s="3">
        <v>9.2620000000000005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44231.458333333336</v>
      </c>
      <c r="D1656" s="3">
        <v>9.41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44231.479166666664</v>
      </c>
      <c r="D1657" s="3">
        <v>9.6080000000000005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44231.5</v>
      </c>
      <c r="D1658" s="3">
        <v>9.7799999999999994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44231.520833333336</v>
      </c>
      <c r="D1659" s="3">
        <v>9.9030000000000005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44231.541666666664</v>
      </c>
      <c r="D1660" s="3">
        <v>10.051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44231.5625</v>
      </c>
      <c r="D1661" s="3">
        <v>10.148999999999999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44231.583333333336</v>
      </c>
      <c r="D1662" s="3">
        <v>10.247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44231.604166666664</v>
      </c>
      <c r="D1663" s="3">
        <v>10.271000000000001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44231.625</v>
      </c>
      <c r="D1664" s="3">
        <v>10.271000000000001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44231.645833333336</v>
      </c>
      <c r="D1665" s="3">
        <v>10.32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44231.666666666664</v>
      </c>
      <c r="D1666" s="3">
        <v>10.32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44231.6875</v>
      </c>
      <c r="D1667" s="3">
        <v>10.32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44231.708333333336</v>
      </c>
      <c r="D1668" s="3">
        <v>10.295999999999999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44231.729166666664</v>
      </c>
      <c r="D1669" s="3">
        <v>10.32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44231.75</v>
      </c>
      <c r="D1670" s="3">
        <v>10.345000000000001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44231.770833333336</v>
      </c>
      <c r="D1671" s="3">
        <v>10.345000000000001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44231.791666666664</v>
      </c>
      <c r="D1672" s="3">
        <v>10.295999999999999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44231.8125</v>
      </c>
      <c r="D1673" s="3">
        <v>10.247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44231.833333333336</v>
      </c>
      <c r="D1674" s="3">
        <v>10.198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44231.854166666664</v>
      </c>
      <c r="D1675" s="3">
        <v>10.124000000000001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44231.875</v>
      </c>
      <c r="D1676" s="3">
        <v>10.051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44231.895833333336</v>
      </c>
      <c r="D1677" s="3">
        <v>10.000999999999999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44231.916666666664</v>
      </c>
      <c r="D1678" s="3">
        <v>9.952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44231.9375</v>
      </c>
      <c r="D1679" s="3">
        <v>9.9030000000000005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44231.958333333336</v>
      </c>
      <c r="D1680" s="3">
        <v>9.9030000000000005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44231.979166666664</v>
      </c>
      <c r="D1681" s="3">
        <v>9.8789999999999996</v>
      </c>
      <c r="E1681" s="48">
        <f>+IF(D1681="","",AVERAGE(D1634:D1681))</f>
        <v>9.6909166666666682</v>
      </c>
      <c r="F1681" s="48">
        <f>+IF(D1681="","",MIN(D1634:D1681))</f>
        <v>8.8659999999999997</v>
      </c>
      <c r="G1681" s="48">
        <f>+IF(D1681="","",MAX(D1634:D1681))</f>
        <v>10.345000000000001</v>
      </c>
      <c r="H1681" s="48">
        <f>STDEV(D1634:D1681)</f>
        <v>0.50568882170477436</v>
      </c>
      <c r="I1681" s="48">
        <f>+IF(F1681="","",(G1681-F1681))</f>
        <v>1.479000000000001</v>
      </c>
    </row>
    <row r="1682" spans="1:9" x14ac:dyDescent="0.25">
      <c r="A1682" s="7">
        <v>43136</v>
      </c>
      <c r="B1682" s="2">
        <v>0</v>
      </c>
      <c r="C1682" s="8">
        <v>44232</v>
      </c>
      <c r="D1682" s="3">
        <v>9.8290000000000006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44232.020833333336</v>
      </c>
      <c r="D1683" s="3">
        <v>9.8049999999999997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44232.041666666664</v>
      </c>
      <c r="D1684" s="3">
        <v>9.7799999999999994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44232.0625</v>
      </c>
      <c r="D1685" s="3">
        <v>9.7560000000000002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44232.083333333336</v>
      </c>
      <c r="D1686" s="3">
        <v>9.7309999999999999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44232.104166666664</v>
      </c>
      <c r="D1687" s="3">
        <v>9.7059999999999995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44232.125</v>
      </c>
      <c r="D1688" s="3">
        <v>9.7059999999999995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44232.145833333336</v>
      </c>
      <c r="D1689" s="3">
        <v>9.7059999999999995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44232.166666666664</v>
      </c>
      <c r="D1690" s="3">
        <v>9.6820000000000004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44232.1875</v>
      </c>
      <c r="D1691" s="3">
        <v>9.657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44232.208333333336</v>
      </c>
      <c r="D1692" s="3">
        <v>9.6080000000000005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44232.229166666664</v>
      </c>
      <c r="D1693" s="3">
        <v>9.5830000000000002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44232.25</v>
      </c>
      <c r="D1694" s="3">
        <v>9.5830000000000002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44232.270833333336</v>
      </c>
      <c r="D1695" s="3">
        <v>9.5830000000000002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44232.291666666664</v>
      </c>
      <c r="D1696" s="3">
        <v>9.6080000000000005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44232.3125</v>
      </c>
      <c r="D1697" s="3">
        <v>9.657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44232.333333333336</v>
      </c>
      <c r="D1698" s="3">
        <v>9.7309999999999999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44232.354166666664</v>
      </c>
      <c r="D1699" s="3">
        <v>9.7799999999999994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44232.375</v>
      </c>
      <c r="D1700" s="3">
        <v>9.8290000000000006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44232.395833333336</v>
      </c>
      <c r="D1701" s="3">
        <v>9.9030000000000005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44232.416666666664</v>
      </c>
      <c r="D1702" s="3">
        <v>9.9770000000000003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44232.4375</v>
      </c>
      <c r="D1703" s="3">
        <v>10.074999999999999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44232.458333333336</v>
      </c>
      <c r="D1704" s="3">
        <v>10.173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44232.479166666664</v>
      </c>
      <c r="D1705" s="3">
        <v>10.32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44232.5</v>
      </c>
      <c r="D1706" s="3">
        <v>10.492000000000001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44232.520833333336</v>
      </c>
      <c r="D1707" s="3">
        <v>10.712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44232.541666666664</v>
      </c>
      <c r="D1708" s="3">
        <v>10.882999999999999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44232.5625</v>
      </c>
      <c r="D1709" s="3">
        <v>11.005000000000001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44232.583333333336</v>
      </c>
      <c r="D1710" s="3">
        <v>11.102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44232.604166666664</v>
      </c>
      <c r="D1711" s="3">
        <v>11.151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44232.625</v>
      </c>
      <c r="D1712" s="3">
        <v>11.175000000000001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44232.645833333336</v>
      </c>
      <c r="D1713" s="3">
        <v>11.175000000000001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44232.666666666664</v>
      </c>
      <c r="D1714" s="3">
        <v>11.151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44232.6875</v>
      </c>
      <c r="D1715" s="3">
        <v>11.053000000000001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44232.708333333336</v>
      </c>
      <c r="D1716" s="3">
        <v>10.932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44232.729166666664</v>
      </c>
      <c r="D1717" s="3">
        <v>10.882999999999999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44232.75</v>
      </c>
      <c r="D1718" s="3">
        <v>10.785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44232.770833333336</v>
      </c>
      <c r="D1719" s="3">
        <v>10.663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44232.791666666664</v>
      </c>
      <c r="D1720" s="3">
        <v>10.565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44232.8125</v>
      </c>
      <c r="D1721" s="3">
        <v>10.467000000000001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44232.833333333336</v>
      </c>
      <c r="D1722" s="3">
        <v>10.369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44232.854166666664</v>
      </c>
      <c r="D1723" s="3">
        <v>10.295999999999999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44232.875</v>
      </c>
      <c r="D1724" s="3">
        <v>10.198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44232.895833333336</v>
      </c>
      <c r="D1725" s="3">
        <v>10.1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44232.916666666664</v>
      </c>
      <c r="D1726" s="3">
        <v>10.000999999999999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44232.9375</v>
      </c>
      <c r="D1727" s="3">
        <v>9.9280000000000008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44232.958333333336</v>
      </c>
      <c r="D1728" s="3">
        <v>9.8539999999999992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44232.979166666664</v>
      </c>
      <c r="D1729" s="3">
        <v>9.7799999999999994</v>
      </c>
      <c r="E1729" s="48">
        <f>+IF(D1729="","",AVERAGE(D1682:D1729))</f>
        <v>10.197666666666665</v>
      </c>
      <c r="F1729" s="48">
        <f>+IF(D1729="","",MIN(D1682:D1729))</f>
        <v>9.5830000000000002</v>
      </c>
      <c r="G1729" s="48">
        <f>+IF(D1729="","",MAX(D1682:D1729))</f>
        <v>11.175000000000001</v>
      </c>
      <c r="H1729" s="48">
        <f>STDEV(D1682:D1729)</f>
        <v>0.54493432488669358</v>
      </c>
      <c r="I1729" s="48">
        <f>+IF(F1729="","",(G1729-F1729))</f>
        <v>1.5920000000000005</v>
      </c>
    </row>
    <row r="1730" spans="1:9" x14ac:dyDescent="0.25">
      <c r="A1730" s="7">
        <v>43137</v>
      </c>
      <c r="B1730" s="2">
        <v>0</v>
      </c>
      <c r="C1730" s="8">
        <v>44233</v>
      </c>
      <c r="D1730" s="3">
        <v>9.7059999999999995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44233.020833333336</v>
      </c>
      <c r="D1731" s="3">
        <v>9.657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44233.041666666664</v>
      </c>
      <c r="D1732" s="3">
        <v>9.6080000000000005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44233.0625</v>
      </c>
      <c r="D1733" s="3">
        <v>9.5579999999999998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44233.083333333336</v>
      </c>
      <c r="D1734" s="3">
        <v>9.5340000000000007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44233.104166666664</v>
      </c>
      <c r="D1735" s="3">
        <v>9.4849999999999994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44233.125</v>
      </c>
      <c r="D1736" s="3">
        <v>9.4849999999999994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44233.145833333336</v>
      </c>
      <c r="D1737" s="3">
        <v>9.4600000000000009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44233.166666666664</v>
      </c>
      <c r="D1738" s="3">
        <v>9.4350000000000005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44233.1875</v>
      </c>
      <c r="D1739" s="3">
        <v>9.3859999999999992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44233.208333333336</v>
      </c>
      <c r="D1740" s="3">
        <v>9.3610000000000007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44233.229166666664</v>
      </c>
      <c r="D1741" s="3">
        <v>9.3360000000000003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44233.25</v>
      </c>
      <c r="D1742" s="3">
        <v>9.2870000000000008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44233.270833333336</v>
      </c>
      <c r="D1743" s="3">
        <v>9.2620000000000005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44233.291666666664</v>
      </c>
      <c r="D1744" s="3">
        <v>9.2129999999999992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44233.3125</v>
      </c>
      <c r="D1745" s="3">
        <v>9.1880000000000006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44233.333333333336</v>
      </c>
      <c r="D1746" s="3">
        <v>9.1880000000000006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44233.354166666664</v>
      </c>
      <c r="D1747" s="3">
        <v>9.2129999999999992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44233.375</v>
      </c>
      <c r="D1748" s="3">
        <v>9.2870000000000008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44233.395833333336</v>
      </c>
      <c r="D1749" s="3">
        <v>9.41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44233.416666666664</v>
      </c>
      <c r="D1750" s="3">
        <v>9.5579999999999998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44233.4375</v>
      </c>
      <c r="D1751" s="3">
        <v>9.7799999999999994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44233.458333333336</v>
      </c>
      <c r="D1752" s="3">
        <v>9.9770000000000003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44233.479166666664</v>
      </c>
      <c r="D1753" s="3">
        <v>10.173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44233.5</v>
      </c>
      <c r="D1754" s="3">
        <v>10.369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44233.520833333336</v>
      </c>
      <c r="D1755" s="3">
        <v>10.565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44233.541666666664</v>
      </c>
      <c r="D1756" s="3">
        <v>10.712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44233.5625</v>
      </c>
      <c r="D1757" s="3">
        <v>10.858000000000001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44233.583333333336</v>
      </c>
      <c r="D1758" s="3">
        <v>10.98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44233.604166666664</v>
      </c>
      <c r="D1759" s="3">
        <v>11.029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44233.625</v>
      </c>
      <c r="D1760" s="3">
        <v>11.029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44233.645833333336</v>
      </c>
      <c r="D1761" s="3">
        <v>10.932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44233.666666666664</v>
      </c>
      <c r="D1762" s="3">
        <v>10.834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44233.6875</v>
      </c>
      <c r="D1763" s="3">
        <v>10.760999999999999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44233.708333333336</v>
      </c>
      <c r="D1764" s="3">
        <v>10.686999999999999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44233.729166666664</v>
      </c>
      <c r="D1765" s="3">
        <v>10.614000000000001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44233.75</v>
      </c>
      <c r="D1766" s="3">
        <v>10.565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44233.770833333336</v>
      </c>
      <c r="D1767" s="3">
        <v>10.516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44233.791666666664</v>
      </c>
      <c r="D1768" s="3">
        <v>10.492000000000001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44233.8125</v>
      </c>
      <c r="D1769" s="3">
        <v>10.443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44233.833333333336</v>
      </c>
      <c r="D1770" s="3">
        <v>10.394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44233.854166666664</v>
      </c>
      <c r="D1771" s="3">
        <v>10.32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44233.875</v>
      </c>
      <c r="D1772" s="3">
        <v>10.247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44233.895833333336</v>
      </c>
      <c r="D1773" s="3">
        <v>10.173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44233.916666666664</v>
      </c>
      <c r="D1774" s="3">
        <v>10.1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44233.9375</v>
      </c>
      <c r="D1775" s="3">
        <v>10.026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44233.958333333336</v>
      </c>
      <c r="D1776" s="3">
        <v>9.952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44233.979166666664</v>
      </c>
      <c r="D1777" s="3">
        <v>9.8789999999999996</v>
      </c>
      <c r="E1777" s="48">
        <f>+IF(D1777="","",AVERAGE(D1730:D1777))</f>
        <v>10.000500000000002</v>
      </c>
      <c r="F1777" s="48">
        <f>+IF(D1777="","",MIN(D1730:D1777))</f>
        <v>9.1880000000000006</v>
      </c>
      <c r="G1777" s="48">
        <f>+IF(D1777="","",MAX(D1730:D1777))</f>
        <v>11.029</v>
      </c>
      <c r="H1777" s="48">
        <f>STDEV(D1730:D1777)</f>
        <v>0.60226003431754471</v>
      </c>
      <c r="I1777" s="48">
        <f>+IF(F1777="","",(G1777-F1777))</f>
        <v>1.8409999999999993</v>
      </c>
    </row>
    <row r="1778" spans="1:9" x14ac:dyDescent="0.25">
      <c r="A1778" s="7">
        <v>43138</v>
      </c>
      <c r="B1778" s="2">
        <v>0</v>
      </c>
      <c r="C1778" s="8">
        <v>44234</v>
      </c>
      <c r="D1778" s="3">
        <v>9.8290000000000006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44234.020833333336</v>
      </c>
      <c r="D1779" s="3">
        <v>9.7560000000000002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44234.041666666664</v>
      </c>
      <c r="D1780" s="3">
        <v>9.7059999999999995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44234.0625</v>
      </c>
      <c r="D1781" s="3">
        <v>9.657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44234.083333333336</v>
      </c>
      <c r="D1782" s="3">
        <v>9.6080000000000005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44234.104166666664</v>
      </c>
      <c r="D1783" s="3">
        <v>9.5579999999999998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44234.125</v>
      </c>
      <c r="D1784" s="3">
        <v>9.5579999999999998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44234.145833333336</v>
      </c>
      <c r="D1785" s="3">
        <v>9.5090000000000003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44234.166666666664</v>
      </c>
      <c r="D1786" s="3">
        <v>9.4600000000000009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44234.1875</v>
      </c>
      <c r="D1787" s="3">
        <v>9.41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44234.208333333336</v>
      </c>
      <c r="D1788" s="3">
        <v>9.3610000000000007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44234.229166666664</v>
      </c>
      <c r="D1789" s="3">
        <v>9.3360000000000003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44234.25</v>
      </c>
      <c r="D1790" s="3">
        <v>9.2870000000000008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44234.270833333336</v>
      </c>
      <c r="D1791" s="3">
        <v>9.2379999999999995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44234.291666666664</v>
      </c>
      <c r="D1792" s="3">
        <v>9.1880000000000006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44234.3125</v>
      </c>
      <c r="D1793" s="3">
        <v>9.1630000000000003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44234.333333333336</v>
      </c>
      <c r="D1794" s="3">
        <v>9.1630000000000003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44234.354166666664</v>
      </c>
      <c r="D1795" s="3">
        <v>9.1630000000000003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44234.375</v>
      </c>
      <c r="D1796" s="3">
        <v>9.2379999999999995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44234.395833333336</v>
      </c>
      <c r="D1797" s="3">
        <v>9.3610000000000007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44234.416666666664</v>
      </c>
      <c r="D1798" s="3">
        <v>9.5090000000000003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44234.4375</v>
      </c>
      <c r="D1799" s="3">
        <v>9.7059999999999995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44234.458333333336</v>
      </c>
      <c r="D1800" s="3">
        <v>9.9280000000000008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44234.479166666664</v>
      </c>
      <c r="D1801" s="3">
        <v>10.1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44234.5</v>
      </c>
      <c r="D1802" s="3">
        <v>10.32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44234.520833333336</v>
      </c>
      <c r="D1803" s="3">
        <v>10.541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44234.541666666664</v>
      </c>
      <c r="D1804" s="3">
        <v>10.663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44234.5625</v>
      </c>
      <c r="D1805" s="3">
        <v>10.736000000000001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44234.583333333336</v>
      </c>
      <c r="D1806" s="3">
        <v>10.785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44234.604166666664</v>
      </c>
      <c r="D1807" s="3">
        <v>10.858000000000001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44234.625</v>
      </c>
      <c r="D1808" s="3">
        <v>10.882999999999999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44234.645833333336</v>
      </c>
      <c r="D1809" s="3">
        <v>10.907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44234.666666666664</v>
      </c>
      <c r="D1810" s="3">
        <v>10.858000000000001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44234.6875</v>
      </c>
      <c r="D1811" s="3">
        <v>10.81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44234.708333333336</v>
      </c>
      <c r="D1812" s="3">
        <v>10.785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44234.729166666664</v>
      </c>
      <c r="D1813" s="3">
        <v>10.736000000000001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44234.75</v>
      </c>
      <c r="D1814" s="3">
        <v>10.663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44234.770833333336</v>
      </c>
      <c r="D1815" s="3">
        <v>10.565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44234.791666666664</v>
      </c>
      <c r="D1816" s="3">
        <v>10.443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44234.8125</v>
      </c>
      <c r="D1817" s="3">
        <v>10.345000000000001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44234.833333333336</v>
      </c>
      <c r="D1818" s="3">
        <v>10.222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44234.854166666664</v>
      </c>
      <c r="D1819" s="3">
        <v>10.173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44234.875</v>
      </c>
      <c r="D1820" s="3">
        <v>10.074999999999999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44234.895833333336</v>
      </c>
      <c r="D1821" s="3">
        <v>10.000999999999999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44234.916666666664</v>
      </c>
      <c r="D1822" s="3">
        <v>9.9280000000000008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44234.9375</v>
      </c>
      <c r="D1823" s="3">
        <v>9.8789999999999996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44234.958333333336</v>
      </c>
      <c r="D1824" s="3">
        <v>9.7799999999999994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44234.979166666664</v>
      </c>
      <c r="D1825" s="3">
        <v>9.7059999999999995</v>
      </c>
      <c r="E1825" s="48">
        <f>+IF(D1825="","",AVERAGE(D1778:D1825))</f>
        <v>9.9677916666666651</v>
      </c>
      <c r="F1825" s="48">
        <f>+IF(D1825="","",MIN(D1778:D1825))</f>
        <v>9.1630000000000003</v>
      </c>
      <c r="G1825" s="48">
        <f>+IF(D1825="","",MAX(D1778:D1825))</f>
        <v>10.907</v>
      </c>
      <c r="H1825" s="48">
        <f>STDEV(D1778:D1825)</f>
        <v>0.58152429774279257</v>
      </c>
      <c r="I1825" s="48">
        <f>+IF(F1825="","",(G1825-F1825))</f>
        <v>1.7439999999999998</v>
      </c>
    </row>
    <row r="1826" spans="1:9" x14ac:dyDescent="0.25">
      <c r="A1826" s="7">
        <v>43139</v>
      </c>
      <c r="B1826" s="2">
        <v>0</v>
      </c>
      <c r="C1826" s="8">
        <v>44235</v>
      </c>
      <c r="D1826" s="3">
        <v>9.6319999999999997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44235.020833333336</v>
      </c>
      <c r="D1827" s="3">
        <v>9.5579999999999998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44235.041666666664</v>
      </c>
      <c r="D1828" s="3">
        <v>9.5090000000000003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44235.0625</v>
      </c>
      <c r="D1829" s="3">
        <v>9.4600000000000009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44235.083333333336</v>
      </c>
      <c r="D1830" s="3">
        <v>9.41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44235.104166666664</v>
      </c>
      <c r="D1831" s="3">
        <v>9.41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44235.125</v>
      </c>
      <c r="D1832" s="3">
        <v>9.3859999999999992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44235.145833333336</v>
      </c>
      <c r="D1833" s="3">
        <v>9.3610000000000007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44235.166666666664</v>
      </c>
      <c r="D1834" s="3">
        <v>9.2870000000000008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44235.1875</v>
      </c>
      <c r="D1835" s="3">
        <v>9.2379999999999995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44235.208333333336</v>
      </c>
      <c r="D1836" s="3">
        <v>9.1880000000000006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44235.229166666664</v>
      </c>
      <c r="D1837" s="3">
        <v>9.1389999999999993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44235.25</v>
      </c>
      <c r="D1838" s="3">
        <v>9.0640000000000001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44235.270833333336</v>
      </c>
      <c r="D1839" s="3">
        <v>9.0150000000000006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44235.291666666664</v>
      </c>
      <c r="D1840" s="3">
        <v>8.9649999999999999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44235.3125</v>
      </c>
      <c r="D1841" s="3">
        <v>8.9410000000000007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44235.333333333336</v>
      </c>
      <c r="D1842" s="3">
        <v>8.9160000000000004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44235.354166666664</v>
      </c>
      <c r="D1843" s="3">
        <v>8.9649999999999999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44235.375</v>
      </c>
      <c r="D1844" s="3">
        <v>8.99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44235.395833333336</v>
      </c>
      <c r="D1845" s="3">
        <v>9.0640000000000001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44235.416666666664</v>
      </c>
      <c r="D1846" s="3">
        <v>9.2129999999999992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44235.4375</v>
      </c>
      <c r="D1847" s="3">
        <v>9.3360000000000003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44235.458333333336</v>
      </c>
      <c r="D1848" s="3">
        <v>9.5340000000000007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44235.479166666664</v>
      </c>
      <c r="D1849" s="3">
        <v>9.7309999999999999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44235.5</v>
      </c>
      <c r="D1850" s="3">
        <v>9.9280000000000008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44235.520833333336</v>
      </c>
      <c r="D1851" s="3">
        <v>10.074999999999999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44235.541666666664</v>
      </c>
      <c r="D1852" s="3">
        <v>10.173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44235.5625</v>
      </c>
      <c r="D1853" s="3">
        <v>10.271000000000001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44235.583333333336</v>
      </c>
      <c r="D1854" s="3">
        <v>10.369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44235.604166666664</v>
      </c>
      <c r="D1855" s="3">
        <v>10.467000000000001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44235.625</v>
      </c>
      <c r="D1856" s="3">
        <v>10.565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44235.645833333336</v>
      </c>
      <c r="D1857" s="3">
        <v>10.614000000000001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44235.666666666664</v>
      </c>
      <c r="D1858" s="3">
        <v>10.638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44235.6875</v>
      </c>
      <c r="D1859" s="3">
        <v>10.638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44235.708333333336</v>
      </c>
      <c r="D1860" s="3">
        <v>10.638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44235.729166666664</v>
      </c>
      <c r="D1861" s="3">
        <v>10.638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44235.75</v>
      </c>
      <c r="D1862" s="3">
        <v>10.59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44235.770833333336</v>
      </c>
      <c r="D1863" s="3">
        <v>10.541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44235.791666666664</v>
      </c>
      <c r="D1864" s="3">
        <v>10.492000000000001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44235.8125</v>
      </c>
      <c r="D1865" s="3">
        <v>10.467000000000001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44235.833333333336</v>
      </c>
      <c r="D1866" s="3">
        <v>10.417999999999999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44235.854166666664</v>
      </c>
      <c r="D1867" s="3">
        <v>10.394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44235.875</v>
      </c>
      <c r="D1868" s="3">
        <v>10.345000000000001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44235.895833333336</v>
      </c>
      <c r="D1869" s="3">
        <v>10.32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44235.916666666664</v>
      </c>
      <c r="D1870" s="3">
        <v>10.32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44235.9375</v>
      </c>
      <c r="D1871" s="3">
        <v>10.271000000000001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44235.958333333336</v>
      </c>
      <c r="D1872" s="3">
        <v>10.247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44235.979166666664</v>
      </c>
      <c r="D1873" s="3">
        <v>10.198</v>
      </c>
      <c r="E1873" s="48">
        <f>+IF(D1873="","",AVERAGE(D1826:D1873))</f>
        <v>9.8318541666666626</v>
      </c>
      <c r="F1873" s="48">
        <f>+IF(D1873="","",MIN(D1826:D1873))</f>
        <v>8.9160000000000004</v>
      </c>
      <c r="G1873" s="48">
        <f>+IF(D1873="","",MAX(D1826:D1873))</f>
        <v>10.638</v>
      </c>
      <c r="H1873" s="48">
        <f>STDEV(D1826:D1873)</f>
        <v>0.61419457688923129</v>
      </c>
      <c r="I1873" s="48">
        <f>+IF(F1873="","",(G1873-F1873))</f>
        <v>1.7219999999999995</v>
      </c>
    </row>
    <row r="1874" spans="1:9" x14ac:dyDescent="0.25">
      <c r="A1874" s="7">
        <v>43140</v>
      </c>
      <c r="B1874" s="2">
        <v>0</v>
      </c>
      <c r="C1874" s="8">
        <v>44236</v>
      </c>
      <c r="D1874" s="3">
        <v>10.173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44236.020833333336</v>
      </c>
      <c r="D1875" s="3">
        <v>10.148999999999999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44236.041666666664</v>
      </c>
      <c r="D1876" s="3">
        <v>10.148999999999999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44236.0625</v>
      </c>
      <c r="D1877" s="3">
        <v>10.148999999999999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44236.083333333336</v>
      </c>
      <c r="D1878" s="3">
        <v>10.124000000000001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44236.104166666664</v>
      </c>
      <c r="D1879" s="3">
        <v>10.124000000000001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44236.125</v>
      </c>
      <c r="D1880" s="3">
        <v>10.1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44236.145833333336</v>
      </c>
      <c r="D1881" s="3">
        <v>10.1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44236.166666666664</v>
      </c>
      <c r="D1882" s="3">
        <v>10.1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44236.1875</v>
      </c>
      <c r="D1883" s="3">
        <v>10.1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44236.208333333336</v>
      </c>
      <c r="D1884" s="3">
        <v>10.1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44236.229166666664</v>
      </c>
      <c r="D1885" s="3">
        <v>10.074999999999999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44236.25</v>
      </c>
      <c r="D1886" s="3">
        <v>10.051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44236.270833333336</v>
      </c>
      <c r="D1887" s="3">
        <v>10.051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44236.291666666664</v>
      </c>
      <c r="D1888" s="3">
        <v>10.051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44236.3125</v>
      </c>
      <c r="D1889" s="3">
        <v>10.051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44236.333333333336</v>
      </c>
      <c r="D1890" s="3">
        <v>10.074999999999999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44236.354166666664</v>
      </c>
      <c r="D1891" s="3">
        <v>10.148999999999999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44236.375</v>
      </c>
      <c r="D1892" s="3">
        <v>10.198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44236.395833333336</v>
      </c>
      <c r="D1893" s="3">
        <v>10.295999999999999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44236.416666666664</v>
      </c>
      <c r="D1894" s="3">
        <v>10.417999999999999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44236.4375</v>
      </c>
      <c r="D1895" s="3">
        <v>10.492000000000001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44236.458333333336</v>
      </c>
      <c r="D1896" s="3">
        <v>10.614000000000001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44236.479166666664</v>
      </c>
      <c r="D1897" s="3">
        <v>10.736000000000001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44236.5</v>
      </c>
      <c r="D1898" s="3">
        <v>10.858000000000001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44236.520833333336</v>
      </c>
      <c r="D1899" s="3">
        <v>11.005000000000001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44236.541666666664</v>
      </c>
      <c r="D1900" s="3">
        <v>11.102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44236.5625</v>
      </c>
      <c r="D1901" s="3">
        <v>11.273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44236.583333333336</v>
      </c>
      <c r="D1902" s="3">
        <v>11.37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44236.604166666664</v>
      </c>
      <c r="D1903" s="3">
        <v>11.394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44236.625</v>
      </c>
      <c r="D1904" s="3">
        <v>11.37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44236.645833333336</v>
      </c>
      <c r="D1905" s="3">
        <v>11.321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44236.666666666664</v>
      </c>
      <c r="D1906" s="3">
        <v>11.224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44236.6875</v>
      </c>
      <c r="D1907" s="3">
        <v>11.127000000000001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44236.708333333336</v>
      </c>
      <c r="D1908" s="3">
        <v>11.005000000000001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44236.729166666664</v>
      </c>
      <c r="D1909" s="3">
        <v>10.858000000000001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44236.75</v>
      </c>
      <c r="D1910" s="3">
        <v>10.736000000000001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44236.770833333336</v>
      </c>
      <c r="D1911" s="3">
        <v>10.638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44236.791666666664</v>
      </c>
      <c r="D1912" s="3">
        <v>10.541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44236.8125</v>
      </c>
      <c r="D1913" s="3">
        <v>10.443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44236.833333333336</v>
      </c>
      <c r="D1914" s="3">
        <v>10.345000000000001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44236.854166666664</v>
      </c>
      <c r="D1915" s="3">
        <v>10.247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44236.875</v>
      </c>
      <c r="D1916" s="3">
        <v>10.148999999999999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44236.895833333336</v>
      </c>
      <c r="D1917" s="3">
        <v>10.026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44236.916666666664</v>
      </c>
      <c r="D1918" s="3">
        <v>9.9280000000000008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44236.9375</v>
      </c>
      <c r="D1919" s="3">
        <v>9.8049999999999997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44236.958333333336</v>
      </c>
      <c r="D1920" s="3">
        <v>9.7059999999999995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44236.979166666664</v>
      </c>
      <c r="D1921" s="3">
        <v>9.6080000000000005</v>
      </c>
      <c r="E1921" s="48">
        <f>+IF(D1921="","",AVERAGE(D1874:D1921))</f>
        <v>10.431333333333333</v>
      </c>
      <c r="F1921" s="48">
        <f>+IF(D1921="","",MIN(D1874:D1921))</f>
        <v>9.6080000000000005</v>
      </c>
      <c r="G1921" s="48">
        <f>+IF(D1921="","",MAX(D1874:D1921))</f>
        <v>11.394</v>
      </c>
      <c r="H1921" s="48">
        <f>STDEV(D1874:D1921)</f>
        <v>0.48847780643125094</v>
      </c>
      <c r="I1921" s="48">
        <f>+IF(F1921="","",(G1921-F1921))</f>
        <v>1.7859999999999996</v>
      </c>
    </row>
    <row r="1922" spans="1:9" x14ac:dyDescent="0.25">
      <c r="A1922" s="7">
        <v>43141</v>
      </c>
      <c r="B1922" s="2">
        <v>0</v>
      </c>
      <c r="C1922" s="8">
        <v>44237</v>
      </c>
      <c r="D1922" s="3">
        <v>9.5090000000000003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44237.020833333336</v>
      </c>
      <c r="D1923" s="3">
        <v>9.41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44237.041666666664</v>
      </c>
      <c r="D1924" s="3">
        <v>9.3360000000000003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44237.0625</v>
      </c>
      <c r="D1925" s="3">
        <v>9.2620000000000005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44237.083333333336</v>
      </c>
      <c r="D1926" s="3">
        <v>9.1880000000000006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44237.104166666664</v>
      </c>
      <c r="D1927" s="3">
        <v>9.1140000000000008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44237.125</v>
      </c>
      <c r="D1928" s="3">
        <v>9.0399999999999991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44237.145833333336</v>
      </c>
      <c r="D1929" s="3">
        <v>8.99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44237.166666666664</v>
      </c>
      <c r="D1930" s="3">
        <v>8.9410000000000007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44237.1875</v>
      </c>
      <c r="D1931" s="3">
        <v>8.891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44237.208333333336</v>
      </c>
      <c r="D1932" s="3">
        <v>8.8409999999999993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44237.229166666664</v>
      </c>
      <c r="D1933" s="3">
        <v>8.8170000000000002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44237.25</v>
      </c>
      <c r="D1934" s="3">
        <v>8.7919999999999998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44237.270833333336</v>
      </c>
      <c r="D1935" s="3">
        <v>8.7669999999999995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44237.291666666664</v>
      </c>
      <c r="D1936" s="3">
        <v>8.7669999999999995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44237.3125</v>
      </c>
      <c r="D1937" s="3">
        <v>8.7919999999999998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44237.333333333336</v>
      </c>
      <c r="D1938" s="3">
        <v>8.8170000000000002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44237.354166666664</v>
      </c>
      <c r="D1939" s="3">
        <v>8.8409999999999993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44237.375</v>
      </c>
      <c r="D1940" s="3">
        <v>8.9649999999999999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44237.395833333336</v>
      </c>
      <c r="D1941" s="3">
        <v>9.1389999999999993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44237.416666666664</v>
      </c>
      <c r="D1942" s="3">
        <v>9.3119999999999994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44237.4375</v>
      </c>
      <c r="D1943" s="3">
        <v>9.5340000000000007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44237.458333333336</v>
      </c>
      <c r="D1944" s="3">
        <v>9.7560000000000002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44237.479166666664</v>
      </c>
      <c r="D1945" s="3">
        <v>9.9030000000000005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44237.5</v>
      </c>
      <c r="D1946" s="3">
        <v>10.148999999999999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44237.520833333336</v>
      </c>
      <c r="D1947" s="3">
        <v>10.417999999999999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44237.541666666664</v>
      </c>
      <c r="D1948" s="3">
        <v>10.614000000000001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44237.5625</v>
      </c>
      <c r="D1949" s="3">
        <v>10.81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44237.583333333336</v>
      </c>
      <c r="D1950" s="3">
        <v>10.956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44237.604166666664</v>
      </c>
      <c r="D1951" s="3">
        <v>11.029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44237.625</v>
      </c>
      <c r="D1952" s="3">
        <v>11.053000000000001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44237.645833333336</v>
      </c>
      <c r="D1953" s="3">
        <v>11.029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44237.666666666664</v>
      </c>
      <c r="D1954" s="3">
        <v>10.956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44237.6875</v>
      </c>
      <c r="D1955" s="3">
        <v>10.834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44237.708333333336</v>
      </c>
      <c r="D1956" s="3">
        <v>10.736000000000001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44237.729166666664</v>
      </c>
      <c r="D1957" s="3">
        <v>10.663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44237.75</v>
      </c>
      <c r="D1958" s="3">
        <v>10.59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44237.770833333336</v>
      </c>
      <c r="D1959" s="3">
        <v>10.516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44237.791666666664</v>
      </c>
      <c r="D1960" s="3">
        <v>10.443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44237.8125</v>
      </c>
      <c r="D1961" s="3">
        <v>10.394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44237.833333333336</v>
      </c>
      <c r="D1962" s="3">
        <v>10.369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44237.854166666664</v>
      </c>
      <c r="D1963" s="3">
        <v>10.345000000000001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44237.875</v>
      </c>
      <c r="D1964" s="3">
        <v>10.345000000000001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44237.895833333336</v>
      </c>
      <c r="D1965" s="3">
        <v>10.32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44237.916666666664</v>
      </c>
      <c r="D1966" s="3">
        <v>10.32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44237.9375</v>
      </c>
      <c r="D1967" s="3">
        <v>10.295999999999999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44237.958333333336</v>
      </c>
      <c r="D1968" s="3">
        <v>10.295999999999999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44237.979166666664</v>
      </c>
      <c r="D1969" s="3">
        <v>10.271000000000001</v>
      </c>
      <c r="E1969" s="48">
        <f>+IF(D1969="","",AVERAGE(D1922:D1969))</f>
        <v>9.8432500000000012</v>
      </c>
      <c r="F1969" s="48">
        <f>+IF(D1969="","",MIN(D1922:D1969))</f>
        <v>8.7669999999999995</v>
      </c>
      <c r="G1969" s="48">
        <f>+IF(D1969="","",MAX(D1922:D1969))</f>
        <v>11.053000000000001</v>
      </c>
      <c r="H1969" s="48">
        <f>STDEV(D1922:D1969)</f>
        <v>0.79765751462535472</v>
      </c>
      <c r="I1969" s="48">
        <f>+IF(F1969="","",(G1969-F1969))</f>
        <v>2.2860000000000014</v>
      </c>
    </row>
    <row r="1970" spans="1:9" x14ac:dyDescent="0.25">
      <c r="A1970" s="7">
        <v>43142</v>
      </c>
      <c r="B1970" s="2">
        <v>0</v>
      </c>
      <c r="C1970" s="8">
        <v>44238</v>
      </c>
      <c r="D1970" s="3">
        <v>10.271000000000001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44238.020833333336</v>
      </c>
      <c r="D1971" s="3">
        <v>10.247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44238.041666666664</v>
      </c>
      <c r="D1972" s="3">
        <v>10.247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44238.0625</v>
      </c>
      <c r="D1973" s="3">
        <v>10.222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44238.083333333336</v>
      </c>
      <c r="D1974" s="3">
        <v>10.247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44238.104166666664</v>
      </c>
      <c r="D1975" s="3">
        <v>10.247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44238.125</v>
      </c>
      <c r="D1976" s="3">
        <v>10.247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44238.145833333336</v>
      </c>
      <c r="D1977" s="3">
        <v>10.247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44238.166666666664</v>
      </c>
      <c r="D1978" s="3">
        <v>10.271000000000001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44238.1875</v>
      </c>
      <c r="D1979" s="3">
        <v>10.247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44238.208333333336</v>
      </c>
      <c r="D1980" s="3">
        <v>10.247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44238.229166666664</v>
      </c>
      <c r="D1981" s="3">
        <v>10.247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44238.25</v>
      </c>
      <c r="D1982" s="3">
        <v>10.247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44238.270833333336</v>
      </c>
      <c r="D1983" s="3">
        <v>10.247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44238.291666666664</v>
      </c>
      <c r="D1984" s="3">
        <v>10.222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44238.3125</v>
      </c>
      <c r="D1985" s="3">
        <v>10.222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44238.333333333336</v>
      </c>
      <c r="D1986" s="3">
        <v>10.247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44238.354166666664</v>
      </c>
      <c r="D1987" s="3">
        <v>10.295999999999999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44238.375</v>
      </c>
      <c r="D1988" s="3">
        <v>10.345000000000001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44238.395833333336</v>
      </c>
      <c r="D1989" s="3">
        <v>10.443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44238.416666666664</v>
      </c>
      <c r="D1990" s="3">
        <v>10.541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44238.4375</v>
      </c>
      <c r="D1991" s="3">
        <v>10.638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44238.458333333336</v>
      </c>
      <c r="D1992" s="3">
        <v>10.785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44238.479166666664</v>
      </c>
      <c r="D1993" s="3">
        <v>10.882999999999999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44238.5</v>
      </c>
      <c r="D1994" s="3">
        <v>11.005000000000001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44238.520833333336</v>
      </c>
      <c r="D1995" s="3">
        <v>11.102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44238.541666666664</v>
      </c>
      <c r="D1996" s="3">
        <v>11.175000000000001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44238.5625</v>
      </c>
      <c r="D1997" s="3">
        <v>11.247999999999999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44238.583333333336</v>
      </c>
      <c r="D1998" s="3">
        <v>11.297000000000001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44238.604166666664</v>
      </c>
      <c r="D1999" s="3">
        <v>11.321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44238.625</v>
      </c>
      <c r="D2000" s="3">
        <v>11.346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44238.645833333336</v>
      </c>
      <c r="D2001" s="3">
        <v>11.346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44238.666666666664</v>
      </c>
      <c r="D2002" s="3">
        <v>11.346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44238.6875</v>
      </c>
      <c r="D2003" s="3">
        <v>11.321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44238.708333333336</v>
      </c>
      <c r="D2004" s="3">
        <v>11.297000000000001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44238.729166666664</v>
      </c>
      <c r="D2005" s="3">
        <v>11.247999999999999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44238.75</v>
      </c>
      <c r="D2006" s="3">
        <v>11.2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44238.770833333336</v>
      </c>
      <c r="D2007" s="3">
        <v>11.151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44238.791666666664</v>
      </c>
      <c r="D2008" s="3">
        <v>11.102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44238.8125</v>
      </c>
      <c r="D2009" s="3">
        <v>11.053000000000001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44238.833333333336</v>
      </c>
      <c r="D2010" s="3">
        <v>10.98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44238.854166666664</v>
      </c>
      <c r="D2011" s="3">
        <v>10.907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44238.875</v>
      </c>
      <c r="D2012" s="3">
        <v>10.858000000000001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44238.895833333336</v>
      </c>
      <c r="D2013" s="3">
        <v>10.81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44238.916666666664</v>
      </c>
      <c r="D2014" s="3">
        <v>10.785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44238.9375</v>
      </c>
      <c r="D2015" s="3">
        <v>10.736000000000001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44238.958333333336</v>
      </c>
      <c r="D2016" s="3">
        <v>10.712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44238.979166666664</v>
      </c>
      <c r="D2017" s="3">
        <v>10.686999999999999</v>
      </c>
      <c r="E2017" s="48">
        <f>+IF(D2017="","",AVERAGE(D1970:D2017))</f>
        <v>10.711166666666669</v>
      </c>
      <c r="F2017" s="48">
        <f>+IF(D2017="","",MIN(D1970:D2017))</f>
        <v>10.222</v>
      </c>
      <c r="G2017" s="48">
        <f>+IF(D2017="","",MAX(D1970:D2017))</f>
        <v>11.346</v>
      </c>
      <c r="H2017" s="48">
        <f>STDEV(D1970:D2017)</f>
        <v>0.42922137983539621</v>
      </c>
      <c r="I2017" s="48">
        <f>+IF(F2017="","",(G2017-F2017))</f>
        <v>1.1240000000000006</v>
      </c>
    </row>
    <row r="2018" spans="1:9" x14ac:dyDescent="0.25">
      <c r="A2018" s="7">
        <v>43143</v>
      </c>
      <c r="B2018" s="2">
        <v>0</v>
      </c>
      <c r="C2018" s="8">
        <v>44239</v>
      </c>
      <c r="D2018" s="3">
        <v>10.638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44239.020833333336</v>
      </c>
      <c r="D2019" s="3">
        <v>10.638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44239.041666666664</v>
      </c>
      <c r="D2020" s="3">
        <v>10.638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44239.0625</v>
      </c>
      <c r="D2021" s="3">
        <v>10.614000000000001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44239.083333333336</v>
      </c>
      <c r="D2022" s="3">
        <v>10.614000000000001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44239.104166666664</v>
      </c>
      <c r="D2023" s="3">
        <v>10.614000000000001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44239.125</v>
      </c>
      <c r="D2024" s="3">
        <v>10.614000000000001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44239.145833333336</v>
      </c>
      <c r="D2025" s="3">
        <v>10.638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44239.166666666664</v>
      </c>
      <c r="D2026" s="3">
        <v>10.638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44239.1875</v>
      </c>
      <c r="D2027" s="3">
        <v>10.638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44239.208333333336</v>
      </c>
      <c r="D2028" s="3">
        <v>10.614000000000001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44239.229166666664</v>
      </c>
      <c r="D2029" s="3">
        <v>10.614000000000001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44239.25</v>
      </c>
      <c r="D2030" s="3">
        <v>10.614000000000001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44239.270833333336</v>
      </c>
      <c r="D2031" s="3">
        <v>10.59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44239.291666666664</v>
      </c>
      <c r="D2032" s="3">
        <v>10.565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44239.3125</v>
      </c>
      <c r="D2033" s="3">
        <v>10.541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44239.333333333336</v>
      </c>
      <c r="D2034" s="3">
        <v>10.541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44239.354166666664</v>
      </c>
      <c r="D2035" s="3">
        <v>10.516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44239.375</v>
      </c>
      <c r="D2036" s="3">
        <v>10.516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44239.395833333336</v>
      </c>
      <c r="D2037" s="3">
        <v>10.541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44239.416666666664</v>
      </c>
      <c r="D2038" s="3">
        <v>10.663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44239.4375</v>
      </c>
      <c r="D2039" s="3">
        <v>10.736000000000001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44239.458333333336</v>
      </c>
      <c r="D2040" s="3">
        <v>10.834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44239.479166666664</v>
      </c>
      <c r="D2041" s="3">
        <v>10.907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44239.5</v>
      </c>
      <c r="D2042" s="3">
        <v>10.98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44239.520833333336</v>
      </c>
      <c r="D2043" s="3">
        <v>11.077999999999999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44239.541666666664</v>
      </c>
      <c r="D2044" s="3">
        <v>11.151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44239.5625</v>
      </c>
      <c r="D2045" s="3">
        <v>11.2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44239.583333333336</v>
      </c>
      <c r="D2046" s="3">
        <v>11.273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44239.604166666664</v>
      </c>
      <c r="D2047" s="3">
        <v>11.346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44239.625</v>
      </c>
      <c r="D2048" s="3">
        <v>11.321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44239.645833333336</v>
      </c>
      <c r="D2049" s="3">
        <v>11.321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44239.666666666664</v>
      </c>
      <c r="D2050" s="3">
        <v>11.321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44239.6875</v>
      </c>
      <c r="D2051" s="3">
        <v>11.247999999999999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44239.708333333336</v>
      </c>
      <c r="D2052" s="3">
        <v>11.2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44239.729166666664</v>
      </c>
      <c r="D2053" s="3">
        <v>11.127000000000001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44239.75</v>
      </c>
      <c r="D2054" s="3">
        <v>11.077999999999999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44239.770833333336</v>
      </c>
      <c r="D2055" s="3">
        <v>11.029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44239.791666666664</v>
      </c>
      <c r="D2056" s="3">
        <v>10.956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44239.8125</v>
      </c>
      <c r="D2057" s="3">
        <v>10.907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44239.833333333336</v>
      </c>
      <c r="D2058" s="3">
        <v>10.834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44239.854166666664</v>
      </c>
      <c r="D2059" s="3">
        <v>10.785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44239.875</v>
      </c>
      <c r="D2060" s="3">
        <v>10.760999999999999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44239.895833333336</v>
      </c>
      <c r="D2061" s="3">
        <v>10.663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44239.916666666664</v>
      </c>
      <c r="D2062" s="3">
        <v>10.638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44239.9375</v>
      </c>
      <c r="D2063" s="3">
        <v>10.59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44239.958333333336</v>
      </c>
      <c r="D2064" s="3">
        <v>10.565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44239.979166666664</v>
      </c>
      <c r="D2065" s="3">
        <v>10.516</v>
      </c>
      <c r="E2065" s="48">
        <f>+IF(D2065="","",AVERAGE(D2018:D2065))</f>
        <v>10.811750000000002</v>
      </c>
      <c r="F2065" s="48">
        <f>+IF(D2065="","",MIN(D2018:D2065))</f>
        <v>10.516</v>
      </c>
      <c r="G2065" s="48">
        <f>+IF(D2065="","",MAX(D2018:D2065))</f>
        <v>11.346</v>
      </c>
      <c r="H2065" s="48">
        <f>STDEV(D2018:D2065)</f>
        <v>0.2721252449446212</v>
      </c>
      <c r="I2065" s="48">
        <f>+IF(F2065="","",(G2065-F2065))</f>
        <v>0.83000000000000007</v>
      </c>
    </row>
    <row r="2066" spans="1:9" x14ac:dyDescent="0.25">
      <c r="A2066" s="7">
        <v>43144</v>
      </c>
      <c r="B2066" s="2">
        <v>0</v>
      </c>
      <c r="C2066" s="8">
        <v>44240</v>
      </c>
      <c r="D2066" s="3">
        <v>10.467000000000001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44240.020833333336</v>
      </c>
      <c r="D2067" s="3">
        <v>10.443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44240.041666666664</v>
      </c>
      <c r="D2068" s="3">
        <v>10.394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44240.0625</v>
      </c>
      <c r="D2069" s="3">
        <v>10.369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44240.083333333336</v>
      </c>
      <c r="D2070" s="3">
        <v>10.369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44240.104166666664</v>
      </c>
      <c r="D2071" s="3">
        <v>10.345000000000001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44240.125</v>
      </c>
      <c r="D2072" s="3">
        <v>10.295999999999999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44240.145833333336</v>
      </c>
      <c r="D2073" s="3">
        <v>10.247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44240.166666666664</v>
      </c>
      <c r="D2074" s="3">
        <v>10.247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44240.1875</v>
      </c>
      <c r="D2075" s="3">
        <v>10.198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44240.208333333336</v>
      </c>
      <c r="D2076" s="3">
        <v>10.173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44240.229166666664</v>
      </c>
      <c r="D2077" s="3">
        <v>10.173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44240.25</v>
      </c>
      <c r="D2078" s="3">
        <v>10.173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44240.270833333336</v>
      </c>
      <c r="D2079" s="3">
        <v>10.124000000000001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44240.291666666664</v>
      </c>
      <c r="D2080" s="3">
        <v>10.124000000000001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44240.3125</v>
      </c>
      <c r="D2081" s="3">
        <v>10.124000000000001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44240.333333333336</v>
      </c>
      <c r="D2082" s="3">
        <v>10.124000000000001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44240.354166666664</v>
      </c>
      <c r="D2083" s="3">
        <v>10.148999999999999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44240.375</v>
      </c>
      <c r="D2084" s="3">
        <v>10.173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44240.395833333336</v>
      </c>
      <c r="D2085" s="3">
        <v>10.148999999999999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44240.416666666664</v>
      </c>
      <c r="D2086" s="3">
        <v>10.148999999999999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44240.4375</v>
      </c>
      <c r="D2087" s="3">
        <v>10.173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44240.458333333336</v>
      </c>
      <c r="D2088" s="3">
        <v>10.295999999999999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44240.479166666664</v>
      </c>
      <c r="D2089" s="3">
        <v>10.417999999999999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44240.5</v>
      </c>
      <c r="D2090" s="3">
        <v>10.541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44240.520833333336</v>
      </c>
      <c r="D2091" s="3">
        <v>10.686999999999999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44240.541666666664</v>
      </c>
      <c r="D2092" s="3">
        <v>10.785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44240.5625</v>
      </c>
      <c r="D2093" s="3">
        <v>10.907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44240.583333333336</v>
      </c>
      <c r="D2094" s="3">
        <v>11.005000000000001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44240.604166666664</v>
      </c>
      <c r="D2095" s="3">
        <v>10.98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44240.625</v>
      </c>
      <c r="D2096" s="3">
        <v>10.932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44240.645833333336</v>
      </c>
      <c r="D2097" s="3">
        <v>10.907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44240.666666666664</v>
      </c>
      <c r="D2098" s="3">
        <v>10.834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44240.6875</v>
      </c>
      <c r="D2099" s="3">
        <v>10.760999999999999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44240.708333333336</v>
      </c>
      <c r="D2100" s="3">
        <v>10.638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44240.729166666664</v>
      </c>
      <c r="D2101" s="3">
        <v>10.59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44240.75</v>
      </c>
      <c r="D2102" s="3">
        <v>10.492000000000001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44240.770833333336</v>
      </c>
      <c r="D2103" s="3">
        <v>10.443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44240.791666666664</v>
      </c>
      <c r="D2104" s="3">
        <v>10.394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44240.8125</v>
      </c>
      <c r="D2105" s="3">
        <v>10.345000000000001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44240.833333333336</v>
      </c>
      <c r="D2106" s="3">
        <v>10.271000000000001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44240.854166666664</v>
      </c>
      <c r="D2107" s="3">
        <v>10.247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44240.875</v>
      </c>
      <c r="D2108" s="3">
        <v>10.247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44240.895833333336</v>
      </c>
      <c r="D2109" s="3">
        <v>10.222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44240.916666666664</v>
      </c>
      <c r="D2110" s="3">
        <v>10.198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44240.9375</v>
      </c>
      <c r="D2111" s="3">
        <v>10.124000000000001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44240.958333333336</v>
      </c>
      <c r="D2112" s="3">
        <v>10.1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44240.979166666664</v>
      </c>
      <c r="D2113" s="3">
        <v>10.1</v>
      </c>
      <c r="E2113" s="48">
        <f>+IF(D2113="","",AVERAGE(D2066:D2113))</f>
        <v>10.388479166666668</v>
      </c>
      <c r="F2113" s="48">
        <f>+IF(D2113="","",MIN(D2066:D2113))</f>
        <v>10.1</v>
      </c>
      <c r="G2113" s="48">
        <f>+IF(D2113="","",MAX(D2066:D2113))</f>
        <v>11.005000000000001</v>
      </c>
      <c r="H2113" s="48">
        <f>STDEV(D2066:D2113)</f>
        <v>0.27025677227590977</v>
      </c>
      <c r="I2113" s="48">
        <f>+IF(F2113="","",(G2113-F2113))</f>
        <v>0.90500000000000114</v>
      </c>
    </row>
    <row r="2114" spans="1:9" x14ac:dyDescent="0.25">
      <c r="A2114" s="7">
        <v>43145</v>
      </c>
      <c r="B2114" s="2">
        <v>0</v>
      </c>
      <c r="C2114" s="8">
        <v>44241</v>
      </c>
      <c r="D2114" s="3">
        <v>10.051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44241.020833333336</v>
      </c>
      <c r="D2115" s="3">
        <v>10.026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44241.041666666664</v>
      </c>
      <c r="D2116" s="3">
        <v>10.000999999999999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44241.0625</v>
      </c>
      <c r="D2117" s="3">
        <v>10.000999999999999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44241.083333333336</v>
      </c>
      <c r="D2118" s="3">
        <v>9.9770000000000003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44241.104166666664</v>
      </c>
      <c r="D2119" s="3">
        <v>9.952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44241.125</v>
      </c>
      <c r="D2120" s="3">
        <v>9.952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44241.145833333336</v>
      </c>
      <c r="D2121" s="3">
        <v>9.952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44241.166666666664</v>
      </c>
      <c r="D2122" s="3">
        <v>9.9280000000000008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44241.1875</v>
      </c>
      <c r="D2123" s="3">
        <v>9.9030000000000005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44241.208333333336</v>
      </c>
      <c r="D2124" s="3">
        <v>9.9030000000000005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44241.229166666664</v>
      </c>
      <c r="D2125" s="3">
        <v>9.9030000000000005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44241.25</v>
      </c>
      <c r="D2126" s="3">
        <v>9.9030000000000005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44241.270833333336</v>
      </c>
      <c r="D2127" s="3">
        <v>9.9030000000000005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44241.291666666664</v>
      </c>
      <c r="D2128" s="3">
        <v>9.9030000000000005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44241.3125</v>
      </c>
      <c r="D2129" s="3">
        <v>9.9030000000000005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44241.333333333336</v>
      </c>
      <c r="D2130" s="3">
        <v>9.9030000000000005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44241.354166666664</v>
      </c>
      <c r="D2131" s="3">
        <v>9.952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44241.375</v>
      </c>
      <c r="D2132" s="3">
        <v>10.000999999999999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44241.395833333336</v>
      </c>
      <c r="D2133" s="3">
        <v>10.1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44241.416666666664</v>
      </c>
      <c r="D2134" s="3">
        <v>10.173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44241.4375</v>
      </c>
      <c r="D2135" s="3">
        <v>10.247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44241.458333333336</v>
      </c>
      <c r="D2136" s="3">
        <v>10.32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44241.479166666664</v>
      </c>
      <c r="D2137" s="3">
        <v>10.516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44241.5</v>
      </c>
      <c r="D2138" s="3">
        <v>10.712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44241.520833333336</v>
      </c>
      <c r="D2139" s="3">
        <v>10.81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44241.541666666664</v>
      </c>
      <c r="D2140" s="3">
        <v>10.907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44241.5625</v>
      </c>
      <c r="D2141" s="3">
        <v>11.005000000000001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44241.583333333336</v>
      </c>
      <c r="D2142" s="3">
        <v>11.005000000000001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44241.604166666664</v>
      </c>
      <c r="D2143" s="3">
        <v>11.029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44241.625</v>
      </c>
      <c r="D2144" s="3">
        <v>10.98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44241.645833333336</v>
      </c>
      <c r="D2145" s="3">
        <v>10.956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44241.666666666664</v>
      </c>
      <c r="D2146" s="3">
        <v>10.882999999999999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44241.6875</v>
      </c>
      <c r="D2147" s="3">
        <v>10.785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44241.708333333336</v>
      </c>
      <c r="D2148" s="3">
        <v>10.712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44241.729166666664</v>
      </c>
      <c r="D2149" s="3">
        <v>10.638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44241.75</v>
      </c>
      <c r="D2150" s="3">
        <v>10.59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44241.770833333336</v>
      </c>
      <c r="D2151" s="3">
        <v>10.492000000000001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44241.791666666664</v>
      </c>
      <c r="D2152" s="3">
        <v>10.394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44241.8125</v>
      </c>
      <c r="D2153" s="3">
        <v>10.345000000000001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44241.833333333336</v>
      </c>
      <c r="D2154" s="3">
        <v>10.271000000000001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44241.854166666664</v>
      </c>
      <c r="D2155" s="3">
        <v>10.198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44241.875</v>
      </c>
      <c r="D2156" s="3">
        <v>10.173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44241.895833333336</v>
      </c>
      <c r="D2157" s="3">
        <v>10.124000000000001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44241.916666666664</v>
      </c>
      <c r="D2158" s="3">
        <v>10.1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44241.9375</v>
      </c>
      <c r="D2159" s="3">
        <v>10.051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44241.958333333336</v>
      </c>
      <c r="D2160" s="3">
        <v>10.051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44241.979166666664</v>
      </c>
      <c r="D2161" s="3">
        <v>10.026</v>
      </c>
      <c r="E2161" s="48">
        <f>+IF(D2161="","",AVERAGE(D2114:D2161))</f>
        <v>10.283541666666666</v>
      </c>
      <c r="F2161" s="48">
        <f>+IF(D2161="","",MIN(D2114:D2161))</f>
        <v>9.9030000000000005</v>
      </c>
      <c r="G2161" s="48">
        <f>+IF(D2161="","",MAX(D2114:D2161))</f>
        <v>11.029</v>
      </c>
      <c r="H2161" s="48">
        <f>STDEV(D2114:D2161)</f>
        <v>0.3856783997246726</v>
      </c>
      <c r="I2161" s="48">
        <f>+IF(F2161="","",(G2161-F2161))</f>
        <v>1.1259999999999994</v>
      </c>
    </row>
    <row r="2162" spans="1:9" x14ac:dyDescent="0.25">
      <c r="A2162" s="7">
        <v>43146</v>
      </c>
      <c r="B2162" s="2">
        <v>0</v>
      </c>
      <c r="C2162" s="8">
        <v>44242</v>
      </c>
      <c r="D2162" s="3">
        <v>10.000999999999999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44242.020833333336</v>
      </c>
      <c r="D2163" s="3">
        <v>9.952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44242.041666666664</v>
      </c>
      <c r="D2164" s="3">
        <v>9.8789999999999996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44242.0625</v>
      </c>
      <c r="D2165" s="3">
        <v>9.8049999999999997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44242.083333333336</v>
      </c>
      <c r="D2166" s="3">
        <v>9.7799999999999994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44242.104166666664</v>
      </c>
      <c r="D2167" s="3">
        <v>9.7560000000000002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44242.125</v>
      </c>
      <c r="D2168" s="3">
        <v>9.6820000000000004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44242.145833333336</v>
      </c>
      <c r="D2169" s="3">
        <v>9.657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44242.166666666664</v>
      </c>
      <c r="D2170" s="3">
        <v>9.657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44242.1875</v>
      </c>
      <c r="D2171" s="3">
        <v>9.657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44242.208333333336</v>
      </c>
      <c r="D2172" s="3">
        <v>9.6820000000000004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44242.229166666664</v>
      </c>
      <c r="D2173" s="3">
        <v>9.7059999999999995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44242.25</v>
      </c>
      <c r="D2174" s="3">
        <v>9.7309999999999999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44242.270833333336</v>
      </c>
      <c r="D2175" s="3">
        <v>9.7560000000000002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44242.291666666664</v>
      </c>
      <c r="D2176" s="3">
        <v>9.7799999999999994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44242.3125</v>
      </c>
      <c r="D2177" s="3">
        <v>9.8290000000000006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44242.333333333336</v>
      </c>
      <c r="D2178" s="3">
        <v>9.9030000000000005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44242.354166666664</v>
      </c>
      <c r="D2179" s="3">
        <v>9.9770000000000003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44242.375</v>
      </c>
      <c r="D2180" s="3">
        <v>10.051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44242.395833333336</v>
      </c>
      <c r="D2181" s="3">
        <v>10.198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44242.416666666664</v>
      </c>
      <c r="D2182" s="3">
        <v>10.345000000000001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44242.4375</v>
      </c>
      <c r="D2183" s="3">
        <v>10.516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44242.458333333336</v>
      </c>
      <c r="D2184" s="3">
        <v>10.686999999999999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44242.479166666664</v>
      </c>
      <c r="D2185" s="3">
        <v>10.907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44242.5</v>
      </c>
      <c r="D2186" s="3">
        <v>11.005000000000001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44242.520833333336</v>
      </c>
      <c r="D2187" s="3">
        <v>11.127000000000001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44242.541666666664</v>
      </c>
      <c r="D2188" s="3">
        <v>11.2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44242.5625</v>
      </c>
      <c r="D2189" s="3">
        <v>11.297000000000001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44242.583333333336</v>
      </c>
      <c r="D2190" s="3">
        <v>11.346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44242.604166666664</v>
      </c>
      <c r="D2191" s="3">
        <v>11.346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44242.625</v>
      </c>
      <c r="D2192" s="3">
        <v>11.247999999999999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44242.645833333336</v>
      </c>
      <c r="D2193" s="3">
        <v>11.224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44242.666666666664</v>
      </c>
      <c r="D2194" s="3">
        <v>11.127000000000001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44242.6875</v>
      </c>
      <c r="D2195" s="3">
        <v>10.98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44242.708333333336</v>
      </c>
      <c r="D2196" s="3">
        <v>10.81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44242.729166666664</v>
      </c>
      <c r="D2197" s="3">
        <v>10.663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44242.75</v>
      </c>
      <c r="D2198" s="3">
        <v>10.492000000000001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44242.770833333336</v>
      </c>
      <c r="D2199" s="3">
        <v>10.394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44242.791666666664</v>
      </c>
      <c r="D2200" s="3">
        <v>10.247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44242.8125</v>
      </c>
      <c r="D2201" s="3">
        <v>10.1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44242.833333333336</v>
      </c>
      <c r="D2202" s="3">
        <v>10.000999999999999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44242.854166666664</v>
      </c>
      <c r="D2203" s="3">
        <v>9.9280000000000008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44242.875</v>
      </c>
      <c r="D2204" s="3">
        <v>9.8539999999999992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44242.895833333336</v>
      </c>
      <c r="D2205" s="3">
        <v>9.8049999999999997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44242.916666666664</v>
      </c>
      <c r="D2206" s="3">
        <v>9.7799999999999994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44242.9375</v>
      </c>
      <c r="D2207" s="3">
        <v>9.7799999999999994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44242.958333333336</v>
      </c>
      <c r="D2208" s="3">
        <v>9.7799999999999994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44242.979166666664</v>
      </c>
      <c r="D2209" s="3">
        <v>9.7799999999999994</v>
      </c>
      <c r="E2209" s="48">
        <f>+IF(D2209="","",AVERAGE(D2162:D2209))</f>
        <v>10.254333333333333</v>
      </c>
      <c r="F2209" s="48">
        <f>+IF(D2209="","",MIN(D2162:D2209))</f>
        <v>9.657</v>
      </c>
      <c r="G2209" s="48">
        <f>+IF(D2209="","",MAX(D2162:D2209))</f>
        <v>11.346</v>
      </c>
      <c r="H2209" s="48">
        <f>STDEV(D2162:D2209)</f>
        <v>0.57934160478551955</v>
      </c>
      <c r="I2209" s="48">
        <f>+IF(F2209="","",(G2209-F2209))</f>
        <v>1.6890000000000001</v>
      </c>
    </row>
    <row r="2210" spans="1:9" x14ac:dyDescent="0.25">
      <c r="A2210" s="7">
        <v>43147</v>
      </c>
      <c r="B2210" s="2">
        <v>0</v>
      </c>
      <c r="C2210" s="8">
        <v>44243</v>
      </c>
      <c r="D2210" s="3">
        <v>9.7799999999999994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44243.020833333336</v>
      </c>
      <c r="D2211" s="3">
        <v>9.7799999999999994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44243.041666666664</v>
      </c>
      <c r="D2212" s="3">
        <v>9.8049999999999997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44243.0625</v>
      </c>
      <c r="D2213" s="3">
        <v>9.8049999999999997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44243.083333333336</v>
      </c>
      <c r="D2214" s="3">
        <v>9.8049999999999997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44243.104166666664</v>
      </c>
      <c r="D2215" s="3">
        <v>9.8290000000000006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44243.125</v>
      </c>
      <c r="D2216" s="3">
        <v>9.8290000000000006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44243.145833333336</v>
      </c>
      <c r="D2217" s="3">
        <v>9.8539999999999992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44243.166666666664</v>
      </c>
      <c r="D2218" s="3">
        <v>9.8539999999999992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44243.1875</v>
      </c>
      <c r="D2219" s="3">
        <v>9.8539999999999992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44243.208333333336</v>
      </c>
      <c r="D2220" s="3">
        <v>9.8290000000000006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44243.229166666664</v>
      </c>
      <c r="D2221" s="3">
        <v>9.8290000000000006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44243.25</v>
      </c>
      <c r="D2222" s="3">
        <v>9.8049999999999997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44243.270833333336</v>
      </c>
      <c r="D2223" s="3">
        <v>9.7799999999999994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44243.291666666664</v>
      </c>
      <c r="D2224" s="3">
        <v>9.7799999999999994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44243.3125</v>
      </c>
      <c r="D2225" s="3">
        <v>9.7560000000000002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44243.333333333336</v>
      </c>
      <c r="D2226" s="3">
        <v>9.7799999999999994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44243.354166666664</v>
      </c>
      <c r="D2227" s="3">
        <v>9.7799999999999994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44243.375</v>
      </c>
      <c r="D2228" s="3">
        <v>9.8539999999999992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44243.395833333336</v>
      </c>
      <c r="D2229" s="3">
        <v>9.9770000000000003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44243.416666666664</v>
      </c>
      <c r="D2230" s="3">
        <v>10.074999999999999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44243.4375</v>
      </c>
      <c r="D2231" s="3">
        <v>10.1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44243.458333333336</v>
      </c>
      <c r="D2232" s="3">
        <v>10.148999999999999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44243.479166666664</v>
      </c>
      <c r="D2233" s="3">
        <v>10.148999999999999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44243.5</v>
      </c>
      <c r="D2234" s="3">
        <v>10.173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44243.520833333336</v>
      </c>
      <c r="D2235" s="3">
        <v>10.198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44243.541666666664</v>
      </c>
      <c r="D2236" s="3">
        <v>10.173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44243.5625</v>
      </c>
      <c r="D2237" s="3">
        <v>10.051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44243.583333333336</v>
      </c>
      <c r="D2238" s="3">
        <v>10.026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44243.604166666664</v>
      </c>
      <c r="D2239" s="3">
        <v>10.1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44243.625</v>
      </c>
      <c r="D2240" s="3">
        <v>10.173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44243.645833333336</v>
      </c>
      <c r="D2241" s="3">
        <v>10.222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44243.666666666664</v>
      </c>
      <c r="D2242" s="3">
        <v>10.247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44243.6875</v>
      </c>
      <c r="D2243" s="3">
        <v>10.295999999999999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44243.708333333336</v>
      </c>
      <c r="D2244" s="3">
        <v>10.295999999999999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44243.729166666664</v>
      </c>
      <c r="D2245" s="3">
        <v>10.247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44243.75</v>
      </c>
      <c r="D2246" s="3">
        <v>10.198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44243.770833333336</v>
      </c>
      <c r="D2247" s="3">
        <v>10.148999999999999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44243.791666666664</v>
      </c>
      <c r="D2248" s="3">
        <v>10.074999999999999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44243.8125</v>
      </c>
      <c r="D2249" s="3">
        <v>10.000999999999999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44243.833333333336</v>
      </c>
      <c r="D2250" s="3">
        <v>9.952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44243.854166666664</v>
      </c>
      <c r="D2251" s="3">
        <v>9.9030000000000005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44243.875</v>
      </c>
      <c r="D2252" s="3">
        <v>9.9280000000000008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44243.895833333336</v>
      </c>
      <c r="D2253" s="3">
        <v>9.9030000000000005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44243.916666666664</v>
      </c>
      <c r="D2254" s="3">
        <v>9.8789999999999996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44243.9375</v>
      </c>
      <c r="D2255" s="3">
        <v>9.8539999999999992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44243.958333333336</v>
      </c>
      <c r="D2256" s="3">
        <v>9.8290000000000006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44243.979166666664</v>
      </c>
      <c r="D2257" s="3">
        <v>9.8290000000000006</v>
      </c>
      <c r="E2257" s="48">
        <f>+IF(D2257="","",AVERAGE(D2210:D2257))</f>
        <v>9.9695833333333344</v>
      </c>
      <c r="F2257" s="48">
        <f>+IF(D2257="","",MIN(D2210:D2257))</f>
        <v>9.7560000000000002</v>
      </c>
      <c r="G2257" s="48">
        <f>+IF(D2257="","",MAX(D2210:D2257))</f>
        <v>10.295999999999999</v>
      </c>
      <c r="H2257" s="48">
        <f>STDEV(D2210:D2257)</f>
        <v>0.17240413103276586</v>
      </c>
      <c r="I2257" s="48">
        <f>+IF(F2257="","",(G2257-F2257))</f>
        <v>0.53999999999999915</v>
      </c>
    </row>
    <row r="2258" spans="1:9" x14ac:dyDescent="0.25">
      <c r="A2258" s="7">
        <v>43148</v>
      </c>
      <c r="B2258" s="2">
        <v>0</v>
      </c>
      <c r="C2258" s="8">
        <v>44244</v>
      </c>
      <c r="D2258" s="3">
        <v>9.8290000000000006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44244.020833333336</v>
      </c>
      <c r="D2259" s="3">
        <v>9.8049999999999997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44244.041666666664</v>
      </c>
      <c r="D2260" s="3">
        <v>9.7560000000000002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44244.0625</v>
      </c>
      <c r="D2261" s="3">
        <v>9.7560000000000002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44244.083333333336</v>
      </c>
      <c r="D2262" s="3">
        <v>9.7059999999999995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44244.104166666664</v>
      </c>
      <c r="D2263" s="3">
        <v>9.6820000000000004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44244.125</v>
      </c>
      <c r="D2264" s="3">
        <v>9.657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44244.145833333336</v>
      </c>
      <c r="D2265" s="3">
        <v>9.6319999999999997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44244.166666666664</v>
      </c>
      <c r="D2266" s="3">
        <v>9.6319999999999997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44244.1875</v>
      </c>
      <c r="D2267" s="3">
        <v>9.6080000000000005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44244.208333333336</v>
      </c>
      <c r="D2268" s="3">
        <v>9.6080000000000005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44244.229166666664</v>
      </c>
      <c r="D2269" s="3">
        <v>9.6080000000000005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44244.25</v>
      </c>
      <c r="D2270" s="3">
        <v>9.6080000000000005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44244.270833333336</v>
      </c>
      <c r="D2271" s="3">
        <v>9.5830000000000002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44244.291666666664</v>
      </c>
      <c r="D2272" s="3">
        <v>9.5830000000000002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44244.3125</v>
      </c>
      <c r="D2273" s="3">
        <v>9.5830000000000002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44244.333333333336</v>
      </c>
      <c r="D2274" s="3">
        <v>9.5830000000000002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44244.354166666664</v>
      </c>
      <c r="D2275" s="3">
        <v>9.6080000000000005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44244.375</v>
      </c>
      <c r="D2276" s="3">
        <v>9.657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44244.395833333336</v>
      </c>
      <c r="D2277" s="3">
        <v>9.7059999999999995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44244.416666666664</v>
      </c>
      <c r="D2278" s="3">
        <v>9.7309999999999999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44244.4375</v>
      </c>
      <c r="D2279" s="3">
        <v>9.7799999999999994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44244.458333333336</v>
      </c>
      <c r="D2280" s="3">
        <v>9.8290000000000006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44244.479166666664</v>
      </c>
      <c r="D2281" s="3">
        <v>9.952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44244.5</v>
      </c>
      <c r="D2282" s="3">
        <v>10.026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44244.520833333336</v>
      </c>
      <c r="D2283" s="3">
        <v>10.124000000000001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44244.541666666664</v>
      </c>
      <c r="D2284" s="3">
        <v>10.271000000000001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44244.5625</v>
      </c>
      <c r="D2285" s="3">
        <v>10.443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44244.583333333336</v>
      </c>
      <c r="D2286" s="3">
        <v>10.663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44244.604166666664</v>
      </c>
      <c r="D2287" s="3">
        <v>10.760999999999999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44244.625</v>
      </c>
      <c r="D2288" s="3">
        <v>10.736000000000001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44244.645833333336</v>
      </c>
      <c r="D2289" s="3">
        <v>10.760999999999999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44244.666666666664</v>
      </c>
      <c r="D2290" s="3">
        <v>10.736000000000001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44244.6875</v>
      </c>
      <c r="D2291" s="3">
        <v>10.638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44244.708333333336</v>
      </c>
      <c r="D2292" s="3">
        <v>10.467000000000001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44244.729166666664</v>
      </c>
      <c r="D2293" s="3">
        <v>10.32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44244.75</v>
      </c>
      <c r="D2294" s="3">
        <v>10.198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44244.770833333336</v>
      </c>
      <c r="D2295" s="3">
        <v>10.051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44244.791666666664</v>
      </c>
      <c r="D2296" s="3">
        <v>9.9280000000000008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44244.8125</v>
      </c>
      <c r="D2297" s="3">
        <v>9.8290000000000006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44244.833333333336</v>
      </c>
      <c r="D2298" s="3">
        <v>9.7059999999999995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44244.854166666664</v>
      </c>
      <c r="D2299" s="3">
        <v>9.6319999999999997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44244.875</v>
      </c>
      <c r="D2300" s="3">
        <v>9.5340000000000007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44244.895833333336</v>
      </c>
      <c r="D2301" s="3">
        <v>9.41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44244.916666666664</v>
      </c>
      <c r="D2302" s="3">
        <v>9.2870000000000008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44244.9375</v>
      </c>
      <c r="D2303" s="3">
        <v>9.1880000000000006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44244.958333333336</v>
      </c>
      <c r="D2304" s="3">
        <v>9.0890000000000004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44244.979166666664</v>
      </c>
      <c r="D2305" s="3">
        <v>9.0150000000000006</v>
      </c>
      <c r="E2305" s="48">
        <f>+IF(D2305="","",AVERAGE(D2258:D2305))</f>
        <v>9.8603124999999991</v>
      </c>
      <c r="F2305" s="48">
        <f>+IF(D2305="","",MIN(D2258:D2305))</f>
        <v>9.0150000000000006</v>
      </c>
      <c r="G2305" s="48">
        <f>+IF(D2305="","",MAX(D2258:D2305))</f>
        <v>10.760999999999999</v>
      </c>
      <c r="H2305" s="48">
        <f>STDEV(D2258:D2305)</f>
        <v>0.44175039434533081</v>
      </c>
      <c r="I2305" s="48">
        <f>+IF(F2305="","",(G2305-F2305))</f>
        <v>1.7459999999999987</v>
      </c>
    </row>
    <row r="2306" spans="1:9" x14ac:dyDescent="0.25">
      <c r="A2306" s="7">
        <v>43149</v>
      </c>
      <c r="B2306" s="2">
        <v>0</v>
      </c>
      <c r="C2306" s="8">
        <v>44245</v>
      </c>
      <c r="D2306" s="3">
        <v>8.9649999999999999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44245.020833333336</v>
      </c>
      <c r="D2307" s="3">
        <v>8.891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44245.041666666664</v>
      </c>
      <c r="D2308" s="3">
        <v>8.8170000000000002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44245.0625</v>
      </c>
      <c r="D2309" s="3">
        <v>8.7420000000000009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44245.083333333336</v>
      </c>
      <c r="D2310" s="3">
        <v>8.6929999999999996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44245.104166666664</v>
      </c>
      <c r="D2311" s="3">
        <v>8.6430000000000007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44245.125</v>
      </c>
      <c r="D2312" s="3">
        <v>8.6180000000000003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44245.145833333336</v>
      </c>
      <c r="D2313" s="3">
        <v>8.5679999999999996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44245.166666666664</v>
      </c>
      <c r="D2314" s="3">
        <v>8.5429999999999993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44245.1875</v>
      </c>
      <c r="D2315" s="3">
        <v>8.5429999999999993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44245.208333333336</v>
      </c>
      <c r="D2316" s="3">
        <v>8.5679999999999996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44245.229166666664</v>
      </c>
      <c r="D2317" s="3">
        <v>8.6180000000000003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44245.25</v>
      </c>
      <c r="D2318" s="3">
        <v>8.6180000000000003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44245.270833333336</v>
      </c>
      <c r="D2319" s="3">
        <v>8.6430000000000007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44245.291666666664</v>
      </c>
      <c r="D2320" s="3">
        <v>8.6679999999999993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44245.3125</v>
      </c>
      <c r="D2321" s="3">
        <v>8.7170000000000005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44245.333333333336</v>
      </c>
      <c r="D2322" s="3">
        <v>8.7669999999999995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44245.354166666664</v>
      </c>
      <c r="D2323" s="3">
        <v>8.8409999999999993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44245.375</v>
      </c>
      <c r="D2324" s="3">
        <v>8.9649999999999999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44245.395833333336</v>
      </c>
      <c r="D2325" s="3">
        <v>9.1389999999999993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44245.416666666664</v>
      </c>
      <c r="D2326" s="3">
        <v>9.2870000000000008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44245.4375</v>
      </c>
      <c r="D2327" s="3">
        <v>9.4350000000000005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44245.458333333336</v>
      </c>
      <c r="D2328" s="3">
        <v>9.6319999999999997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44245.479166666664</v>
      </c>
      <c r="D2329" s="3">
        <v>9.7560000000000002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44245.5</v>
      </c>
      <c r="D2330" s="3">
        <v>9.8539999999999992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44245.520833333336</v>
      </c>
      <c r="D2331" s="3">
        <v>9.9280000000000008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44245.541666666664</v>
      </c>
      <c r="D2332" s="3">
        <v>9.9770000000000003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44245.5625</v>
      </c>
      <c r="D2333" s="3">
        <v>10.051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44245.583333333336</v>
      </c>
      <c r="D2334" s="3">
        <v>10.124000000000001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44245.604166666664</v>
      </c>
      <c r="D2335" s="3">
        <v>10.148999999999999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44245.625</v>
      </c>
      <c r="D2336" s="3">
        <v>10.1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44245.645833333336</v>
      </c>
      <c r="D2337" s="3">
        <v>10.051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44245.666666666664</v>
      </c>
      <c r="D2338" s="3">
        <v>10.000999999999999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44245.6875</v>
      </c>
      <c r="D2339" s="3">
        <v>9.952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44245.708333333336</v>
      </c>
      <c r="D2340" s="3">
        <v>9.8789999999999996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44245.729166666664</v>
      </c>
      <c r="D2341" s="3">
        <v>9.8290000000000006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44245.75</v>
      </c>
      <c r="D2342" s="3">
        <v>9.657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44245.770833333336</v>
      </c>
      <c r="D2343" s="3">
        <v>9.5830000000000002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44245.791666666664</v>
      </c>
      <c r="D2344" s="3">
        <v>9.5090000000000003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44245.8125</v>
      </c>
      <c r="D2345" s="3">
        <v>9.5090000000000003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44245.833333333336</v>
      </c>
      <c r="D2346" s="3">
        <v>9.4600000000000009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44245.854166666664</v>
      </c>
      <c r="D2347" s="3">
        <v>9.4600000000000009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44245.875</v>
      </c>
      <c r="D2348" s="3">
        <v>9.4600000000000009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44245.895833333336</v>
      </c>
      <c r="D2349" s="3">
        <v>9.4849999999999994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44245.916666666664</v>
      </c>
      <c r="D2350" s="3">
        <v>9.5579999999999998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44245.9375</v>
      </c>
      <c r="D2351" s="3">
        <v>9.5340000000000007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44245.958333333336</v>
      </c>
      <c r="D2352" s="3">
        <v>9.6080000000000005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44245.979166666664</v>
      </c>
      <c r="D2353" s="3">
        <v>9.6319999999999997</v>
      </c>
      <c r="E2353" s="48">
        <f>+IF(D2353="","",AVERAGE(D2306:D2353))</f>
        <v>9.3130625000000009</v>
      </c>
      <c r="F2353" s="48">
        <f>+IF(D2353="","",MIN(D2306:D2353))</f>
        <v>8.5429999999999993</v>
      </c>
      <c r="G2353" s="48">
        <f>+IF(D2353="","",MAX(D2306:D2353))</f>
        <v>10.148999999999999</v>
      </c>
      <c r="H2353" s="48">
        <f>STDEV(D2306:D2353)</f>
        <v>0.54501502638859578</v>
      </c>
      <c r="I2353" s="48">
        <f>+IF(F2353="","",(G2353-F2353))</f>
        <v>1.6059999999999999</v>
      </c>
    </row>
    <row r="2354" spans="1:9" x14ac:dyDescent="0.25">
      <c r="A2354" s="7">
        <v>43150</v>
      </c>
      <c r="B2354" s="2">
        <v>0</v>
      </c>
      <c r="C2354" s="8">
        <v>44246</v>
      </c>
      <c r="D2354" s="3">
        <v>9.657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44246.020833333336</v>
      </c>
      <c r="D2355" s="3">
        <v>9.6820000000000004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44246.041666666664</v>
      </c>
      <c r="D2356" s="3">
        <v>9.7059999999999995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44246.0625</v>
      </c>
      <c r="D2357" s="3">
        <v>9.7309999999999999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44246.083333333336</v>
      </c>
      <c r="D2358" s="3">
        <v>9.7560000000000002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44246.104166666664</v>
      </c>
      <c r="D2359" s="3">
        <v>9.7560000000000002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44246.125</v>
      </c>
      <c r="D2360" s="3">
        <v>9.7309999999999999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44246.145833333336</v>
      </c>
      <c r="D2361" s="3">
        <v>9.7059999999999995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44246.166666666664</v>
      </c>
      <c r="D2362" s="3">
        <v>9.6820000000000004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44246.1875</v>
      </c>
      <c r="D2363" s="3">
        <v>9.6820000000000004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44246.208333333336</v>
      </c>
      <c r="D2364" s="3">
        <v>9.6820000000000004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44246.229166666664</v>
      </c>
      <c r="D2365" s="3">
        <v>9.6820000000000004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44246.25</v>
      </c>
      <c r="D2366" s="3">
        <v>9.7059999999999995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44246.270833333336</v>
      </c>
      <c r="D2367" s="3">
        <v>9.7309999999999999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44246.291666666664</v>
      </c>
      <c r="D2368" s="3">
        <v>9.7309999999999999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44246.3125</v>
      </c>
      <c r="D2369" s="3">
        <v>9.7309999999999999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44246.333333333336</v>
      </c>
      <c r="D2370" s="3">
        <v>9.7560000000000002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44246.354166666664</v>
      </c>
      <c r="D2371" s="3">
        <v>9.8539999999999992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44246.375</v>
      </c>
      <c r="D2372" s="3">
        <v>9.9030000000000005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44246.395833333336</v>
      </c>
      <c r="D2373" s="3">
        <v>10.000999999999999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44246.416666666664</v>
      </c>
      <c r="D2374" s="3">
        <v>10.124000000000001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44246.4375</v>
      </c>
      <c r="D2375" s="3">
        <v>10.247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44246.458333333336</v>
      </c>
      <c r="D2376" s="3">
        <v>10.394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44246.479166666664</v>
      </c>
      <c r="D2377" s="3">
        <v>10.565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44246.5</v>
      </c>
      <c r="D2378" s="3">
        <v>10.760999999999999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44246.520833333336</v>
      </c>
      <c r="D2379" s="3">
        <v>10.858000000000001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44246.541666666664</v>
      </c>
      <c r="D2380" s="3">
        <v>11.053000000000001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44246.5625</v>
      </c>
      <c r="D2381" s="3">
        <v>11.394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44246.583333333336</v>
      </c>
      <c r="D2382" s="3">
        <v>11.589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44246.604166666664</v>
      </c>
      <c r="D2383" s="3">
        <v>11.613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44246.625</v>
      </c>
      <c r="D2384" s="3">
        <v>11.589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44246.645833333336</v>
      </c>
      <c r="D2385" s="3">
        <v>11.565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44246.666666666664</v>
      </c>
      <c r="D2386" s="3">
        <v>11.443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44246.6875</v>
      </c>
      <c r="D2387" s="3">
        <v>11.297000000000001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44246.708333333336</v>
      </c>
      <c r="D2388" s="3">
        <v>11.151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44246.729166666664</v>
      </c>
      <c r="D2389" s="3">
        <v>10.956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44246.75</v>
      </c>
      <c r="D2390" s="3">
        <v>10.81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44246.770833333336</v>
      </c>
      <c r="D2391" s="3">
        <v>10.271000000000001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44246.791666666664</v>
      </c>
      <c r="D2392" s="3">
        <v>10.124000000000001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44246.8125</v>
      </c>
      <c r="D2393" s="3">
        <v>10.124000000000001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44246.833333333336</v>
      </c>
      <c r="D2394" s="3">
        <v>10.000999999999999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44246.854166666664</v>
      </c>
      <c r="D2395" s="3">
        <v>9.9280000000000008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44246.875</v>
      </c>
      <c r="D2396" s="3">
        <v>9.8539999999999992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44246.895833333336</v>
      </c>
      <c r="D2397" s="3">
        <v>9.8789999999999996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44246.916666666664</v>
      </c>
      <c r="D2398" s="3">
        <v>9.8539999999999992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44246.9375</v>
      </c>
      <c r="D2399" s="3">
        <v>9.8290000000000006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44246.958333333336</v>
      </c>
      <c r="D2400" s="3">
        <v>9.8290000000000006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44246.979166666664</v>
      </c>
      <c r="D2401" s="3">
        <v>9.8290000000000006</v>
      </c>
      <c r="E2401" s="48">
        <f>+IF(D2401="","",AVERAGE(D2354:D2401))</f>
        <v>10.245770833333333</v>
      </c>
      <c r="F2401" s="48">
        <f>+IF(D2401="","",MIN(D2354:D2401))</f>
        <v>9.657</v>
      </c>
      <c r="G2401" s="48">
        <f>+IF(D2401="","",MAX(D2354:D2401))</f>
        <v>11.613</v>
      </c>
      <c r="H2401" s="48">
        <f>STDEV(D2354:D2401)</f>
        <v>0.66022301968876429</v>
      </c>
      <c r="I2401" s="48">
        <f>+IF(F2401="","",(G2401-F2401))</f>
        <v>1.9559999999999995</v>
      </c>
    </row>
    <row r="2402" spans="1:9" x14ac:dyDescent="0.25">
      <c r="A2402" s="7">
        <v>43151</v>
      </c>
      <c r="B2402" s="2">
        <v>0</v>
      </c>
      <c r="C2402" s="8">
        <v>44247</v>
      </c>
      <c r="D2402" s="3">
        <v>9.8049999999999997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44247.020833333336</v>
      </c>
      <c r="D2403" s="3">
        <v>9.8290000000000006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44247.041666666664</v>
      </c>
      <c r="D2404" s="3">
        <v>9.8049999999999997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44247.0625</v>
      </c>
      <c r="D2405" s="3">
        <v>9.8290000000000006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44247.083333333336</v>
      </c>
      <c r="D2406" s="3">
        <v>9.8539999999999992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44247.104166666664</v>
      </c>
      <c r="D2407" s="3">
        <v>9.8049999999999997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44247.125</v>
      </c>
      <c r="D2408" s="3">
        <v>9.8049999999999997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44247.145833333336</v>
      </c>
      <c r="D2409" s="3">
        <v>9.8049999999999997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44247.166666666664</v>
      </c>
      <c r="D2410" s="3">
        <v>9.8049999999999997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44247.1875</v>
      </c>
      <c r="D2411" s="3">
        <v>9.7560000000000002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44247.208333333336</v>
      </c>
      <c r="D2412" s="3">
        <v>9.7560000000000002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44247.229166666664</v>
      </c>
      <c r="D2413" s="3">
        <v>9.7560000000000002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44247.25</v>
      </c>
      <c r="D2414" s="3">
        <v>9.7560000000000002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44247.270833333336</v>
      </c>
      <c r="D2415" s="3">
        <v>9.7560000000000002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44247.291666666664</v>
      </c>
      <c r="D2416" s="3">
        <v>9.7560000000000002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44247.3125</v>
      </c>
      <c r="D2417" s="3">
        <v>9.7560000000000002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44247.333333333336</v>
      </c>
      <c r="D2418" s="3">
        <v>9.8049999999999997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44247.354166666664</v>
      </c>
      <c r="D2419" s="3">
        <v>9.8290000000000006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44247.375</v>
      </c>
      <c r="D2420" s="3">
        <v>9.9030000000000005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44247.395833333336</v>
      </c>
      <c r="D2421" s="3">
        <v>10.000999999999999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44247.416666666664</v>
      </c>
      <c r="D2422" s="3">
        <v>10.1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44247.4375</v>
      </c>
      <c r="D2423" s="3">
        <v>10.222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44247.458333333336</v>
      </c>
      <c r="D2424" s="3">
        <v>10.345000000000001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44247.479166666664</v>
      </c>
      <c r="D2425" s="3">
        <v>10.417999999999999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44247.5</v>
      </c>
      <c r="D2426" s="3">
        <v>10.467000000000001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44247.520833333336</v>
      </c>
      <c r="D2427" s="3">
        <v>10.541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44247.541666666664</v>
      </c>
      <c r="D2428" s="3">
        <v>10.638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44247.5625</v>
      </c>
      <c r="D2429" s="3">
        <v>10.638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44247.583333333336</v>
      </c>
      <c r="D2430" s="3">
        <v>10.59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44247.604166666664</v>
      </c>
      <c r="D2431" s="3">
        <v>10.712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44247.625</v>
      </c>
      <c r="D2432" s="3">
        <v>10.712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44247.645833333336</v>
      </c>
      <c r="D2433" s="3">
        <v>10.686999999999999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44247.666666666664</v>
      </c>
      <c r="D2434" s="3">
        <v>10.686999999999999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44247.6875</v>
      </c>
      <c r="D2435" s="3">
        <v>10.59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44247.708333333336</v>
      </c>
      <c r="D2436" s="3">
        <v>10.516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44247.729166666664</v>
      </c>
      <c r="D2437" s="3">
        <v>10.467000000000001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44247.75</v>
      </c>
      <c r="D2438" s="3">
        <v>10.32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44247.770833333336</v>
      </c>
      <c r="D2439" s="3">
        <v>10.198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44247.791666666664</v>
      </c>
      <c r="D2440" s="3">
        <v>10.1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44247.8125</v>
      </c>
      <c r="D2441" s="3">
        <v>10.026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44247.833333333336</v>
      </c>
      <c r="D2442" s="3">
        <v>9.952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44247.854166666664</v>
      </c>
      <c r="D2443" s="3">
        <v>9.8789999999999996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44247.875</v>
      </c>
      <c r="D2444" s="3">
        <v>9.8049999999999997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44247.895833333336</v>
      </c>
      <c r="D2445" s="3">
        <v>9.7309999999999999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44247.916666666664</v>
      </c>
      <c r="D2446" s="3">
        <v>9.657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44247.9375</v>
      </c>
      <c r="D2447" s="3">
        <v>9.5579999999999998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44247.958333333336</v>
      </c>
      <c r="D2448" s="3">
        <v>9.4849999999999994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44247.979166666664</v>
      </c>
      <c r="D2449" s="3">
        <v>9.41</v>
      </c>
      <c r="E2449" s="48">
        <f>+IF(D2449="","",AVERAGE(D2402:D2449))</f>
        <v>10.054645833333334</v>
      </c>
      <c r="F2449" s="48">
        <f>+IF(D2449="","",MIN(D2402:D2449))</f>
        <v>9.41</v>
      </c>
      <c r="G2449" s="48">
        <f>+IF(D2449="","",MAX(D2402:D2449))</f>
        <v>10.712</v>
      </c>
      <c r="H2449" s="48">
        <f>STDEV(D2402:D2449)</f>
        <v>0.37700530441458985</v>
      </c>
      <c r="I2449" s="48">
        <f>+IF(F2449="","",(G2449-F2449))</f>
        <v>1.3019999999999996</v>
      </c>
    </row>
    <row r="2450" spans="1:9" x14ac:dyDescent="0.25">
      <c r="A2450" s="7">
        <v>43152</v>
      </c>
      <c r="B2450" s="2">
        <v>0</v>
      </c>
      <c r="C2450" s="8">
        <v>44248</v>
      </c>
      <c r="D2450" s="3">
        <v>9.3360000000000003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44248.020833333336</v>
      </c>
      <c r="D2451" s="3">
        <v>9.2870000000000008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44248.041666666664</v>
      </c>
      <c r="D2452" s="3">
        <v>9.2379999999999995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44248.0625</v>
      </c>
      <c r="D2453" s="3">
        <v>9.2129999999999992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44248.083333333336</v>
      </c>
      <c r="D2454" s="3">
        <v>9.2129999999999992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44248.104166666664</v>
      </c>
      <c r="D2455" s="3">
        <v>9.1630000000000003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44248.125</v>
      </c>
      <c r="D2456" s="3">
        <v>9.1140000000000008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44248.145833333336</v>
      </c>
      <c r="D2457" s="3">
        <v>9.0640000000000001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44248.166666666664</v>
      </c>
      <c r="D2458" s="3">
        <v>9.0399999999999991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44248.1875</v>
      </c>
      <c r="D2459" s="3">
        <v>8.8170000000000002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44248.208333333336</v>
      </c>
      <c r="D2460" s="3">
        <v>8.99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44248.229166666664</v>
      </c>
      <c r="D2461" s="3">
        <v>8.9649999999999999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44248.25</v>
      </c>
      <c r="D2462" s="3">
        <v>8.9649999999999999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44248.270833333336</v>
      </c>
      <c r="D2463" s="3">
        <v>8.99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44248.291666666664</v>
      </c>
      <c r="D2464" s="3">
        <v>9.0150000000000006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44248.3125</v>
      </c>
      <c r="D2465" s="3">
        <v>9.0150000000000006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44248.333333333336</v>
      </c>
      <c r="D2466" s="3">
        <v>9.0640000000000001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44248.354166666664</v>
      </c>
      <c r="D2467" s="3">
        <v>9.1630000000000003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44248.375</v>
      </c>
      <c r="D2468" s="3">
        <v>9.3610000000000007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44248.395833333336</v>
      </c>
      <c r="D2469" s="3">
        <v>9.4849999999999994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44248.416666666664</v>
      </c>
      <c r="D2470" s="3">
        <v>9.6319999999999997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44248.4375</v>
      </c>
      <c r="D2471" s="3">
        <v>9.8789999999999996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44248.458333333336</v>
      </c>
      <c r="D2472" s="3">
        <v>10.074999999999999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44248.479166666664</v>
      </c>
      <c r="D2473" s="3">
        <v>10.222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44248.5</v>
      </c>
      <c r="D2474" s="3">
        <v>10.345000000000001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44248.520833333336</v>
      </c>
      <c r="D2475" s="3">
        <v>10.443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44248.541666666664</v>
      </c>
      <c r="D2476" s="3">
        <v>10.516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44248.5625</v>
      </c>
      <c r="D2477" s="3">
        <v>10.565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44248.583333333336</v>
      </c>
      <c r="D2478" s="3">
        <v>10.614000000000001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44248.604166666664</v>
      </c>
      <c r="D2479" s="3">
        <v>10.712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44248.625</v>
      </c>
      <c r="D2480" s="3">
        <v>10.785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44248.645833333336</v>
      </c>
      <c r="D2481" s="3">
        <v>10.81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44248.666666666664</v>
      </c>
      <c r="D2482" s="3">
        <v>10.81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44248.6875</v>
      </c>
      <c r="D2483" s="3">
        <v>10.81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44248.708333333336</v>
      </c>
      <c r="D2484" s="3">
        <v>10.785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44248.729166666664</v>
      </c>
      <c r="D2485" s="3">
        <v>10.736000000000001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44248.75</v>
      </c>
      <c r="D2486" s="3">
        <v>10.686999999999999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44248.770833333336</v>
      </c>
      <c r="D2487" s="3">
        <v>10.638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44248.791666666664</v>
      </c>
      <c r="D2488" s="3">
        <v>10.59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44248.8125</v>
      </c>
      <c r="D2489" s="3">
        <v>10.541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44248.833333333336</v>
      </c>
      <c r="D2490" s="3">
        <v>10.443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44248.854166666664</v>
      </c>
      <c r="D2491" s="3">
        <v>10.417999999999999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44248.875</v>
      </c>
      <c r="D2492" s="3">
        <v>10.345000000000001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44248.895833333336</v>
      </c>
      <c r="D2493" s="3">
        <v>10.32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44248.916666666664</v>
      </c>
      <c r="D2494" s="3">
        <v>10.271000000000001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44248.9375</v>
      </c>
      <c r="D2495" s="3">
        <v>10.222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44248.958333333336</v>
      </c>
      <c r="D2496" s="3">
        <v>10.173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44248.979166666664</v>
      </c>
      <c r="D2497" s="3">
        <v>10.124000000000001</v>
      </c>
      <c r="E2497" s="48">
        <f>+IF(D2497="","",AVERAGE(D2450:D2497))</f>
        <v>9.896020833333333</v>
      </c>
      <c r="F2497" s="48">
        <f>+IF(D2497="","",MIN(D2450:D2497))</f>
        <v>8.8170000000000002</v>
      </c>
      <c r="G2497" s="48">
        <f>+IF(D2497="","",MAX(D2450:D2497))</f>
        <v>10.81</v>
      </c>
      <c r="H2497" s="48">
        <f>STDEV(D2450:D2497)</f>
        <v>0.7043645843182661</v>
      </c>
      <c r="I2497" s="48">
        <f>+IF(F2497="","",(G2497-F2497))</f>
        <v>1.9930000000000003</v>
      </c>
    </row>
    <row r="2498" spans="1:9" x14ac:dyDescent="0.25">
      <c r="A2498" s="7">
        <v>43153</v>
      </c>
      <c r="B2498" s="2">
        <v>0</v>
      </c>
      <c r="C2498" s="8">
        <v>44249</v>
      </c>
      <c r="D2498" s="3">
        <v>10.074999999999999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44249.020833333336</v>
      </c>
      <c r="D2499" s="3">
        <v>10.000999999999999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44249.041666666664</v>
      </c>
      <c r="D2500" s="3">
        <v>10.000999999999999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44249.0625</v>
      </c>
      <c r="D2501" s="3">
        <v>9.9280000000000008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44249.083333333336</v>
      </c>
      <c r="D2502" s="3">
        <v>9.9030000000000005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44249.104166666664</v>
      </c>
      <c r="D2503" s="3">
        <v>9.8290000000000006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44249.125</v>
      </c>
      <c r="D2504" s="3">
        <v>9.8049999999999997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44249.145833333336</v>
      </c>
      <c r="D2505" s="3">
        <v>9.7560000000000002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44249.166666666664</v>
      </c>
      <c r="D2506" s="3">
        <v>9.7059999999999995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44249.1875</v>
      </c>
      <c r="D2507" s="3">
        <v>9.6820000000000004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44249.208333333336</v>
      </c>
      <c r="D2508" s="3">
        <v>9.657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44249.229166666664</v>
      </c>
      <c r="D2509" s="3">
        <v>9.6319999999999997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44249.25</v>
      </c>
      <c r="D2510" s="3">
        <v>9.6080000000000005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44249.270833333336</v>
      </c>
      <c r="D2511" s="3">
        <v>9.5830000000000002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44249.291666666664</v>
      </c>
      <c r="D2512" s="3">
        <v>9.5579999999999998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44249.3125</v>
      </c>
      <c r="D2513" s="3">
        <v>9.5579999999999998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44249.333333333336</v>
      </c>
      <c r="D2514" s="3">
        <v>9.5830000000000002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44249.354166666664</v>
      </c>
      <c r="D2515" s="3">
        <v>9.6319999999999997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44249.375</v>
      </c>
      <c r="D2516" s="3">
        <v>9.7309999999999999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44249.395833333336</v>
      </c>
      <c r="D2517" s="3">
        <v>9.9030000000000005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44249.416666666664</v>
      </c>
      <c r="D2518" s="3">
        <v>10.148999999999999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44249.4375</v>
      </c>
      <c r="D2519" s="3">
        <v>10.394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44249.458333333336</v>
      </c>
      <c r="D2520" s="3">
        <v>10.614000000000001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44249.479166666664</v>
      </c>
      <c r="D2521" s="3">
        <v>10.81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44249.5</v>
      </c>
      <c r="D2522" s="3">
        <v>11.053000000000001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44249.520833333336</v>
      </c>
      <c r="D2523" s="3">
        <v>11.273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44249.541666666664</v>
      </c>
      <c r="D2524" s="3">
        <v>11.516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44249.5625</v>
      </c>
      <c r="D2525" s="3">
        <v>11.637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44249.583333333336</v>
      </c>
      <c r="D2526" s="3">
        <v>11.759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44249.604166666664</v>
      </c>
      <c r="D2527" s="3">
        <v>11.904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44249.625</v>
      </c>
      <c r="D2528" s="3">
        <v>11.929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44249.645833333336</v>
      </c>
      <c r="D2529" s="3">
        <v>11.88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44249.666666666664</v>
      </c>
      <c r="D2530" s="3">
        <v>11.807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44249.6875</v>
      </c>
      <c r="D2531" s="3">
        <v>11.71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44249.708333333336</v>
      </c>
      <c r="D2532" s="3">
        <v>11.637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44249.729166666664</v>
      </c>
      <c r="D2533" s="3">
        <v>11.565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44249.75</v>
      </c>
      <c r="D2534" s="3">
        <v>11.443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44249.770833333336</v>
      </c>
      <c r="D2535" s="3">
        <v>11.346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44249.791666666664</v>
      </c>
      <c r="D2536" s="3">
        <v>11.247999999999999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44249.8125</v>
      </c>
      <c r="D2537" s="3">
        <v>11.151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44249.833333333336</v>
      </c>
      <c r="D2538" s="3">
        <v>11.077999999999999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44249.854166666664</v>
      </c>
      <c r="D2539" s="3">
        <v>11.029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44249.875</v>
      </c>
      <c r="D2540" s="3">
        <v>10.956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44249.895833333336</v>
      </c>
      <c r="D2541" s="3">
        <v>10.834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44249.916666666664</v>
      </c>
      <c r="D2542" s="3">
        <v>10.760999999999999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44249.9375</v>
      </c>
      <c r="D2543" s="3">
        <v>10.712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44249.958333333336</v>
      </c>
      <c r="D2544" s="3">
        <v>10.614000000000001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44249.979166666664</v>
      </c>
      <c r="D2545" s="3">
        <v>10.541</v>
      </c>
      <c r="E2545" s="48">
        <f>+IF(D2545="","",AVERAGE(D2498:D2545))</f>
        <v>10.593354166666666</v>
      </c>
      <c r="F2545" s="48">
        <f>+IF(D2545="","",MIN(D2498:D2545))</f>
        <v>9.5579999999999998</v>
      </c>
      <c r="G2545" s="48">
        <f>+IF(D2545="","",MAX(D2498:D2545))</f>
        <v>11.929</v>
      </c>
      <c r="H2545" s="48">
        <f>STDEV(D2498:D2545)</f>
        <v>0.81698856705934009</v>
      </c>
      <c r="I2545" s="48">
        <f>+IF(F2545="","",(G2545-F2545))</f>
        <v>2.3710000000000004</v>
      </c>
    </row>
    <row r="2546" spans="1:9" x14ac:dyDescent="0.25">
      <c r="A2546" s="7">
        <v>43154</v>
      </c>
      <c r="B2546" s="2">
        <v>0</v>
      </c>
      <c r="C2546" s="8">
        <v>44250</v>
      </c>
      <c r="D2546" s="3">
        <v>10.443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44250.020833333336</v>
      </c>
      <c r="D2547" s="3">
        <v>10.394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44250.041666666664</v>
      </c>
      <c r="D2548" s="3">
        <v>10.32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44250.0625</v>
      </c>
      <c r="D2549" s="3">
        <v>10.295999999999999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44250.083333333336</v>
      </c>
      <c r="D2550" s="3">
        <v>10.271000000000001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44250.104166666664</v>
      </c>
      <c r="D2551" s="3">
        <v>10.247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44250.125</v>
      </c>
      <c r="D2552" s="3">
        <v>10.198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44250.145833333336</v>
      </c>
      <c r="D2553" s="3">
        <v>10.173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44250.166666666664</v>
      </c>
      <c r="D2554" s="3">
        <v>10.124000000000001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44250.1875</v>
      </c>
      <c r="D2555" s="3">
        <v>10.051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44250.208333333336</v>
      </c>
      <c r="D2556" s="3">
        <v>10.000999999999999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44250.229166666664</v>
      </c>
      <c r="D2557" s="3">
        <v>9.9280000000000008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44250.25</v>
      </c>
      <c r="D2558" s="3">
        <v>9.8290000000000006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44250.270833333336</v>
      </c>
      <c r="D2559" s="3">
        <v>9.7309999999999999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44250.291666666664</v>
      </c>
      <c r="D2560" s="3">
        <v>9.657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44250.3125</v>
      </c>
      <c r="D2561" s="3">
        <v>9.5830000000000002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44250.333333333336</v>
      </c>
      <c r="D2562" s="3">
        <v>9.5579999999999998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44250.354166666664</v>
      </c>
      <c r="D2563" s="3">
        <v>9.5579999999999998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44250.375</v>
      </c>
      <c r="D2564" s="3">
        <v>9.5830000000000002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44250.395833333336</v>
      </c>
      <c r="D2565" s="3">
        <v>9.7799999999999994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44250.416666666664</v>
      </c>
      <c r="D2566" s="3">
        <v>9.952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44250.4375</v>
      </c>
      <c r="D2567" s="3">
        <v>10.1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44250.458333333336</v>
      </c>
      <c r="D2568" s="3">
        <v>10.222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44250.479166666664</v>
      </c>
      <c r="D2569" s="3">
        <v>10.443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44250.5</v>
      </c>
      <c r="D2570" s="3">
        <v>10.614000000000001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44250.520833333336</v>
      </c>
      <c r="D2571" s="3">
        <v>10.834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44250.541666666664</v>
      </c>
      <c r="D2572" s="3">
        <v>11.005000000000001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44250.5625</v>
      </c>
      <c r="D2573" s="3">
        <v>11.175000000000001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44250.583333333336</v>
      </c>
      <c r="D2574" s="3">
        <v>11.321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44250.604166666664</v>
      </c>
      <c r="D2575" s="3">
        <v>11.394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44250.625</v>
      </c>
      <c r="D2576" s="3">
        <v>11.37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44250.645833333336</v>
      </c>
      <c r="D2577" s="3">
        <v>11.247999999999999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44250.666666666664</v>
      </c>
      <c r="D2578" s="3">
        <v>11.127000000000001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44250.6875</v>
      </c>
      <c r="D2579" s="3">
        <v>10.98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44250.708333333336</v>
      </c>
      <c r="D2580" s="3">
        <v>10.834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44250.729166666664</v>
      </c>
      <c r="D2581" s="3">
        <v>10.712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44250.75</v>
      </c>
      <c r="D2582" s="3">
        <v>10.59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44250.770833333336</v>
      </c>
      <c r="D2583" s="3">
        <v>10.492000000000001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44250.791666666664</v>
      </c>
      <c r="D2584" s="3">
        <v>10.369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44250.8125</v>
      </c>
      <c r="D2585" s="3">
        <v>10.271000000000001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44250.833333333336</v>
      </c>
      <c r="D2586" s="3">
        <v>10.148999999999999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44250.854166666664</v>
      </c>
      <c r="D2587" s="3">
        <v>10.051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44250.875</v>
      </c>
      <c r="D2588" s="3">
        <v>9.9280000000000008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44250.895833333336</v>
      </c>
      <c r="D2589" s="3">
        <v>9.8290000000000006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44250.916666666664</v>
      </c>
      <c r="D2590" s="3">
        <v>9.7560000000000002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44250.9375</v>
      </c>
      <c r="D2591" s="3">
        <v>9.7309999999999999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44250.958333333336</v>
      </c>
      <c r="D2592" s="3">
        <v>9.7059999999999995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44250.979166666664</v>
      </c>
      <c r="D2593" s="3">
        <v>9.657</v>
      </c>
      <c r="E2593" s="48">
        <f>+IF(D2593="","",AVERAGE(D2546:D2593))</f>
        <v>10.283020833333335</v>
      </c>
      <c r="F2593" s="48">
        <f>+IF(D2593="","",MIN(D2546:D2593))</f>
        <v>9.5579999999999998</v>
      </c>
      <c r="G2593" s="48">
        <f>+IF(D2593="","",MAX(D2546:D2593))</f>
        <v>11.394</v>
      </c>
      <c r="H2593" s="48">
        <f>STDEV(D2546:D2593)</f>
        <v>0.53397922063257841</v>
      </c>
      <c r="I2593" s="48">
        <f>+IF(F2593="","",(G2593-F2593))</f>
        <v>1.8360000000000003</v>
      </c>
    </row>
    <row r="2594" spans="1:9" x14ac:dyDescent="0.25">
      <c r="A2594" s="7">
        <v>43155</v>
      </c>
      <c r="B2594" s="2">
        <v>0</v>
      </c>
      <c r="C2594" s="8">
        <v>44251</v>
      </c>
      <c r="D2594" s="3">
        <v>9.6319999999999997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44251.020833333336</v>
      </c>
      <c r="D2595" s="3">
        <v>9.5830000000000002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44251.041666666664</v>
      </c>
      <c r="D2596" s="3">
        <v>9.5830000000000002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44251.0625</v>
      </c>
      <c r="D2597" s="3">
        <v>9.5830000000000002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44251.083333333336</v>
      </c>
      <c r="D2598" s="3">
        <v>9.5340000000000007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44251.104166666664</v>
      </c>
      <c r="D2599" s="3">
        <v>9.5340000000000007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44251.125</v>
      </c>
      <c r="D2600" s="3">
        <v>9.5340000000000007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44251.145833333336</v>
      </c>
      <c r="D2601" s="3">
        <v>9.5090000000000003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44251.166666666664</v>
      </c>
      <c r="D2602" s="3">
        <v>9.4849999999999994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44251.1875</v>
      </c>
      <c r="D2603" s="3">
        <v>9.4350000000000005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44251.208333333336</v>
      </c>
      <c r="D2604" s="3">
        <v>9.3859999999999992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44251.229166666664</v>
      </c>
      <c r="D2605" s="3">
        <v>9.3119999999999994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44251.25</v>
      </c>
      <c r="D2606" s="3">
        <v>9.2129999999999992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44251.270833333336</v>
      </c>
      <c r="D2607" s="3">
        <v>9.1140000000000008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44251.291666666664</v>
      </c>
      <c r="D2608" s="3">
        <v>9.0640000000000001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44251.3125</v>
      </c>
      <c r="D2609" s="3">
        <v>9.0150000000000006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44251.333333333336</v>
      </c>
      <c r="D2610" s="3">
        <v>9.0150000000000006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44251.354166666664</v>
      </c>
      <c r="D2611" s="3">
        <v>9.0150000000000006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44251.375</v>
      </c>
      <c r="D2612" s="3">
        <v>9.0399999999999991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44251.395833333336</v>
      </c>
      <c r="D2613" s="3">
        <v>9.1880000000000006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44251.416666666664</v>
      </c>
      <c r="D2614" s="3">
        <v>9.2620000000000005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44251.4375</v>
      </c>
      <c r="D2615" s="3">
        <v>9.41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44251.458333333336</v>
      </c>
      <c r="D2616" s="3">
        <v>9.5340000000000007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44251.479166666664</v>
      </c>
      <c r="D2617" s="3">
        <v>9.7560000000000002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44251.5</v>
      </c>
      <c r="D2618" s="3">
        <v>9.9030000000000005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44251.520833333336</v>
      </c>
      <c r="D2619" s="3">
        <v>10.124000000000001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44251.541666666664</v>
      </c>
      <c r="D2620" s="3">
        <v>10.271000000000001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44251.5625</v>
      </c>
      <c r="D2621" s="3">
        <v>10.443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44251.583333333336</v>
      </c>
      <c r="D2622" s="3">
        <v>10.614000000000001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44251.604166666664</v>
      </c>
      <c r="D2623" s="3">
        <v>10.686999999999999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44251.625</v>
      </c>
      <c r="D2624" s="3">
        <v>10.736000000000001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44251.645833333336</v>
      </c>
      <c r="D2625" s="3">
        <v>10.712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44251.666666666664</v>
      </c>
      <c r="D2626" s="3">
        <v>10.638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44251.6875</v>
      </c>
      <c r="D2627" s="3">
        <v>10.492000000000001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44251.708333333336</v>
      </c>
      <c r="D2628" s="3">
        <v>10.369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44251.729166666664</v>
      </c>
      <c r="D2629" s="3">
        <v>10.198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44251.75</v>
      </c>
      <c r="D2630" s="3">
        <v>10.051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44251.770833333336</v>
      </c>
      <c r="D2631" s="3">
        <v>9.9030000000000005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44251.791666666664</v>
      </c>
      <c r="D2632" s="3">
        <v>9.8049999999999997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44251.8125</v>
      </c>
      <c r="D2633" s="3">
        <v>9.657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44251.833333333336</v>
      </c>
      <c r="D2634" s="3">
        <v>9.5340000000000007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44251.854166666664</v>
      </c>
      <c r="D2635" s="3">
        <v>9.4600000000000009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44251.875</v>
      </c>
      <c r="D2636" s="3">
        <v>9.2870000000000008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44251.895833333336</v>
      </c>
      <c r="D2637" s="3">
        <v>9.1880000000000006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44251.916666666664</v>
      </c>
      <c r="D2638" s="3">
        <v>9.0640000000000001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44251.9375</v>
      </c>
      <c r="D2639" s="3">
        <v>8.9410000000000007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44251.958333333336</v>
      </c>
      <c r="D2640" s="3">
        <v>8.8409999999999993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44251.979166666664</v>
      </c>
      <c r="D2641" s="3">
        <v>8.7420000000000009</v>
      </c>
      <c r="E2641" s="48">
        <f>+IF(D2641="","",AVERAGE(D2594:D2641))</f>
        <v>9.633249999999995</v>
      </c>
      <c r="F2641" s="48">
        <f>+IF(D2641="","",MIN(D2594:D2641))</f>
        <v>8.7420000000000009</v>
      </c>
      <c r="G2641" s="48">
        <f>+IF(D2641="","",MAX(D2594:D2641))</f>
        <v>10.736000000000001</v>
      </c>
      <c r="H2641" s="48">
        <f>STDEV(D2594:D2641)</f>
        <v>0.55070181528818496</v>
      </c>
      <c r="I2641" s="48">
        <f>+IF(F2641="","",(G2641-F2641))</f>
        <v>1.9939999999999998</v>
      </c>
    </row>
    <row r="2642" spans="1:9" x14ac:dyDescent="0.25">
      <c r="A2642" s="7">
        <v>43156</v>
      </c>
      <c r="B2642" s="2">
        <v>0</v>
      </c>
      <c r="C2642" s="8">
        <v>44252</v>
      </c>
      <c r="D2642" s="3">
        <v>8.6679999999999993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44252.020833333336</v>
      </c>
      <c r="D2643" s="3">
        <v>8.593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44252.041666666664</v>
      </c>
      <c r="D2644" s="3">
        <v>8.5429999999999993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44252.0625</v>
      </c>
      <c r="D2645" s="3">
        <v>8.4689999999999994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44252.083333333336</v>
      </c>
      <c r="D2646" s="3">
        <v>8.4190000000000005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44252.104166666664</v>
      </c>
      <c r="D2647" s="3">
        <v>8.3940000000000001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44252.125</v>
      </c>
      <c r="D2648" s="3">
        <v>8.3439999999999994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44252.145833333336</v>
      </c>
      <c r="D2649" s="3">
        <v>8.3190000000000008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44252.166666666664</v>
      </c>
      <c r="D2650" s="3">
        <v>8.27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44252.1875</v>
      </c>
      <c r="D2651" s="3">
        <v>8.27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44252.208333333336</v>
      </c>
      <c r="D2652" s="3">
        <v>8.2200000000000006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44252.229166666664</v>
      </c>
      <c r="D2653" s="3">
        <v>8.27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44252.25</v>
      </c>
      <c r="D2654" s="3">
        <v>8.2949999999999999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44252.270833333336</v>
      </c>
      <c r="D2655" s="3">
        <v>8.3190000000000008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44252.291666666664</v>
      </c>
      <c r="D2656" s="3">
        <v>8.3689999999999998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44252.3125</v>
      </c>
      <c r="D2657" s="3">
        <v>8.4190000000000005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44252.333333333336</v>
      </c>
      <c r="D2658" s="3">
        <v>8.4689999999999994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44252.354166666664</v>
      </c>
      <c r="D2659" s="3">
        <v>8.5429999999999993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44252.375</v>
      </c>
      <c r="D2660" s="3">
        <v>8.5679999999999996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44252.395833333336</v>
      </c>
      <c r="D2661" s="3">
        <v>8.6679999999999993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44252.416666666664</v>
      </c>
      <c r="D2662" s="3">
        <v>8.7420000000000009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44252.4375</v>
      </c>
      <c r="D2663" s="3">
        <v>8.8170000000000002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44252.458333333336</v>
      </c>
      <c r="D2664" s="3">
        <v>8.99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44252.479166666664</v>
      </c>
      <c r="D2665" s="3">
        <v>9.2129999999999992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44252.5</v>
      </c>
      <c r="D2666" s="3">
        <v>9.41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44252.520833333336</v>
      </c>
      <c r="D2667" s="3">
        <v>9.7059999999999995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44252.541666666664</v>
      </c>
      <c r="D2668" s="3">
        <v>10.051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44252.5625</v>
      </c>
      <c r="D2669" s="3">
        <v>10.369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44252.583333333336</v>
      </c>
      <c r="D2670" s="3">
        <v>10.614000000000001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44252.604166666664</v>
      </c>
      <c r="D2671" s="3">
        <v>10.785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44252.625</v>
      </c>
      <c r="D2672" s="3">
        <v>10.858000000000001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44252.645833333336</v>
      </c>
      <c r="D2673" s="3">
        <v>10.932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44252.666666666664</v>
      </c>
      <c r="D2674" s="3">
        <v>10.907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44252.6875</v>
      </c>
      <c r="D2675" s="3">
        <v>10.81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44252.708333333336</v>
      </c>
      <c r="D2676" s="3">
        <v>10.736000000000001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44252.729166666664</v>
      </c>
      <c r="D2677" s="3">
        <v>10.59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44252.75</v>
      </c>
      <c r="D2678" s="3">
        <v>10.516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44252.770833333336</v>
      </c>
      <c r="D2679" s="3">
        <v>10.417999999999999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44252.791666666664</v>
      </c>
      <c r="D2680" s="3">
        <v>10.32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44252.8125</v>
      </c>
      <c r="D2681" s="3">
        <v>10.271000000000001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44252.833333333336</v>
      </c>
      <c r="D2682" s="3">
        <v>10.173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44252.854166666664</v>
      </c>
      <c r="D2683" s="3">
        <v>10.124000000000001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44252.875</v>
      </c>
      <c r="D2684" s="3">
        <v>10.026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44252.895833333336</v>
      </c>
      <c r="D2685" s="3">
        <v>9.9280000000000008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44252.916666666664</v>
      </c>
      <c r="D2686" s="3">
        <v>9.8539999999999992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44252.9375</v>
      </c>
      <c r="D2687" s="3">
        <v>9.7799999999999994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44252.958333333336</v>
      </c>
      <c r="D2688" s="3">
        <v>9.7059999999999995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44252.979166666664</v>
      </c>
      <c r="D2689" s="3">
        <v>9.6080000000000005</v>
      </c>
      <c r="E2689" s="48">
        <f>+IF(D2689="","",AVERAGE(D2642:D2689))</f>
        <v>9.3892291666666665</v>
      </c>
      <c r="F2689" s="48">
        <f>+IF(D2689="","",MIN(D2642:D2689))</f>
        <v>8.2200000000000006</v>
      </c>
      <c r="G2689" s="48">
        <f>+IF(D2689="","",MAX(D2642:D2689))</f>
        <v>10.932</v>
      </c>
      <c r="H2689" s="48">
        <f>STDEV(D2642:D2689)</f>
        <v>0.96129401350878174</v>
      </c>
      <c r="I2689" s="48">
        <f>+IF(F2689="","",(G2689-F2689))</f>
        <v>2.7119999999999997</v>
      </c>
    </row>
    <row r="2690" spans="1:9" x14ac:dyDescent="0.25">
      <c r="A2690" s="7">
        <v>43157</v>
      </c>
      <c r="B2690" s="2">
        <v>0</v>
      </c>
      <c r="C2690" s="8">
        <v>44253</v>
      </c>
      <c r="D2690" s="3">
        <v>9.5579999999999998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44253.020833333336</v>
      </c>
      <c r="D2691" s="3">
        <v>9.5090000000000003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44253.041666666664</v>
      </c>
      <c r="D2692" s="3">
        <v>9.4849999999999994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44253.0625</v>
      </c>
      <c r="D2693" s="3">
        <v>9.4600000000000009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44253.083333333336</v>
      </c>
      <c r="D2694" s="3">
        <v>9.41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44253.104166666664</v>
      </c>
      <c r="D2695" s="3">
        <v>9.3360000000000003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44253.125</v>
      </c>
      <c r="D2696" s="3">
        <v>9.2870000000000008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44253.145833333336</v>
      </c>
      <c r="D2697" s="3">
        <v>9.2379999999999995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44253.166666666664</v>
      </c>
      <c r="D2698" s="3">
        <v>9.1630000000000003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44253.1875</v>
      </c>
      <c r="D2699" s="3">
        <v>9.1140000000000008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44253.208333333336</v>
      </c>
      <c r="D2700" s="3">
        <v>9.1140000000000008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44253.229166666664</v>
      </c>
      <c r="D2701" s="3">
        <v>9.0640000000000001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44253.25</v>
      </c>
      <c r="D2702" s="3">
        <v>9.0399999999999991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44253.270833333336</v>
      </c>
      <c r="D2703" s="3">
        <v>8.99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44253.291666666664</v>
      </c>
      <c r="D2704" s="3">
        <v>8.9160000000000004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44253.3125</v>
      </c>
      <c r="D2705" s="3">
        <v>8.9160000000000004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44253.333333333336</v>
      </c>
      <c r="D2706" s="3">
        <v>8.891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44253.354166666664</v>
      </c>
      <c r="D2707" s="3">
        <v>8.9410000000000007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44253.375</v>
      </c>
      <c r="D2708" s="3">
        <v>8.99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44253.395833333336</v>
      </c>
      <c r="D2709" s="3">
        <v>9.1140000000000008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44253.416666666664</v>
      </c>
      <c r="D2710" s="3">
        <v>9.1630000000000003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44253.4375</v>
      </c>
      <c r="D2711" s="3">
        <v>9.1389999999999993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44253.458333333336</v>
      </c>
      <c r="D2712" s="3">
        <v>9.2379999999999995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44253.479166666664</v>
      </c>
      <c r="D2713" s="3">
        <v>9.1630000000000003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44253.5</v>
      </c>
      <c r="D2714" s="3">
        <v>9.2379999999999995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44253.520833333336</v>
      </c>
      <c r="D2715" s="3">
        <v>9.5579999999999998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44253.541666666664</v>
      </c>
      <c r="D2716" s="3">
        <v>9.7309999999999999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44253.5625</v>
      </c>
      <c r="D2717" s="3">
        <v>9.8789999999999996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44253.583333333336</v>
      </c>
      <c r="D2718" s="3">
        <v>9.952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44253.604166666664</v>
      </c>
      <c r="D2719" s="3">
        <v>10.000999999999999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44253.625</v>
      </c>
      <c r="D2720" s="3">
        <v>10.000999999999999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44253.645833333336</v>
      </c>
      <c r="D2721" s="3">
        <v>9.9770000000000003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44253.666666666664</v>
      </c>
      <c r="D2722" s="3">
        <v>9.8539999999999992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44253.6875</v>
      </c>
      <c r="D2723" s="3">
        <v>9.6820000000000004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44253.708333333336</v>
      </c>
      <c r="D2724" s="3">
        <v>9.5340000000000007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44253.729166666664</v>
      </c>
      <c r="D2725" s="3">
        <v>9.4600000000000009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44253.75</v>
      </c>
      <c r="D2726" s="3">
        <v>9.41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44253.770833333336</v>
      </c>
      <c r="D2727" s="3">
        <v>9.3360000000000003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44253.791666666664</v>
      </c>
      <c r="D2728" s="3">
        <v>9.2620000000000005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44253.8125</v>
      </c>
      <c r="D2729" s="3">
        <v>9.1630000000000003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44253.833333333336</v>
      </c>
      <c r="D2730" s="3">
        <v>9.1389999999999993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44253.854166666664</v>
      </c>
      <c r="D2731" s="3">
        <v>9.0640000000000001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44253.875</v>
      </c>
      <c r="D2732" s="3">
        <v>9.0150000000000006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44253.895833333336</v>
      </c>
      <c r="D2733" s="3">
        <v>8.9649999999999999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44253.916666666664</v>
      </c>
      <c r="D2734" s="3">
        <v>8.9410000000000007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44253.9375</v>
      </c>
      <c r="D2735" s="3">
        <v>8.9160000000000004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44253.958333333336</v>
      </c>
      <c r="D2736" s="3">
        <v>8.9160000000000004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44253.979166666664</v>
      </c>
      <c r="D2737" s="3">
        <v>8.9160000000000004</v>
      </c>
      <c r="E2737" s="48">
        <f>+IF(D2737="","",AVERAGE(D2690:D2737))</f>
        <v>9.2947708333333328</v>
      </c>
      <c r="F2737" s="48">
        <f>+IF(D2737="","",MIN(D2690:D2737))</f>
        <v>8.891</v>
      </c>
      <c r="G2737" s="48">
        <f>+IF(D2737="","",MAX(D2690:D2737))</f>
        <v>10.000999999999999</v>
      </c>
      <c r="H2737" s="48">
        <f>STDEV(D2690:D2737)</f>
        <v>0.33112838929188088</v>
      </c>
      <c r="I2737" s="48">
        <f>+IF(F2737="","",(G2737-F2737))</f>
        <v>1.1099999999999994</v>
      </c>
    </row>
    <row r="2738" spans="1:9" x14ac:dyDescent="0.25">
      <c r="A2738" s="7">
        <v>43158</v>
      </c>
      <c r="B2738" s="2">
        <v>0</v>
      </c>
      <c r="C2738" s="8">
        <v>44254</v>
      </c>
      <c r="D2738" s="3">
        <v>8.9160000000000004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44254.020833333336</v>
      </c>
      <c r="D2739" s="3">
        <v>8.9160000000000004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44254.041666666664</v>
      </c>
      <c r="D2740" s="3">
        <v>8.9410000000000007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44254.0625</v>
      </c>
      <c r="D2741" s="3">
        <v>8.9649999999999999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44254.083333333336</v>
      </c>
      <c r="D2742" s="3">
        <v>8.9649999999999999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44254.104166666664</v>
      </c>
      <c r="D2743" s="3">
        <v>8.9649999999999999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44254.125</v>
      </c>
      <c r="D2744" s="3">
        <v>8.9410000000000007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44254.145833333336</v>
      </c>
      <c r="D2745" s="3">
        <v>8.9410000000000007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44254.166666666664</v>
      </c>
      <c r="D2746" s="3">
        <v>8.9410000000000007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44254.1875</v>
      </c>
      <c r="D2747" s="3">
        <v>8.9160000000000004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44254.208333333336</v>
      </c>
      <c r="D2748" s="3">
        <v>8.9160000000000004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44254.229166666664</v>
      </c>
      <c r="D2749" s="3">
        <v>8.8659999999999997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44254.25</v>
      </c>
      <c r="D2750" s="3">
        <v>8.8170000000000002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44254.270833333336</v>
      </c>
      <c r="D2751" s="3">
        <v>8.8170000000000002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44254.291666666664</v>
      </c>
      <c r="D2752" s="3">
        <v>8.7669999999999995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44254.3125</v>
      </c>
      <c r="D2753" s="3">
        <v>8.7919999999999998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44254.333333333336</v>
      </c>
      <c r="D2754" s="3">
        <v>8.8409999999999993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44254.354166666664</v>
      </c>
      <c r="D2755" s="3">
        <v>8.891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44254.375</v>
      </c>
      <c r="D2756" s="3">
        <v>8.891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44254.395833333336</v>
      </c>
      <c r="D2757" s="3">
        <v>9.0150000000000006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44254.416666666664</v>
      </c>
      <c r="D2758" s="3">
        <v>9.0640000000000001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44254.4375</v>
      </c>
      <c r="D2759" s="3">
        <v>9.2620000000000005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44254.458333333336</v>
      </c>
      <c r="D2760" s="3">
        <v>9.41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44254.479166666664</v>
      </c>
      <c r="D2761" s="3">
        <v>9.657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44254.5</v>
      </c>
      <c r="D2762" s="3">
        <v>9.8789999999999996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44254.520833333336</v>
      </c>
      <c r="D2763" s="3">
        <v>10.026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44254.541666666664</v>
      </c>
      <c r="D2764" s="3">
        <v>10.247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44254.5625</v>
      </c>
      <c r="D2765" s="3">
        <v>10.369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44254.583333333336</v>
      </c>
      <c r="D2766" s="3">
        <v>10.492000000000001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44254.604166666664</v>
      </c>
      <c r="D2767" s="3">
        <v>10.59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44254.625</v>
      </c>
      <c r="D2768" s="3">
        <v>10.614000000000001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44254.645833333336</v>
      </c>
      <c r="D2769" s="3">
        <v>10.565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44254.666666666664</v>
      </c>
      <c r="D2770" s="3">
        <v>10.443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44254.6875</v>
      </c>
      <c r="D2771" s="3">
        <v>10.32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44254.708333333336</v>
      </c>
      <c r="D2772" s="3">
        <v>10.148999999999999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44254.729166666664</v>
      </c>
      <c r="D2773" s="3">
        <v>10.026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44254.75</v>
      </c>
      <c r="D2774" s="3">
        <v>9.9030000000000005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44254.770833333336</v>
      </c>
      <c r="D2775" s="3">
        <v>9.7560000000000002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44254.791666666664</v>
      </c>
      <c r="D2776" s="3">
        <v>9.6319999999999997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44254.8125</v>
      </c>
      <c r="D2777" s="3">
        <v>9.5340000000000007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44254.833333333336</v>
      </c>
      <c r="D2778" s="3">
        <v>9.4350000000000005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44254.854166666664</v>
      </c>
      <c r="D2779" s="3">
        <v>9.3360000000000003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44254.875</v>
      </c>
      <c r="D2780" s="3">
        <v>9.2620000000000005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44254.895833333336</v>
      </c>
      <c r="D2781" s="3">
        <v>9.1880000000000006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44254.916666666664</v>
      </c>
      <c r="D2782" s="3">
        <v>9.0890000000000004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44254.9375</v>
      </c>
      <c r="D2783" s="3">
        <v>8.99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44254.958333333336</v>
      </c>
      <c r="D2784" s="3">
        <v>8.891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44254.979166666664</v>
      </c>
      <c r="D2785" s="3">
        <v>8.8170000000000002</v>
      </c>
      <c r="E2785" s="48">
        <f>+IF(D2785="","",AVERAGE(D2738:D2785))</f>
        <v>9.3951249999999984</v>
      </c>
      <c r="F2785" s="48">
        <f>+IF(D2785="","",MIN(D2738:D2785))</f>
        <v>8.7669999999999995</v>
      </c>
      <c r="G2785" s="48">
        <f>+IF(D2785="","",MAX(D2738:D2785))</f>
        <v>10.614000000000001</v>
      </c>
      <c r="H2785" s="48">
        <f>STDEV(D2738:D2785)</f>
        <v>0.60577977267215133</v>
      </c>
      <c r="I2785" s="48">
        <f>+IF(F2785="","",(G2785-F2785))</f>
        <v>1.8470000000000013</v>
      </c>
    </row>
    <row r="2786" spans="1:9" x14ac:dyDescent="0.25">
      <c r="A2786" s="7">
        <v>43159</v>
      </c>
      <c r="B2786" s="2">
        <v>0</v>
      </c>
      <c r="C2786" s="8">
        <v>44255</v>
      </c>
      <c r="D2786" s="3">
        <v>8.7420000000000009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44255.020833333336</v>
      </c>
      <c r="D2787" s="3">
        <v>8.6679999999999993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44255.041666666664</v>
      </c>
      <c r="D2788" s="3">
        <v>8.6180000000000003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44255.0625</v>
      </c>
      <c r="D2789" s="3">
        <v>8.593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44255.083333333336</v>
      </c>
      <c r="D2790" s="3">
        <v>8.5429999999999993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44255.104166666664</v>
      </c>
      <c r="D2791" s="3">
        <v>8.5190000000000001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44255.125</v>
      </c>
      <c r="D2792" s="3">
        <v>8.4939999999999998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44255.145833333336</v>
      </c>
      <c r="D2793" s="3">
        <v>8.4939999999999998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44255.166666666664</v>
      </c>
      <c r="D2794" s="3">
        <v>8.4190000000000005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44255.1875</v>
      </c>
      <c r="D2795" s="3">
        <v>8.3689999999999998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44255.208333333336</v>
      </c>
      <c r="D2796" s="3">
        <v>8.3689999999999998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44255.229166666664</v>
      </c>
      <c r="D2797" s="3">
        <v>8.3439999999999994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44255.25</v>
      </c>
      <c r="D2798" s="3">
        <v>8.3190000000000008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44255.270833333336</v>
      </c>
      <c r="D2799" s="3">
        <v>8.3190000000000008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44255.291666666664</v>
      </c>
      <c r="D2800" s="3">
        <v>8.3190000000000008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44255.3125</v>
      </c>
      <c r="D2801" s="3">
        <v>8.3190000000000008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44255.333333333336</v>
      </c>
      <c r="D2802" s="3">
        <v>8.3689999999999998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44255.354166666664</v>
      </c>
      <c r="D2803" s="3">
        <v>8.4190000000000005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44255.375</v>
      </c>
      <c r="D2804" s="3">
        <v>8.5429999999999993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44255.395833333336</v>
      </c>
      <c r="D2805" s="3">
        <v>8.7669999999999995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44255.416666666664</v>
      </c>
      <c r="D2806" s="3">
        <v>9.0150000000000006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44255.4375</v>
      </c>
      <c r="D2807" s="3">
        <v>9.2620000000000005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44255.458333333336</v>
      </c>
      <c r="D2808" s="3">
        <v>9.5579999999999998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44255.479166666664</v>
      </c>
      <c r="D2809" s="3">
        <v>9.8789999999999996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44255.5</v>
      </c>
      <c r="D2810" s="3">
        <v>10.124000000000001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44255.520833333336</v>
      </c>
      <c r="D2811" s="3">
        <v>10.394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44255.541666666664</v>
      </c>
      <c r="D2812" s="3">
        <v>10.663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44255.5625</v>
      </c>
      <c r="D2813" s="3">
        <v>10.882999999999999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44255.583333333336</v>
      </c>
      <c r="D2814" s="3">
        <v>11.127000000000001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44255.604166666664</v>
      </c>
      <c r="D2815" s="3">
        <v>11.273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44255.625</v>
      </c>
      <c r="D2816" s="3">
        <v>11.321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44255.645833333336</v>
      </c>
      <c r="D2817" s="3">
        <v>11.297000000000001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44255.666666666664</v>
      </c>
      <c r="D2818" s="3">
        <v>11.247999999999999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44255.6875</v>
      </c>
      <c r="D2819" s="3">
        <v>11.175000000000001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44255.708333333336</v>
      </c>
      <c r="D2820" s="3">
        <v>11.077999999999999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44255.729166666664</v>
      </c>
      <c r="D2821" s="3">
        <v>10.956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44255.75</v>
      </c>
      <c r="D2822" s="3">
        <v>10.834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44255.770833333336</v>
      </c>
      <c r="D2823" s="3">
        <v>10.712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44255.791666666664</v>
      </c>
      <c r="D2824" s="3">
        <v>10.59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44255.8125</v>
      </c>
      <c r="D2825" s="3">
        <v>10.467000000000001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44255.833333333336</v>
      </c>
      <c r="D2826" s="3">
        <v>10.345000000000001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44255.854166666664</v>
      </c>
      <c r="D2827" s="3">
        <v>10.222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44255.875</v>
      </c>
      <c r="D2828" s="3">
        <v>10.1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44255.895833333336</v>
      </c>
      <c r="D2829" s="3">
        <v>9.9770000000000003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44255.916666666664</v>
      </c>
      <c r="D2830" s="3">
        <v>9.8539999999999992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44255.9375</v>
      </c>
      <c r="D2831" s="3">
        <v>9.7560000000000002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44255.958333333336</v>
      </c>
      <c r="D2832" s="3">
        <v>9.6820000000000004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44255.979166666664</v>
      </c>
      <c r="D2833" s="3">
        <v>9.5830000000000002</v>
      </c>
      <c r="E2833" s="48">
        <f>+IF(D2833="","",AVERAGE(D2786:D2833))</f>
        <v>9.6025208333333332</v>
      </c>
      <c r="F2833" s="48">
        <f>+IF(D2833="","",MIN(D2786:D2833))</f>
        <v>8.3190000000000008</v>
      </c>
      <c r="G2833" s="48">
        <f>+IF(D2833="","",MAX(D2786:D2833))</f>
        <v>11.321</v>
      </c>
      <c r="H2833" s="48">
        <f>STDEV(D2786:D2833)</f>
        <v>1.0909048945340791</v>
      </c>
      <c r="I2833" s="48">
        <f>+IF(F2833="","",(G2833-F2833))</f>
        <v>3.0019999999999989</v>
      </c>
    </row>
    <row r="2834" spans="1:9" x14ac:dyDescent="0.25">
      <c r="A2834" s="7">
        <v>43160</v>
      </c>
      <c r="B2834" s="2">
        <v>0</v>
      </c>
      <c r="C2834" s="8">
        <v>44256</v>
      </c>
      <c r="D2834" s="3">
        <v>9.5090000000000003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44256.020833333336</v>
      </c>
      <c r="D2835" s="3">
        <v>9.4350000000000005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44256.041666666664</v>
      </c>
      <c r="D2836" s="3">
        <v>9.3859999999999992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44256.0625</v>
      </c>
      <c r="D2837" s="3">
        <v>9.3360000000000003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44256.083333333336</v>
      </c>
      <c r="D2838" s="3">
        <v>9.2870000000000008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44256.104166666664</v>
      </c>
      <c r="D2839" s="3">
        <v>9.2620000000000005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44256.125</v>
      </c>
      <c r="D2840" s="3">
        <v>9.2379999999999995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44256.145833333336</v>
      </c>
      <c r="D2841" s="3">
        <v>9.2129999999999992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44256.166666666664</v>
      </c>
      <c r="D2842" s="3">
        <v>9.1880000000000006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44256.1875</v>
      </c>
      <c r="D2843" s="3">
        <v>9.1630000000000003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44256.208333333336</v>
      </c>
      <c r="D2844" s="3">
        <v>9.1140000000000008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44256.229166666664</v>
      </c>
      <c r="D2845" s="3">
        <v>9.0890000000000004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44256.25</v>
      </c>
      <c r="D2846" s="3">
        <v>9.0640000000000001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44256.270833333336</v>
      </c>
      <c r="D2847" s="3">
        <v>9.0150000000000006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44256.291666666664</v>
      </c>
      <c r="D2848" s="3">
        <v>8.99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44256.3125</v>
      </c>
      <c r="D2849" s="3">
        <v>9.0150000000000006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44256.333333333336</v>
      </c>
      <c r="D2850" s="3">
        <v>9.0399999999999991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44256.354166666664</v>
      </c>
      <c r="D2851" s="3">
        <v>9.0890000000000004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44256.375</v>
      </c>
      <c r="D2852" s="3">
        <v>9.2129999999999992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44256.395833333336</v>
      </c>
      <c r="D2853" s="3">
        <v>9.4350000000000005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44256.416666666664</v>
      </c>
      <c r="D2854" s="3">
        <v>9.7059999999999995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44256.4375</v>
      </c>
      <c r="D2855" s="3">
        <v>9.9280000000000008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44256.458333333336</v>
      </c>
      <c r="D2856" s="3">
        <v>10.173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44256.479166666664</v>
      </c>
      <c r="D2857" s="3">
        <v>10.467000000000001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44256.5</v>
      </c>
      <c r="D2858" s="3">
        <v>10.712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44256.520833333336</v>
      </c>
      <c r="D2859" s="3">
        <v>10.98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44256.541666666664</v>
      </c>
      <c r="D2860" s="3">
        <v>11.247999999999999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44256.5625</v>
      </c>
      <c r="D2861" s="3">
        <v>11.492000000000001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44256.583333333336</v>
      </c>
      <c r="D2862" s="3">
        <v>11.686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44256.604166666664</v>
      </c>
      <c r="D2863" s="3">
        <v>11.832000000000001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44256.625</v>
      </c>
      <c r="D2864" s="3">
        <v>11.856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44256.645833333336</v>
      </c>
      <c r="D2865" s="3">
        <v>11.832000000000001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44256.666666666664</v>
      </c>
      <c r="D2866" s="3">
        <v>11.734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44256.6875</v>
      </c>
      <c r="D2867" s="3">
        <v>11.637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44256.708333333336</v>
      </c>
      <c r="D2868" s="3">
        <v>11.516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44256.729166666664</v>
      </c>
      <c r="D2869" s="3">
        <v>11.419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44256.75</v>
      </c>
      <c r="D2870" s="3">
        <v>11.297000000000001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44256.770833333336</v>
      </c>
      <c r="D2871" s="3">
        <v>11.175000000000001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44256.791666666664</v>
      </c>
      <c r="D2872" s="3">
        <v>11.053000000000001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44256.8125</v>
      </c>
      <c r="D2873" s="3">
        <v>10.932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44256.833333333336</v>
      </c>
      <c r="D2874" s="3">
        <v>10.785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44256.854166666664</v>
      </c>
      <c r="D2875" s="3">
        <v>10.638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44256.875</v>
      </c>
      <c r="D2876" s="3">
        <v>10.541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44256.895833333336</v>
      </c>
      <c r="D2877" s="3">
        <v>10.443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44256.916666666664</v>
      </c>
      <c r="D2878" s="3">
        <v>10.295999999999999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44256.9375</v>
      </c>
      <c r="D2879" s="3">
        <v>10.173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44256.958333333336</v>
      </c>
      <c r="D2880" s="3">
        <v>10.074999999999999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44256.979166666664</v>
      </c>
      <c r="D2881" s="3">
        <v>9.9770000000000003</v>
      </c>
      <c r="E2881" s="48">
        <f>+IF(D2881="","",AVERAGE(D2834:D2881))</f>
        <v>10.201749999999999</v>
      </c>
      <c r="F2881" s="48">
        <f>+IF(D2881="","",MIN(D2834:D2881))</f>
        <v>8.99</v>
      </c>
      <c r="G2881" s="48">
        <f>+IF(D2881="","",MAX(D2834:D2881))</f>
        <v>11.856</v>
      </c>
      <c r="H2881" s="48">
        <f>STDEV(D2834:D2881)</f>
        <v>0.99406649248898937</v>
      </c>
      <c r="I2881" s="48">
        <f>+IF(F2881="","",(G2881-F2881))</f>
        <v>2.8659999999999997</v>
      </c>
    </row>
    <row r="2882" spans="1:9" x14ac:dyDescent="0.25">
      <c r="A2882" s="7">
        <v>43161</v>
      </c>
      <c r="B2882" s="2">
        <v>0</v>
      </c>
      <c r="C2882" s="8">
        <v>44257</v>
      </c>
      <c r="D2882" s="3">
        <v>9.9030000000000005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44257.020833333336</v>
      </c>
      <c r="D2883" s="3">
        <v>9.8290000000000006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44257.041666666664</v>
      </c>
      <c r="D2884" s="3">
        <v>9.7560000000000002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44257.0625</v>
      </c>
      <c r="D2885" s="3">
        <v>9.7059999999999995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44257.083333333336</v>
      </c>
      <c r="D2886" s="3">
        <v>9.6319999999999997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44257.104166666664</v>
      </c>
      <c r="D2887" s="3">
        <v>9.6080000000000005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44257.125</v>
      </c>
      <c r="D2888" s="3">
        <v>9.5579999999999998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44257.145833333336</v>
      </c>
      <c r="D2889" s="3">
        <v>9.5090000000000003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44257.166666666664</v>
      </c>
      <c r="D2890" s="3">
        <v>9.4600000000000009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44257.1875</v>
      </c>
      <c r="D2891" s="3">
        <v>9.4350000000000005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44257.208333333336</v>
      </c>
      <c r="D2892" s="3">
        <v>9.41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44257.229166666664</v>
      </c>
      <c r="D2893" s="3">
        <v>9.3610000000000007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44257.25</v>
      </c>
      <c r="D2894" s="3">
        <v>9.3360000000000003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44257.270833333336</v>
      </c>
      <c r="D2895" s="3">
        <v>9.3119999999999994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44257.291666666664</v>
      </c>
      <c r="D2896" s="3">
        <v>9.3119999999999994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44257.3125</v>
      </c>
      <c r="D2897" s="3">
        <v>9.3119999999999994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44257.333333333336</v>
      </c>
      <c r="D2898" s="3">
        <v>9.3610000000000007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44257.354166666664</v>
      </c>
      <c r="D2899" s="3">
        <v>9.4350000000000005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44257.375</v>
      </c>
      <c r="D2900" s="3">
        <v>9.6080000000000005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44257.395833333336</v>
      </c>
      <c r="D2901" s="3">
        <v>9.8290000000000006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44257.416666666664</v>
      </c>
      <c r="D2902" s="3">
        <v>10.074999999999999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44257.4375</v>
      </c>
      <c r="D2903" s="3">
        <v>10.369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44257.458333333336</v>
      </c>
      <c r="D2904" s="3">
        <v>10.686999999999999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44257.479166666664</v>
      </c>
      <c r="D2905" s="3">
        <v>10.98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44257.5</v>
      </c>
      <c r="D2906" s="3">
        <v>11.247999999999999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44257.520833333336</v>
      </c>
      <c r="D2907" s="3">
        <v>11.492000000000001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44257.541666666664</v>
      </c>
      <c r="D2908" s="3">
        <v>11.734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44257.5625</v>
      </c>
      <c r="D2909" s="3">
        <v>11.977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44257.583333333336</v>
      </c>
      <c r="D2910" s="3">
        <v>12.170999999999999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44257.604166666664</v>
      </c>
      <c r="D2911" s="3">
        <v>12.292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44257.625</v>
      </c>
      <c r="D2912" s="3">
        <v>12.316000000000001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44257.645833333336</v>
      </c>
      <c r="D2913" s="3">
        <v>12.268000000000001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44257.666666666664</v>
      </c>
      <c r="D2914" s="3">
        <v>12.195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44257.6875</v>
      </c>
      <c r="D2915" s="3">
        <v>12.122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44257.708333333336</v>
      </c>
      <c r="D2916" s="3">
        <v>12.000999999999999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44257.729166666664</v>
      </c>
      <c r="D2917" s="3">
        <v>11.856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44257.75</v>
      </c>
      <c r="D2918" s="3">
        <v>11.686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44257.770833333336</v>
      </c>
      <c r="D2919" s="3">
        <v>11.516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44257.791666666664</v>
      </c>
      <c r="D2920" s="3">
        <v>11.346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44257.8125</v>
      </c>
      <c r="D2921" s="3">
        <v>11.2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44257.833333333336</v>
      </c>
      <c r="D2922" s="3">
        <v>11.053000000000001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44257.854166666664</v>
      </c>
      <c r="D2923" s="3">
        <v>10.907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44257.875</v>
      </c>
      <c r="D2924" s="3">
        <v>10.785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44257.895833333336</v>
      </c>
      <c r="D2925" s="3">
        <v>10.663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44257.916666666664</v>
      </c>
      <c r="D2926" s="3">
        <v>10.516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44257.9375</v>
      </c>
      <c r="D2927" s="3">
        <v>10.394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44257.958333333336</v>
      </c>
      <c r="D2928" s="3">
        <v>10.271000000000001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44257.979166666664</v>
      </c>
      <c r="D2929" s="3">
        <v>10.173</v>
      </c>
      <c r="E2929" s="48">
        <f>+IF(D2929="","",AVERAGE(D2882:D2929))</f>
        <v>10.561770833333332</v>
      </c>
      <c r="F2929" s="48">
        <f>+IF(D2929="","",MIN(D2882:D2929))</f>
        <v>9.3119999999999994</v>
      </c>
      <c r="G2929" s="48">
        <f>+IF(D2929="","",MAX(D2882:D2929))</f>
        <v>12.316000000000001</v>
      </c>
      <c r="H2929" s="48">
        <f>STDEV(D2882:D2929)</f>
        <v>1.0449692093515999</v>
      </c>
      <c r="I2929" s="48">
        <f>+IF(F2929="","",(G2929-F2929))</f>
        <v>3.0040000000000013</v>
      </c>
    </row>
    <row r="2930" spans="1:9" x14ac:dyDescent="0.25">
      <c r="A2930" s="7">
        <v>43162</v>
      </c>
      <c r="B2930" s="2">
        <v>0</v>
      </c>
      <c r="C2930" s="8">
        <v>44258</v>
      </c>
      <c r="D2930" s="3">
        <v>10.1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44258.020833333336</v>
      </c>
      <c r="D2931" s="3">
        <v>10.000999999999999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44258.041666666664</v>
      </c>
      <c r="D2932" s="3">
        <v>9.9280000000000008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44258.0625</v>
      </c>
      <c r="D2933" s="3">
        <v>9.8539999999999992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44258.083333333336</v>
      </c>
      <c r="D2934" s="3">
        <v>9.7799999999999994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44258.104166666664</v>
      </c>
      <c r="D2935" s="3">
        <v>9.7059999999999995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44258.125</v>
      </c>
      <c r="D2936" s="3">
        <v>9.6319999999999997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44258.145833333336</v>
      </c>
      <c r="D2937" s="3">
        <v>9.5830000000000002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44258.166666666664</v>
      </c>
      <c r="D2938" s="3">
        <v>9.5340000000000007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44258.1875</v>
      </c>
      <c r="D2939" s="3">
        <v>9.4600000000000009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44258.208333333336</v>
      </c>
      <c r="D2940" s="3">
        <v>9.4350000000000005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44258.229166666664</v>
      </c>
      <c r="D2941" s="3">
        <v>9.3859999999999992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44258.25</v>
      </c>
      <c r="D2942" s="3">
        <v>9.3360000000000003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44258.270833333336</v>
      </c>
      <c r="D2943" s="3">
        <v>9.2870000000000008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44258.291666666664</v>
      </c>
      <c r="D2944" s="3">
        <v>9.2620000000000005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44258.3125</v>
      </c>
      <c r="D2945" s="3">
        <v>9.2379999999999995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44258.333333333336</v>
      </c>
      <c r="D2946" s="3">
        <v>9.2620000000000005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44258.354166666664</v>
      </c>
      <c r="D2947" s="3">
        <v>9.3360000000000003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44258.375</v>
      </c>
      <c r="D2948" s="3">
        <v>9.4849999999999994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44258.395833333336</v>
      </c>
      <c r="D2949" s="3">
        <v>9.7059999999999995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44258.416666666664</v>
      </c>
      <c r="D2950" s="3">
        <v>9.952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44258.4375</v>
      </c>
      <c r="D2951" s="3">
        <v>10.222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44258.458333333336</v>
      </c>
      <c r="D2952" s="3">
        <v>10.492000000000001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44258.479166666664</v>
      </c>
      <c r="D2953" s="3">
        <v>10.81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44258.5</v>
      </c>
      <c r="D2954" s="3">
        <v>11.077999999999999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44258.520833333336</v>
      </c>
      <c r="D2955" s="3">
        <v>11.37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44258.541666666664</v>
      </c>
      <c r="D2956" s="3">
        <v>11.613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44258.5625</v>
      </c>
      <c r="D2957" s="3">
        <v>11.807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44258.583333333336</v>
      </c>
      <c r="D2958" s="3">
        <v>12.05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44258.604166666664</v>
      </c>
      <c r="D2959" s="3">
        <v>12.147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44258.625</v>
      </c>
      <c r="D2960" s="3">
        <v>12.195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44258.645833333336</v>
      </c>
      <c r="D2961" s="3">
        <v>12.170999999999999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44258.666666666664</v>
      </c>
      <c r="D2962" s="3">
        <v>12.122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44258.6875</v>
      </c>
      <c r="D2963" s="3">
        <v>12.098000000000001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44258.708333333336</v>
      </c>
      <c r="D2964" s="3">
        <v>12.05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44258.729166666664</v>
      </c>
      <c r="D2965" s="3">
        <v>11.977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44258.75</v>
      </c>
      <c r="D2966" s="3">
        <v>11.856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44258.770833333336</v>
      </c>
      <c r="D2967" s="3">
        <v>11.71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44258.791666666664</v>
      </c>
      <c r="D2968" s="3">
        <v>11.565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44258.8125</v>
      </c>
      <c r="D2969" s="3">
        <v>11.443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44258.833333333336</v>
      </c>
      <c r="D2970" s="3">
        <v>11.273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44258.854166666664</v>
      </c>
      <c r="D2971" s="3">
        <v>11.102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44258.875</v>
      </c>
      <c r="D2972" s="3">
        <v>10.932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44258.895833333336</v>
      </c>
      <c r="D2973" s="3">
        <v>10.760999999999999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44258.916666666664</v>
      </c>
      <c r="D2974" s="3">
        <v>10.686999999999999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44258.9375</v>
      </c>
      <c r="D2975" s="3">
        <v>10.541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44258.958333333336</v>
      </c>
      <c r="D2976" s="3">
        <v>10.443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44258.979166666664</v>
      </c>
      <c r="D2977" s="3">
        <v>10.32</v>
      </c>
      <c r="E2977" s="48">
        <f>+IF(D2977="","",AVERAGE(D2930:D2977))</f>
        <v>10.585375000000001</v>
      </c>
      <c r="F2977" s="48">
        <f>+IF(D2977="","",MIN(D2930:D2977))</f>
        <v>9.2379999999999995</v>
      </c>
      <c r="G2977" s="48">
        <f>+IF(D2977="","",MAX(D2930:D2977))</f>
        <v>12.195</v>
      </c>
      <c r="H2977" s="48">
        <f>STDEV(D2930:D2977)</f>
        <v>1.0325597942605573</v>
      </c>
      <c r="I2977" s="48">
        <f>+IF(F2977="","",(G2977-F2977))</f>
        <v>2.9570000000000007</v>
      </c>
    </row>
    <row r="2978" spans="1:9" x14ac:dyDescent="0.25">
      <c r="A2978" s="7">
        <v>43163</v>
      </c>
      <c r="B2978" s="2">
        <v>0</v>
      </c>
      <c r="C2978" s="8">
        <v>44259</v>
      </c>
      <c r="D2978" s="3">
        <v>10.222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44259.020833333336</v>
      </c>
      <c r="D2979" s="3">
        <v>10.124000000000001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44259.041666666664</v>
      </c>
      <c r="D2980" s="3">
        <v>10.026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44259.0625</v>
      </c>
      <c r="D2981" s="3">
        <v>9.952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44259.083333333336</v>
      </c>
      <c r="D2982" s="3">
        <v>9.8789999999999996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44259.104166666664</v>
      </c>
      <c r="D2983" s="3">
        <v>9.8290000000000006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44259.125</v>
      </c>
      <c r="D2984" s="3">
        <v>9.8049999999999997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44259.145833333336</v>
      </c>
      <c r="D2985" s="3">
        <v>9.7309999999999999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44259.166666666664</v>
      </c>
      <c r="D2986" s="3">
        <v>9.7059999999999995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44259.1875</v>
      </c>
      <c r="D2987" s="3">
        <v>9.657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44259.208333333336</v>
      </c>
      <c r="D2988" s="3">
        <v>9.657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44259.229166666664</v>
      </c>
      <c r="D2989" s="3">
        <v>9.6080000000000005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44259.25</v>
      </c>
      <c r="D2990" s="3">
        <v>9.5830000000000002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44259.270833333336</v>
      </c>
      <c r="D2991" s="3">
        <v>9.5830000000000002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44259.291666666664</v>
      </c>
      <c r="D2992" s="3">
        <v>9.5579999999999998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44259.3125</v>
      </c>
      <c r="D2993" s="3">
        <v>9.5830000000000002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44259.333333333336</v>
      </c>
      <c r="D2994" s="3">
        <v>9.6319999999999997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44259.354166666664</v>
      </c>
      <c r="D2995" s="3">
        <v>9.7059999999999995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44259.375</v>
      </c>
      <c r="D2996" s="3">
        <v>9.8789999999999996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44259.395833333336</v>
      </c>
      <c r="D2997" s="3">
        <v>10.124000000000001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44259.416666666664</v>
      </c>
      <c r="D2998" s="3">
        <v>10.32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44259.4375</v>
      </c>
      <c r="D2999" s="3">
        <v>10.565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44259.458333333336</v>
      </c>
      <c r="D3000" s="3">
        <v>10.785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44259.479166666664</v>
      </c>
      <c r="D3001" s="3">
        <v>11.077999999999999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44259.5</v>
      </c>
      <c r="D3002" s="3">
        <v>11.321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44259.520833333336</v>
      </c>
      <c r="D3003" s="3">
        <v>11.613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44259.541666666664</v>
      </c>
      <c r="D3004" s="3">
        <v>11.856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44259.5625</v>
      </c>
      <c r="D3005" s="3">
        <v>12.074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44259.583333333336</v>
      </c>
      <c r="D3006" s="3">
        <v>12.243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44259.604166666664</v>
      </c>
      <c r="D3007" s="3">
        <v>12.34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44259.625</v>
      </c>
      <c r="D3008" s="3">
        <v>12.388999999999999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44259.645833333336</v>
      </c>
      <c r="D3009" s="3">
        <v>12.34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44259.666666666664</v>
      </c>
      <c r="D3010" s="3">
        <v>12.268000000000001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44259.6875</v>
      </c>
      <c r="D3011" s="3">
        <v>12.147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44259.708333333336</v>
      </c>
      <c r="D3012" s="3">
        <v>12.05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44259.729166666664</v>
      </c>
      <c r="D3013" s="3">
        <v>11.929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44259.75</v>
      </c>
      <c r="D3014" s="3">
        <v>11.782999999999999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44259.770833333336</v>
      </c>
      <c r="D3015" s="3">
        <v>11.613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44259.791666666664</v>
      </c>
      <c r="D3016" s="3">
        <v>11.443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44259.8125</v>
      </c>
      <c r="D3017" s="3">
        <v>11.297000000000001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44259.833333333336</v>
      </c>
      <c r="D3018" s="3">
        <v>11.151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44259.854166666664</v>
      </c>
      <c r="D3019" s="3">
        <v>11.029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44259.875</v>
      </c>
      <c r="D3020" s="3">
        <v>10.907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44259.895833333336</v>
      </c>
      <c r="D3021" s="3">
        <v>10.760999999999999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44259.916666666664</v>
      </c>
      <c r="D3022" s="3">
        <v>10.638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44259.9375</v>
      </c>
      <c r="D3023" s="3">
        <v>10.516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44259.958333333336</v>
      </c>
      <c r="D3024" s="3">
        <v>10.417999999999999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44259.979166666664</v>
      </c>
      <c r="D3025" s="3">
        <v>10.345000000000001</v>
      </c>
      <c r="E3025" s="48">
        <f>+IF(D3025="","",AVERAGE(D2978:D3025))</f>
        <v>10.730479166666667</v>
      </c>
      <c r="F3025" s="48">
        <f>+IF(D3025="","",MIN(D2978:D3025))</f>
        <v>9.5579999999999998</v>
      </c>
      <c r="G3025" s="48">
        <f>+IF(D3025="","",MAX(D2978:D3025))</f>
        <v>12.388999999999999</v>
      </c>
      <c r="H3025" s="48">
        <f>STDEV(D2978:D3025)</f>
        <v>0.96767653267874765</v>
      </c>
      <c r="I3025" s="48">
        <f>+IF(F3025="","",(G3025-F3025))</f>
        <v>2.8309999999999995</v>
      </c>
    </row>
    <row r="3026" spans="1:9" x14ac:dyDescent="0.25">
      <c r="A3026" s="7">
        <v>43164</v>
      </c>
      <c r="B3026" s="2">
        <v>0</v>
      </c>
      <c r="C3026" s="8">
        <v>44260</v>
      </c>
      <c r="D3026" s="3">
        <v>10.271000000000001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44260.020833333336</v>
      </c>
      <c r="D3027" s="3">
        <v>10.222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44260.041666666664</v>
      </c>
      <c r="D3028" s="3">
        <v>10.148999999999999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44260.0625</v>
      </c>
      <c r="D3029" s="3">
        <v>10.124000000000001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44260.083333333336</v>
      </c>
      <c r="D3030" s="3">
        <v>10.1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44260.104166666664</v>
      </c>
      <c r="D3031" s="3">
        <v>10.074999999999999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44260.125</v>
      </c>
      <c r="D3032" s="3">
        <v>10.074999999999999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44260.145833333336</v>
      </c>
      <c r="D3033" s="3">
        <v>10.051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44260.166666666664</v>
      </c>
      <c r="D3034" s="3">
        <v>10.051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44260.1875</v>
      </c>
      <c r="D3035" s="3">
        <v>10.026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44260.208333333336</v>
      </c>
      <c r="D3036" s="3">
        <v>9.9770000000000003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44260.229166666664</v>
      </c>
      <c r="D3037" s="3">
        <v>9.952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44260.25</v>
      </c>
      <c r="D3038" s="3">
        <v>9.9770000000000003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44260.270833333336</v>
      </c>
      <c r="D3039" s="3">
        <v>10.000999999999999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44260.291666666664</v>
      </c>
      <c r="D3040" s="3">
        <v>10.051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44260.3125</v>
      </c>
      <c r="D3041" s="3">
        <v>10.051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44260.333333333336</v>
      </c>
      <c r="D3042" s="3">
        <v>10.1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44260.354166666664</v>
      </c>
      <c r="D3043" s="3">
        <v>10.222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44260.375</v>
      </c>
      <c r="D3044" s="3">
        <v>10.394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44260.395833333336</v>
      </c>
      <c r="D3045" s="3">
        <v>10.565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44260.416666666664</v>
      </c>
      <c r="D3046" s="3">
        <v>10.785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44260.4375</v>
      </c>
      <c r="D3047" s="3">
        <v>11.029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44260.458333333336</v>
      </c>
      <c r="D3048" s="3">
        <v>11.224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44260.479166666664</v>
      </c>
      <c r="D3049" s="3">
        <v>11.419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44260.5</v>
      </c>
      <c r="D3050" s="3">
        <v>11.589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44260.520833333336</v>
      </c>
      <c r="D3051" s="3">
        <v>11.782999999999999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44260.541666666664</v>
      </c>
      <c r="D3052" s="3">
        <v>11.977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44260.5625</v>
      </c>
      <c r="D3053" s="3">
        <v>12.098000000000001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44260.583333333336</v>
      </c>
      <c r="D3054" s="3">
        <v>12.147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44260.604166666664</v>
      </c>
      <c r="D3055" s="3">
        <v>12.218999999999999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44260.625</v>
      </c>
      <c r="D3056" s="3">
        <v>12.243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44260.645833333336</v>
      </c>
      <c r="D3057" s="3">
        <v>12.195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44260.666666666664</v>
      </c>
      <c r="D3058" s="3">
        <v>12.122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44260.6875</v>
      </c>
      <c r="D3059" s="3">
        <v>12.074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44260.708333333336</v>
      </c>
      <c r="D3060" s="3">
        <v>12.000999999999999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44260.729166666664</v>
      </c>
      <c r="D3061" s="3">
        <v>11.904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44260.75</v>
      </c>
      <c r="D3062" s="3">
        <v>11.782999999999999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44260.770833333336</v>
      </c>
      <c r="D3063" s="3">
        <v>11.662000000000001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44260.791666666664</v>
      </c>
      <c r="D3064" s="3">
        <v>11.565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44260.8125</v>
      </c>
      <c r="D3065" s="3">
        <v>11.443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44260.833333333336</v>
      </c>
      <c r="D3066" s="3">
        <v>11.297000000000001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44260.854166666664</v>
      </c>
      <c r="D3067" s="3">
        <v>11.175000000000001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44260.875</v>
      </c>
      <c r="D3068" s="3">
        <v>11.053000000000001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44260.895833333336</v>
      </c>
      <c r="D3069" s="3">
        <v>10.98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44260.916666666664</v>
      </c>
      <c r="D3070" s="3">
        <v>10.834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44260.9375</v>
      </c>
      <c r="D3071" s="3">
        <v>10.686999999999999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44260.958333333336</v>
      </c>
      <c r="D3072" s="3">
        <v>10.59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44260.979166666664</v>
      </c>
      <c r="D3073" s="3">
        <v>10.565</v>
      </c>
      <c r="E3073" s="48">
        <f>+IF(D3073="","",AVERAGE(D3026:D3073))</f>
        <v>10.934937500000002</v>
      </c>
      <c r="F3073" s="48">
        <f>+IF(D3073="","",MIN(D3026:D3073))</f>
        <v>9.952</v>
      </c>
      <c r="G3073" s="48">
        <f>+IF(D3073="","",MAX(D3026:D3073))</f>
        <v>12.243</v>
      </c>
      <c r="H3073" s="48">
        <f>STDEV(D3026:D3073)</f>
        <v>0.81514150726220669</v>
      </c>
      <c r="I3073" s="48">
        <f>+IF(F3073="","",(G3073-F3073))</f>
        <v>2.2910000000000004</v>
      </c>
    </row>
    <row r="3074" spans="1:9" x14ac:dyDescent="0.25">
      <c r="A3074" s="7">
        <v>43165</v>
      </c>
      <c r="B3074" s="2">
        <v>0</v>
      </c>
      <c r="C3074" s="8">
        <v>44261</v>
      </c>
      <c r="D3074" s="3">
        <v>10.541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44261.020833333336</v>
      </c>
      <c r="D3075" s="3">
        <v>10.516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44261.041666666664</v>
      </c>
      <c r="D3076" s="3">
        <v>10.492000000000001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44261.0625</v>
      </c>
      <c r="D3077" s="3">
        <v>10.492000000000001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44261.083333333336</v>
      </c>
      <c r="D3078" s="3">
        <v>10.492000000000001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44261.104166666664</v>
      </c>
      <c r="D3079" s="3">
        <v>10.467000000000001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44261.125</v>
      </c>
      <c r="D3080" s="3">
        <v>10.443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44261.145833333336</v>
      </c>
      <c r="D3081" s="3">
        <v>10.417999999999999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44261.166666666664</v>
      </c>
      <c r="D3082" s="3">
        <v>10.394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44261.1875</v>
      </c>
      <c r="D3083" s="3">
        <v>10.369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44261.208333333336</v>
      </c>
      <c r="D3084" s="3">
        <v>10.369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44261.229166666664</v>
      </c>
      <c r="D3085" s="3">
        <v>10.345000000000001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44261.25</v>
      </c>
      <c r="D3086" s="3">
        <v>10.369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44261.270833333336</v>
      </c>
      <c r="D3087" s="3">
        <v>10.369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44261.291666666664</v>
      </c>
      <c r="D3088" s="3">
        <v>10.394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44261.3125</v>
      </c>
      <c r="D3089" s="3">
        <v>10.394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44261.333333333336</v>
      </c>
      <c r="D3090" s="3">
        <v>10.443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44261.354166666664</v>
      </c>
      <c r="D3091" s="3">
        <v>10.516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44261.375</v>
      </c>
      <c r="D3092" s="3">
        <v>10.492000000000001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44261.395833333336</v>
      </c>
      <c r="D3093" s="3">
        <v>10.467000000000001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44261.416666666664</v>
      </c>
      <c r="D3094" s="3">
        <v>10.492000000000001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44261.4375</v>
      </c>
      <c r="D3095" s="3">
        <v>10.467000000000001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44261.458333333336</v>
      </c>
      <c r="D3096" s="3">
        <v>10.492000000000001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44261.479166666664</v>
      </c>
      <c r="D3097" s="3">
        <v>10.467000000000001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44261.5</v>
      </c>
      <c r="D3098" s="3">
        <v>10.541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44261.520833333336</v>
      </c>
      <c r="D3099" s="3">
        <v>10.59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44261.541666666664</v>
      </c>
      <c r="D3100" s="3">
        <v>10.736000000000001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44261.5625</v>
      </c>
      <c r="D3101" s="3">
        <v>10.858000000000001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44261.583333333336</v>
      </c>
      <c r="D3102" s="3">
        <v>10.932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44261.604166666664</v>
      </c>
      <c r="D3103" s="3">
        <v>10.956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44261.625</v>
      </c>
      <c r="D3104" s="3">
        <v>11.029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44261.645833333336</v>
      </c>
      <c r="D3105" s="3">
        <v>11.102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44261.666666666664</v>
      </c>
      <c r="D3106" s="3">
        <v>11.127000000000001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44261.6875</v>
      </c>
      <c r="D3107" s="3">
        <v>11.127000000000001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44261.708333333336</v>
      </c>
      <c r="D3108" s="3">
        <v>11.077999999999999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44261.729166666664</v>
      </c>
      <c r="D3109" s="3">
        <v>11.005000000000001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44261.75</v>
      </c>
      <c r="D3110" s="3">
        <v>10.932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44261.770833333336</v>
      </c>
      <c r="D3111" s="3">
        <v>10.785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44261.791666666664</v>
      </c>
      <c r="D3112" s="3">
        <v>10.663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44261.8125</v>
      </c>
      <c r="D3113" s="3">
        <v>10.516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44261.833333333336</v>
      </c>
      <c r="D3114" s="3">
        <v>10.417999999999999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44261.854166666664</v>
      </c>
      <c r="D3115" s="3">
        <v>10.345000000000001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44261.875</v>
      </c>
      <c r="D3116" s="3">
        <v>10.222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44261.895833333336</v>
      </c>
      <c r="D3117" s="3">
        <v>10.124000000000001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44261.916666666664</v>
      </c>
      <c r="D3118" s="3">
        <v>10.000999999999999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44261.9375</v>
      </c>
      <c r="D3119" s="3">
        <v>9.8789999999999996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44261.958333333336</v>
      </c>
      <c r="D3120" s="3">
        <v>9.8049999999999997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44261.979166666664</v>
      </c>
      <c r="D3121" s="3">
        <v>9.7059999999999995</v>
      </c>
      <c r="E3121" s="48">
        <f>+IF(D3121="","",AVERAGE(D3074:D3121))</f>
        <v>10.524520833333336</v>
      </c>
      <c r="F3121" s="48">
        <f>+IF(D3121="","",MIN(D3074:D3121))</f>
        <v>9.7059999999999995</v>
      </c>
      <c r="G3121" s="48">
        <f>+IF(D3121="","",MAX(D3074:D3121))</f>
        <v>11.127000000000001</v>
      </c>
      <c r="H3121" s="48">
        <f>STDEV(D3074:D3121)</f>
        <v>0.32667473507368322</v>
      </c>
      <c r="I3121" s="48">
        <f>+IF(F3121="","",(G3121-F3121))</f>
        <v>1.4210000000000012</v>
      </c>
    </row>
    <row r="3122" spans="1:9" x14ac:dyDescent="0.25">
      <c r="A3122" s="7">
        <v>43166</v>
      </c>
      <c r="B3122" s="2">
        <v>0</v>
      </c>
      <c r="C3122" s="8">
        <v>44262</v>
      </c>
      <c r="D3122" s="3">
        <v>9.6080000000000005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44262.020833333336</v>
      </c>
      <c r="D3123" s="3">
        <v>9.5579999999999998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44262.041666666664</v>
      </c>
      <c r="D3124" s="3">
        <v>9.5090000000000003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44262.0625</v>
      </c>
      <c r="D3125" s="3">
        <v>9.4849999999999994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44262.083333333336</v>
      </c>
      <c r="D3126" s="3">
        <v>9.4849999999999994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44262.104166666664</v>
      </c>
      <c r="D3127" s="3">
        <v>9.4849999999999994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44262.125</v>
      </c>
      <c r="D3128" s="3">
        <v>9.5090000000000003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44262.145833333336</v>
      </c>
      <c r="D3129" s="3">
        <v>9.5090000000000003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44262.166666666664</v>
      </c>
      <c r="D3130" s="3">
        <v>9.5340000000000007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44262.1875</v>
      </c>
      <c r="D3131" s="3">
        <v>9.5579999999999998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44262.208333333336</v>
      </c>
      <c r="D3132" s="3">
        <v>9.5830000000000002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44262.229166666664</v>
      </c>
      <c r="D3133" s="3">
        <v>9.5830000000000002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44262.25</v>
      </c>
      <c r="D3134" s="3">
        <v>9.5340000000000007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44262.270833333336</v>
      </c>
      <c r="D3135" s="3">
        <v>9.5340000000000007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44262.291666666664</v>
      </c>
      <c r="D3136" s="3">
        <v>9.5090000000000003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44262.3125</v>
      </c>
      <c r="D3137" s="3">
        <v>9.5090000000000003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44262.333333333336</v>
      </c>
      <c r="D3138" s="3">
        <v>9.5579999999999998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44262.354166666664</v>
      </c>
      <c r="D3139" s="3">
        <v>9.6820000000000004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44262.375</v>
      </c>
      <c r="D3140" s="3">
        <v>9.8789999999999996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44262.395833333336</v>
      </c>
      <c r="D3141" s="3">
        <v>10.051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44262.416666666664</v>
      </c>
      <c r="D3142" s="3">
        <v>10.222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44262.4375</v>
      </c>
      <c r="D3143" s="3">
        <v>10.467000000000001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44262.458333333336</v>
      </c>
      <c r="D3144" s="3">
        <v>10.785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44262.479166666664</v>
      </c>
      <c r="D3145" s="3">
        <v>10.98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44262.5</v>
      </c>
      <c r="D3146" s="3">
        <v>11.102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44262.520833333336</v>
      </c>
      <c r="D3147" s="3">
        <v>11.127000000000001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44262.541666666664</v>
      </c>
      <c r="D3148" s="3">
        <v>11.224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44262.5625</v>
      </c>
      <c r="D3149" s="3">
        <v>11.321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44262.583333333336</v>
      </c>
      <c r="D3150" s="3">
        <v>11.492000000000001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44262.604166666664</v>
      </c>
      <c r="D3151" s="3">
        <v>11.637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44262.625</v>
      </c>
      <c r="D3152" s="3">
        <v>11.686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44262.645833333336</v>
      </c>
      <c r="D3153" s="3">
        <v>11.71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44262.666666666664</v>
      </c>
      <c r="D3154" s="3">
        <v>11.637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44262.6875</v>
      </c>
      <c r="D3155" s="3">
        <v>11.613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44262.708333333336</v>
      </c>
      <c r="D3156" s="3">
        <v>11.589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44262.729166666664</v>
      </c>
      <c r="D3157" s="3">
        <v>11.492000000000001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44262.75</v>
      </c>
      <c r="D3158" s="3">
        <v>11.37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44262.770833333336</v>
      </c>
      <c r="D3159" s="3">
        <v>11.247999999999999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44262.791666666664</v>
      </c>
      <c r="D3160" s="3">
        <v>11.151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44262.8125</v>
      </c>
      <c r="D3161" s="3">
        <v>11.053000000000001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44262.833333333336</v>
      </c>
      <c r="D3162" s="3">
        <v>10.956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44262.854166666664</v>
      </c>
      <c r="D3163" s="3">
        <v>10.834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44262.875</v>
      </c>
      <c r="D3164" s="3">
        <v>10.686999999999999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44262.895833333336</v>
      </c>
      <c r="D3165" s="3">
        <v>10.565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44262.916666666664</v>
      </c>
      <c r="D3166" s="3">
        <v>10.443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44262.9375</v>
      </c>
      <c r="D3167" s="3">
        <v>10.271000000000001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44262.958333333336</v>
      </c>
      <c r="D3168" s="3">
        <v>10.148999999999999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44262.979166666664</v>
      </c>
      <c r="D3169" s="3">
        <v>10.051</v>
      </c>
      <c r="E3169" s="48">
        <f>+IF(D3169="","",AVERAGE(D3122:D3169))</f>
        <v>10.427583333333333</v>
      </c>
      <c r="F3169" s="48">
        <f>+IF(D3169="","",MIN(D3122:D3169))</f>
        <v>9.4849999999999994</v>
      </c>
      <c r="G3169" s="48">
        <f>+IF(D3169="","",MAX(D3122:D3169))</f>
        <v>11.71</v>
      </c>
      <c r="H3169" s="48">
        <f>STDEV(D3122:D3169)</f>
        <v>0.82414003750481613</v>
      </c>
      <c r="I3169" s="48">
        <f>+IF(F3169="","",(G3169-F3169))</f>
        <v>2.2250000000000014</v>
      </c>
    </row>
    <row r="3170" spans="1:9" x14ac:dyDescent="0.25">
      <c r="A3170" s="7">
        <v>43167</v>
      </c>
      <c r="B3170" s="2">
        <v>0</v>
      </c>
      <c r="C3170" s="8">
        <v>44263</v>
      </c>
      <c r="D3170" s="3">
        <v>9.9770000000000003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44263.020833333336</v>
      </c>
      <c r="D3171" s="3">
        <v>9.9030000000000005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44263.041666666664</v>
      </c>
      <c r="D3172" s="3">
        <v>9.8539999999999992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44263.0625</v>
      </c>
      <c r="D3173" s="3">
        <v>9.8049999999999997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44263.083333333336</v>
      </c>
      <c r="D3174" s="3">
        <v>9.8049999999999997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44263.104166666664</v>
      </c>
      <c r="D3175" s="3">
        <v>9.7799999999999994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44263.125</v>
      </c>
      <c r="D3176" s="3">
        <v>9.7560000000000002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44263.145833333336</v>
      </c>
      <c r="D3177" s="3">
        <v>9.7560000000000002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44263.166666666664</v>
      </c>
      <c r="D3178" s="3">
        <v>9.7309999999999999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44263.1875</v>
      </c>
      <c r="D3179" s="3">
        <v>9.6820000000000004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44263.208333333336</v>
      </c>
      <c r="D3180" s="3">
        <v>9.6820000000000004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44263.229166666664</v>
      </c>
      <c r="D3181" s="3">
        <v>9.657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44263.25</v>
      </c>
      <c r="D3182" s="3">
        <v>9.657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44263.270833333336</v>
      </c>
      <c r="D3183" s="3">
        <v>9.6820000000000004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44263.291666666664</v>
      </c>
      <c r="D3184" s="3">
        <v>9.7059999999999995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44263.3125</v>
      </c>
      <c r="D3185" s="3">
        <v>9.7309999999999999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44263.333333333336</v>
      </c>
      <c r="D3186" s="3">
        <v>9.8049999999999997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44263.354166666664</v>
      </c>
      <c r="D3187" s="3">
        <v>9.8789999999999996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44263.375</v>
      </c>
      <c r="D3188" s="3">
        <v>9.952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44263.395833333336</v>
      </c>
      <c r="D3189" s="3">
        <v>10.148999999999999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44263.416666666664</v>
      </c>
      <c r="D3190" s="3">
        <v>10.295999999999999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44263.4375</v>
      </c>
      <c r="D3191" s="3">
        <v>10.394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44263.458333333336</v>
      </c>
      <c r="D3192" s="3">
        <v>10.417999999999999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44263.479166666664</v>
      </c>
      <c r="D3193" s="3">
        <v>10.271000000000001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44263.5</v>
      </c>
      <c r="D3194" s="3">
        <v>10.32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44263.520833333336</v>
      </c>
      <c r="D3195" s="3">
        <v>10.394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44263.541666666664</v>
      </c>
      <c r="D3196" s="3">
        <v>10.443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44263.5625</v>
      </c>
      <c r="D3197" s="3">
        <v>10.492000000000001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44263.583333333336</v>
      </c>
      <c r="D3198" s="3">
        <v>10.516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44263.604166666664</v>
      </c>
      <c r="D3199" s="3">
        <v>10.712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44263.625</v>
      </c>
      <c r="D3200" s="3">
        <v>10.663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44263.645833333336</v>
      </c>
      <c r="D3201" s="3">
        <v>10.663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44263.666666666664</v>
      </c>
      <c r="D3202" s="3">
        <v>10.686999999999999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44263.6875</v>
      </c>
      <c r="D3203" s="3">
        <v>10.663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44263.708333333336</v>
      </c>
      <c r="D3204" s="3">
        <v>10.638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44263.729166666664</v>
      </c>
      <c r="D3205" s="3">
        <v>10.565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44263.75</v>
      </c>
      <c r="D3206" s="3">
        <v>10.516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44263.770833333336</v>
      </c>
      <c r="D3207" s="3">
        <v>10.467000000000001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44263.791666666664</v>
      </c>
      <c r="D3208" s="3">
        <v>10.394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44263.8125</v>
      </c>
      <c r="D3209" s="3">
        <v>10.345000000000001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44263.833333333336</v>
      </c>
      <c r="D3210" s="3">
        <v>10.247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44263.854166666664</v>
      </c>
      <c r="D3211" s="3">
        <v>10.148999999999999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44263.875</v>
      </c>
      <c r="D3212" s="3">
        <v>10.051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44263.895833333336</v>
      </c>
      <c r="D3213" s="3">
        <v>9.952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44263.916666666664</v>
      </c>
      <c r="D3214" s="3">
        <v>9.8789999999999996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44263.9375</v>
      </c>
      <c r="D3215" s="3">
        <v>9.8049999999999997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44263.958333333336</v>
      </c>
      <c r="D3216" s="3">
        <v>9.7059999999999995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44263.979166666664</v>
      </c>
      <c r="D3217" s="3">
        <v>9.6820000000000004</v>
      </c>
      <c r="E3217" s="48">
        <f>+IF(D3217="","",AVERAGE(D3170:D3217))</f>
        <v>10.109937500000003</v>
      </c>
      <c r="F3217" s="48">
        <f>+IF(D3217="","",MIN(D3170:D3217))</f>
        <v>9.657</v>
      </c>
      <c r="G3217" s="48">
        <f>+IF(D3217="","",MAX(D3170:D3217))</f>
        <v>10.712</v>
      </c>
      <c r="H3217" s="48">
        <f>STDEV(D3170:D3217)</f>
        <v>0.36042802015487918</v>
      </c>
      <c r="I3217" s="48">
        <f>+IF(F3217="","",(G3217-F3217))</f>
        <v>1.0549999999999997</v>
      </c>
    </row>
    <row r="3218" spans="1:9" x14ac:dyDescent="0.25">
      <c r="A3218" s="7">
        <v>43168</v>
      </c>
      <c r="B3218" s="2">
        <v>0</v>
      </c>
      <c r="C3218" s="8">
        <v>44264</v>
      </c>
      <c r="D3218" s="3">
        <v>9.6080000000000005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44264.020833333336</v>
      </c>
      <c r="D3219" s="3">
        <v>9.5830000000000002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44264.041666666664</v>
      </c>
      <c r="D3220" s="3">
        <v>9.5340000000000007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44264.0625</v>
      </c>
      <c r="D3221" s="3">
        <v>9.5090000000000003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44264.083333333336</v>
      </c>
      <c r="D3222" s="3">
        <v>9.4849999999999994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44264.104166666664</v>
      </c>
      <c r="D3223" s="3">
        <v>9.4600000000000009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44264.125</v>
      </c>
      <c r="D3224" s="3">
        <v>9.4350000000000005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44264.145833333336</v>
      </c>
      <c r="D3225" s="3">
        <v>9.41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44264.166666666664</v>
      </c>
      <c r="D3226" s="3">
        <v>9.3859999999999992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44264.1875</v>
      </c>
      <c r="D3227" s="3">
        <v>9.3859999999999992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44264.208333333336</v>
      </c>
      <c r="D3228" s="3">
        <v>9.3859999999999992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44264.229166666664</v>
      </c>
      <c r="D3229" s="3">
        <v>9.3610000000000007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44264.25</v>
      </c>
      <c r="D3230" s="3">
        <v>9.3360000000000003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44264.270833333336</v>
      </c>
      <c r="D3231" s="3">
        <v>9.3119999999999994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44264.291666666664</v>
      </c>
      <c r="D3232" s="3">
        <v>9.3119999999999994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44264.3125</v>
      </c>
      <c r="D3233" s="3">
        <v>9.3119999999999994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44264.333333333336</v>
      </c>
      <c r="D3234" s="3">
        <v>9.3119999999999994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44264.354166666664</v>
      </c>
      <c r="D3235" s="3">
        <v>9.41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44264.375</v>
      </c>
      <c r="D3236" s="3">
        <v>9.5340000000000007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44264.395833333336</v>
      </c>
      <c r="D3237" s="3">
        <v>9.7059999999999995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44264.416666666664</v>
      </c>
      <c r="D3238" s="3">
        <v>9.9030000000000005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44264.4375</v>
      </c>
      <c r="D3239" s="3">
        <v>10.148999999999999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44264.458333333336</v>
      </c>
      <c r="D3240" s="3">
        <v>10.394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44264.479166666664</v>
      </c>
      <c r="D3241" s="3">
        <v>10.638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44264.5</v>
      </c>
      <c r="D3242" s="3">
        <v>10.882999999999999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44264.520833333336</v>
      </c>
      <c r="D3243" s="3">
        <v>11.077999999999999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44264.541666666664</v>
      </c>
      <c r="D3244" s="3">
        <v>11.321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44264.5625</v>
      </c>
      <c r="D3245" s="3">
        <v>11.443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44264.583333333336</v>
      </c>
      <c r="D3246" s="3">
        <v>11.54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44264.604166666664</v>
      </c>
      <c r="D3247" s="3">
        <v>11.492000000000001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44264.625</v>
      </c>
      <c r="D3248" s="3">
        <v>11.467000000000001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44264.645833333336</v>
      </c>
      <c r="D3249" s="3">
        <v>11.419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44264.666666666664</v>
      </c>
      <c r="D3250" s="3">
        <v>11.321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44264.6875</v>
      </c>
      <c r="D3251" s="3">
        <v>11.224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44264.708333333336</v>
      </c>
      <c r="D3252" s="3">
        <v>11.127000000000001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44264.729166666664</v>
      </c>
      <c r="D3253" s="3">
        <v>11.053000000000001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44264.75</v>
      </c>
      <c r="D3254" s="3">
        <v>10.932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44264.770833333336</v>
      </c>
      <c r="D3255" s="3">
        <v>10.81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44264.791666666664</v>
      </c>
      <c r="D3256" s="3">
        <v>10.686999999999999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44264.8125</v>
      </c>
      <c r="D3257" s="3">
        <v>10.541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44264.833333333336</v>
      </c>
      <c r="D3258" s="3">
        <v>10.417999999999999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44264.854166666664</v>
      </c>
      <c r="D3259" s="3">
        <v>10.271000000000001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44264.875</v>
      </c>
      <c r="D3260" s="3">
        <v>10.198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44264.895833333336</v>
      </c>
      <c r="D3261" s="3">
        <v>10.124000000000001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44264.916666666664</v>
      </c>
      <c r="D3262" s="3">
        <v>10.026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44264.9375</v>
      </c>
      <c r="D3263" s="3">
        <v>9.952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44264.958333333336</v>
      </c>
      <c r="D3264" s="3">
        <v>9.8789999999999996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44264.979166666664</v>
      </c>
      <c r="D3265" s="3">
        <v>9.8290000000000006</v>
      </c>
      <c r="E3265" s="48">
        <f>+IF(D3265="","",AVERAGE(D3218:D3265))</f>
        <v>10.185333333333336</v>
      </c>
      <c r="F3265" s="48">
        <f>+IF(D3265="","",MIN(D3218:D3265))</f>
        <v>9.3119999999999994</v>
      </c>
      <c r="G3265" s="48">
        <f>+IF(D3265="","",MAX(D3218:D3265))</f>
        <v>11.54</v>
      </c>
      <c r="H3265" s="48">
        <f>STDEV(D3218:D3265)</f>
        <v>0.77561081854495284</v>
      </c>
      <c r="I3265" s="48">
        <f>+IF(F3265="","",(G3265-F3265))</f>
        <v>2.2279999999999998</v>
      </c>
    </row>
    <row r="3266" spans="1:9" x14ac:dyDescent="0.25">
      <c r="A3266" s="7">
        <v>43169</v>
      </c>
      <c r="B3266" s="2">
        <v>0</v>
      </c>
      <c r="C3266" s="8">
        <v>44265</v>
      </c>
      <c r="D3266" s="3">
        <v>9.7309999999999999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44265.020833333336</v>
      </c>
      <c r="D3267" s="3">
        <v>9.6080000000000005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44265.041666666664</v>
      </c>
      <c r="D3268" s="3">
        <v>9.5090000000000003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44265.0625</v>
      </c>
      <c r="D3269" s="3">
        <v>9.41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44265.083333333336</v>
      </c>
      <c r="D3270" s="3">
        <v>9.3360000000000003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44265.104166666664</v>
      </c>
      <c r="D3271" s="3">
        <v>9.2620000000000005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44265.125</v>
      </c>
      <c r="D3272" s="3">
        <v>9.1880000000000006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44265.145833333336</v>
      </c>
      <c r="D3273" s="3">
        <v>9.1630000000000003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44265.166666666664</v>
      </c>
      <c r="D3274" s="3">
        <v>9.1140000000000008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44265.1875</v>
      </c>
      <c r="D3275" s="3">
        <v>9.0640000000000001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44265.208333333336</v>
      </c>
      <c r="D3276" s="3">
        <v>9.0640000000000001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44265.229166666664</v>
      </c>
      <c r="D3277" s="3">
        <v>9.0890000000000004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44265.25</v>
      </c>
      <c r="D3278" s="3">
        <v>9.0399999999999991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44265.270833333336</v>
      </c>
      <c r="D3279" s="3">
        <v>9.0890000000000004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44265.291666666664</v>
      </c>
      <c r="D3280" s="3">
        <v>9.1140000000000008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44265.3125</v>
      </c>
      <c r="D3281" s="3">
        <v>9.1630000000000003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44265.333333333336</v>
      </c>
      <c r="D3282" s="3">
        <v>9.2379999999999995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44265.354166666664</v>
      </c>
      <c r="D3283" s="3">
        <v>9.3119999999999994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44265.375</v>
      </c>
      <c r="D3284" s="3">
        <v>9.5090000000000003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44265.395833333336</v>
      </c>
      <c r="D3285" s="3">
        <v>9.6080000000000005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44265.416666666664</v>
      </c>
      <c r="D3286" s="3">
        <v>9.7560000000000002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44265.4375</v>
      </c>
      <c r="D3287" s="3">
        <v>9.9280000000000008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44265.458333333336</v>
      </c>
      <c r="D3288" s="3">
        <v>10.173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44265.479166666664</v>
      </c>
      <c r="D3289" s="3">
        <v>10.345000000000001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44265.5</v>
      </c>
      <c r="D3290" s="3">
        <v>10.541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44265.520833333336</v>
      </c>
      <c r="D3291" s="3">
        <v>10.712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44265.541666666664</v>
      </c>
      <c r="D3292" s="3">
        <v>10.81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44265.5625</v>
      </c>
      <c r="D3293" s="3">
        <v>10.932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44265.583333333336</v>
      </c>
      <c r="D3294" s="3">
        <v>11.005000000000001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44265.604166666664</v>
      </c>
      <c r="D3295" s="3">
        <v>11.077999999999999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44265.625</v>
      </c>
      <c r="D3296" s="3">
        <v>11.2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44265.645833333336</v>
      </c>
      <c r="D3297" s="3">
        <v>11.273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44265.666666666664</v>
      </c>
      <c r="D3298" s="3">
        <v>11.297000000000001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44265.6875</v>
      </c>
      <c r="D3299" s="3">
        <v>11.273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44265.708333333336</v>
      </c>
      <c r="D3300" s="3">
        <v>11.175000000000001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44265.729166666664</v>
      </c>
      <c r="D3301" s="3">
        <v>11.102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44265.75</v>
      </c>
      <c r="D3302" s="3">
        <v>11.005000000000001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44265.770833333336</v>
      </c>
      <c r="D3303" s="3">
        <v>10.882999999999999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44265.791666666664</v>
      </c>
      <c r="D3304" s="3">
        <v>10.785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44265.8125</v>
      </c>
      <c r="D3305" s="3">
        <v>10.663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44265.833333333336</v>
      </c>
      <c r="D3306" s="3">
        <v>10.492000000000001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44265.854166666664</v>
      </c>
      <c r="D3307" s="3">
        <v>10.394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44265.875</v>
      </c>
      <c r="D3308" s="3">
        <v>10.369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44265.895833333336</v>
      </c>
      <c r="D3309" s="3">
        <v>10.295999999999999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44265.916666666664</v>
      </c>
      <c r="D3310" s="3">
        <v>10.222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44265.9375</v>
      </c>
      <c r="D3311" s="3">
        <v>10.173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44265.958333333336</v>
      </c>
      <c r="D3312" s="3">
        <v>10.148999999999999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44265.979166666664</v>
      </c>
      <c r="D3313" s="3">
        <v>10.124000000000001</v>
      </c>
      <c r="E3313" s="48">
        <f>+IF(D3313="","",AVERAGE(D3266:D3313))</f>
        <v>10.078458333333334</v>
      </c>
      <c r="F3313" s="48">
        <f>+IF(D3313="","",MIN(D3266:D3313))</f>
        <v>9.0399999999999991</v>
      </c>
      <c r="G3313" s="48">
        <f>+IF(D3313="","",MAX(D3266:D3313))</f>
        <v>11.297000000000001</v>
      </c>
      <c r="H3313" s="48">
        <f>STDEV(D3266:D3313)</f>
        <v>0.77418338468386638</v>
      </c>
      <c r="I3313" s="48">
        <f>+IF(F3313="","",(G3313-F3313))</f>
        <v>2.2570000000000014</v>
      </c>
    </row>
    <row r="3314" spans="1:9" x14ac:dyDescent="0.25">
      <c r="A3314" s="7">
        <v>43170</v>
      </c>
      <c r="B3314" s="2">
        <v>0</v>
      </c>
      <c r="C3314" s="8">
        <v>44266</v>
      </c>
      <c r="D3314" s="3">
        <v>10.074999999999999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44266.020833333336</v>
      </c>
      <c r="D3315" s="3">
        <v>10.051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44266.041666666664</v>
      </c>
      <c r="D3316" s="3">
        <v>10.051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44266.0625</v>
      </c>
      <c r="D3317" s="3">
        <v>10.051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44266.083333333336</v>
      </c>
      <c r="D3318" s="3">
        <v>10.026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44266.104166666664</v>
      </c>
      <c r="D3319" s="3">
        <v>10.026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44266.125</v>
      </c>
      <c r="D3320" s="3">
        <v>10.000999999999999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44266.145833333336</v>
      </c>
      <c r="D3321" s="3">
        <v>9.9770000000000003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44266.166666666664</v>
      </c>
      <c r="D3322" s="3">
        <v>9.9280000000000008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44266.1875</v>
      </c>
      <c r="D3323" s="3">
        <v>9.9280000000000008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44266.208333333336</v>
      </c>
      <c r="D3324" s="3">
        <v>9.9030000000000005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44266.229166666664</v>
      </c>
      <c r="D3325" s="3">
        <v>9.8539999999999992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44266.25</v>
      </c>
      <c r="D3326" s="3">
        <v>9.8049999999999997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44266.270833333336</v>
      </c>
      <c r="D3327" s="3">
        <v>9.8049999999999997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44266.291666666664</v>
      </c>
      <c r="D3328" s="3">
        <v>9.7799999999999994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44266.3125</v>
      </c>
      <c r="D3329" s="3">
        <v>9.8049999999999997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44266.333333333336</v>
      </c>
      <c r="D3330" s="3">
        <v>9.8789999999999996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44266.354166666664</v>
      </c>
      <c r="D3331" s="3">
        <v>10.000999999999999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44266.375</v>
      </c>
      <c r="D3332" s="3">
        <v>10.1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44266.395833333336</v>
      </c>
      <c r="D3333" s="3">
        <v>10.345000000000001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44266.416666666664</v>
      </c>
      <c r="D3334" s="3">
        <v>10.59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44266.4375</v>
      </c>
      <c r="D3335" s="3">
        <v>10.81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44266.458333333336</v>
      </c>
      <c r="D3336" s="3">
        <v>11.077999999999999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44266.479166666664</v>
      </c>
      <c r="D3337" s="3">
        <v>11.321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44266.5</v>
      </c>
      <c r="D3338" s="3">
        <v>11.565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44266.520833333336</v>
      </c>
      <c r="D3339" s="3">
        <v>11.782999999999999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44266.541666666664</v>
      </c>
      <c r="D3340" s="3">
        <v>12.05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44266.5625</v>
      </c>
      <c r="D3341" s="3">
        <v>12.292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44266.583333333336</v>
      </c>
      <c r="D3342" s="3">
        <v>12.461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44266.604166666664</v>
      </c>
      <c r="D3343" s="3">
        <v>12.484999999999999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44266.625</v>
      </c>
      <c r="D3344" s="3">
        <v>12.484999999999999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44266.645833333336</v>
      </c>
      <c r="D3345" s="3">
        <v>12.388999999999999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44266.666666666664</v>
      </c>
      <c r="D3346" s="3">
        <v>12.268000000000001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44266.6875</v>
      </c>
      <c r="D3347" s="3">
        <v>12.122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44266.708333333336</v>
      </c>
      <c r="D3348" s="3">
        <v>11.952999999999999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44266.729166666664</v>
      </c>
      <c r="D3349" s="3">
        <v>11.759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44266.75</v>
      </c>
      <c r="D3350" s="3">
        <v>11.565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44266.770833333336</v>
      </c>
      <c r="D3351" s="3">
        <v>11.37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44266.791666666664</v>
      </c>
      <c r="D3352" s="3">
        <v>11.151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44266.8125</v>
      </c>
      <c r="D3353" s="3">
        <v>10.98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44266.833333333336</v>
      </c>
      <c r="D3354" s="3">
        <v>10.81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44266.854166666664</v>
      </c>
      <c r="D3355" s="3">
        <v>10.638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44266.875</v>
      </c>
      <c r="D3356" s="3">
        <v>10.443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44266.895833333336</v>
      </c>
      <c r="D3357" s="3">
        <v>10.295999999999999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44266.916666666664</v>
      </c>
      <c r="D3358" s="3">
        <v>10.124000000000001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44266.9375</v>
      </c>
      <c r="D3359" s="3">
        <v>10.000999999999999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44266.958333333336</v>
      </c>
      <c r="D3360" s="3">
        <v>9.8789999999999996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44266.979166666664</v>
      </c>
      <c r="D3361" s="3">
        <v>9.7560000000000002</v>
      </c>
      <c r="E3361" s="48">
        <f>+IF(D3361="","",AVERAGE(D3314:D3361))</f>
        <v>10.746145833333335</v>
      </c>
      <c r="F3361" s="48">
        <f>+IF(D3361="","",MIN(D3314:D3361))</f>
        <v>9.7560000000000002</v>
      </c>
      <c r="G3361" s="48">
        <f>+IF(D3361="","",MAX(D3314:D3361))</f>
        <v>12.484999999999999</v>
      </c>
      <c r="H3361" s="48">
        <f>STDEV(D3314:D3361)</f>
        <v>0.9379914482571502</v>
      </c>
      <c r="I3361" s="48">
        <f>+IF(F3361="","",(G3361-F3361))</f>
        <v>2.7289999999999992</v>
      </c>
    </row>
    <row r="3362" spans="1:9" x14ac:dyDescent="0.25">
      <c r="A3362" s="7">
        <v>43171</v>
      </c>
      <c r="B3362" s="2">
        <v>0</v>
      </c>
      <c r="C3362" s="8">
        <v>44267</v>
      </c>
      <c r="D3362" s="3">
        <v>9.6820000000000004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44267.020833333336</v>
      </c>
      <c r="D3363" s="3">
        <v>9.5830000000000002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44267.041666666664</v>
      </c>
      <c r="D3364" s="3">
        <v>9.4849999999999994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44267.0625</v>
      </c>
      <c r="D3365" s="3">
        <v>9.41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44267.083333333336</v>
      </c>
      <c r="D3366" s="3">
        <v>9.3610000000000007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44267.104166666664</v>
      </c>
      <c r="D3367" s="3">
        <v>9.2870000000000008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44267.125</v>
      </c>
      <c r="D3368" s="3">
        <v>9.2379999999999995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44267.145833333336</v>
      </c>
      <c r="D3369" s="3">
        <v>9.1630000000000003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44267.166666666664</v>
      </c>
      <c r="D3370" s="3">
        <v>9.1140000000000008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44267.1875</v>
      </c>
      <c r="D3371" s="3">
        <v>9.0890000000000004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44267.208333333336</v>
      </c>
      <c r="D3372" s="3">
        <v>9.0399999999999991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44267.229166666664</v>
      </c>
      <c r="D3373" s="3">
        <v>8.99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44267.25</v>
      </c>
      <c r="D3374" s="3">
        <v>8.9410000000000007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44267.270833333336</v>
      </c>
      <c r="D3375" s="3">
        <v>8.891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44267.291666666664</v>
      </c>
      <c r="D3376" s="3">
        <v>8.8659999999999997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44267.3125</v>
      </c>
      <c r="D3377" s="3">
        <v>8.891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44267.333333333336</v>
      </c>
      <c r="D3378" s="3">
        <v>8.9410000000000007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44267.354166666664</v>
      </c>
      <c r="D3379" s="3">
        <v>9.0890000000000004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44267.375</v>
      </c>
      <c r="D3380" s="3">
        <v>9.2870000000000008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44267.395833333336</v>
      </c>
      <c r="D3381" s="3">
        <v>9.5340000000000007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44267.416666666664</v>
      </c>
      <c r="D3382" s="3">
        <v>9.8290000000000006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44267.4375</v>
      </c>
      <c r="D3383" s="3">
        <v>10.148999999999999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44267.458333333336</v>
      </c>
      <c r="D3384" s="3">
        <v>10.443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44267.479166666664</v>
      </c>
      <c r="D3385" s="3">
        <v>10.736000000000001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44267.5</v>
      </c>
      <c r="D3386" s="3">
        <v>11.053000000000001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44267.520833333336</v>
      </c>
      <c r="D3387" s="3">
        <v>11.419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44267.541666666664</v>
      </c>
      <c r="D3388" s="3">
        <v>11.782999999999999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44267.5625</v>
      </c>
      <c r="D3389" s="3">
        <v>12.074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44267.583333333336</v>
      </c>
      <c r="D3390" s="3">
        <v>12.292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44267.604166666664</v>
      </c>
      <c r="D3391" s="3">
        <v>12.436999999999999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44267.625</v>
      </c>
      <c r="D3392" s="3">
        <v>12.484999999999999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44267.645833333336</v>
      </c>
      <c r="D3393" s="3">
        <v>12.461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44267.666666666664</v>
      </c>
      <c r="D3394" s="3">
        <v>12.413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44267.6875</v>
      </c>
      <c r="D3395" s="3">
        <v>12.292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44267.708333333336</v>
      </c>
      <c r="D3396" s="3">
        <v>12.122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44267.729166666664</v>
      </c>
      <c r="D3397" s="3">
        <v>11.952999999999999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44267.75</v>
      </c>
      <c r="D3398" s="3">
        <v>11.759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44267.770833333336</v>
      </c>
      <c r="D3399" s="3">
        <v>11.516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44267.791666666664</v>
      </c>
      <c r="D3400" s="3">
        <v>11.321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44267.8125</v>
      </c>
      <c r="D3401" s="3">
        <v>11.102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44267.833333333336</v>
      </c>
      <c r="D3402" s="3">
        <v>10.907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44267.854166666664</v>
      </c>
      <c r="D3403" s="3">
        <v>10.712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44267.875</v>
      </c>
      <c r="D3404" s="3">
        <v>10.565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44267.895833333336</v>
      </c>
      <c r="D3405" s="3">
        <v>10.394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44267.916666666664</v>
      </c>
      <c r="D3406" s="3">
        <v>10.247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44267.9375</v>
      </c>
      <c r="D3407" s="3">
        <v>10.1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44267.958333333336</v>
      </c>
      <c r="D3408" s="3">
        <v>9.9770000000000003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44267.979166666664</v>
      </c>
      <c r="D3409" s="3">
        <v>9.8789999999999996</v>
      </c>
      <c r="E3409" s="48">
        <f>+IF(D3409="","",AVERAGE(D3362:D3409))</f>
        <v>10.381291666666668</v>
      </c>
      <c r="F3409" s="48">
        <f>+IF(D3409="","",MIN(D3362:D3409))</f>
        <v>8.8659999999999997</v>
      </c>
      <c r="G3409" s="48">
        <f>+IF(D3409="","",MAX(D3362:D3409))</f>
        <v>12.484999999999999</v>
      </c>
      <c r="H3409" s="48">
        <f>STDEV(D3362:D3409)</f>
        <v>1.2347781773108644</v>
      </c>
      <c r="I3409" s="48">
        <f>+IF(F3409="","",(G3409-F3409))</f>
        <v>3.6189999999999998</v>
      </c>
    </row>
    <row r="3410" spans="1:9" x14ac:dyDescent="0.25">
      <c r="A3410" s="7">
        <v>43172</v>
      </c>
      <c r="B3410" s="2">
        <v>0</v>
      </c>
      <c r="C3410" s="8">
        <v>44268</v>
      </c>
      <c r="D3410" s="3">
        <v>9.7059999999999995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44268.020833333336</v>
      </c>
      <c r="D3411" s="3">
        <v>9.6319999999999997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44268.041666666664</v>
      </c>
      <c r="D3412" s="3">
        <v>9.5340000000000007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44268.0625</v>
      </c>
      <c r="D3413" s="3">
        <v>9.4600000000000009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44268.083333333336</v>
      </c>
      <c r="D3414" s="3">
        <v>9.3610000000000007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44268.104166666664</v>
      </c>
      <c r="D3415" s="3">
        <v>9.3360000000000003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44268.125</v>
      </c>
      <c r="D3416" s="3">
        <v>9.2620000000000005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44268.145833333336</v>
      </c>
      <c r="D3417" s="3">
        <v>9.2129999999999992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44268.166666666664</v>
      </c>
      <c r="D3418" s="3">
        <v>9.1389999999999993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44268.1875</v>
      </c>
      <c r="D3419" s="3">
        <v>9.0890000000000004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44268.208333333336</v>
      </c>
      <c r="D3420" s="3">
        <v>9.1140000000000008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44268.229166666664</v>
      </c>
      <c r="D3421" s="3">
        <v>9.0150000000000006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44268.25</v>
      </c>
      <c r="D3422" s="3">
        <v>8.99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44268.270833333336</v>
      </c>
      <c r="D3423" s="3">
        <v>8.99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44268.291666666664</v>
      </c>
      <c r="D3424" s="3">
        <v>8.9649999999999999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44268.3125</v>
      </c>
      <c r="D3425" s="3">
        <v>9.0150000000000006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44268.333333333336</v>
      </c>
      <c r="D3426" s="3">
        <v>9.1140000000000008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44268.354166666664</v>
      </c>
      <c r="D3427" s="3">
        <v>9.2620000000000005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44268.375</v>
      </c>
      <c r="D3428" s="3">
        <v>9.4849999999999994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44268.395833333336</v>
      </c>
      <c r="D3429" s="3">
        <v>9.7799999999999994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44268.416666666664</v>
      </c>
      <c r="D3430" s="3">
        <v>10.074999999999999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44268.4375</v>
      </c>
      <c r="D3431" s="3">
        <v>10.369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44268.458333333336</v>
      </c>
      <c r="D3432" s="3">
        <v>10.686999999999999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44268.479166666664</v>
      </c>
      <c r="D3433" s="3">
        <v>11.029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44268.5</v>
      </c>
      <c r="D3434" s="3">
        <v>11.321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44268.520833333336</v>
      </c>
      <c r="D3435" s="3">
        <v>11.686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44268.541666666664</v>
      </c>
      <c r="D3436" s="3">
        <v>12.025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44268.5625</v>
      </c>
      <c r="D3437" s="3">
        <v>12.388999999999999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44268.583333333336</v>
      </c>
      <c r="D3438" s="3">
        <v>12.63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44268.604166666664</v>
      </c>
      <c r="D3439" s="3">
        <v>12.823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44268.625</v>
      </c>
      <c r="D3440" s="3">
        <v>12.944000000000001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44268.645833333336</v>
      </c>
      <c r="D3441" s="3">
        <v>12.992000000000001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44268.666666666664</v>
      </c>
      <c r="D3442" s="3">
        <v>12.968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44268.6875</v>
      </c>
      <c r="D3443" s="3">
        <v>12.896000000000001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44268.708333333336</v>
      </c>
      <c r="D3444" s="3">
        <v>12.798999999999999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44268.729166666664</v>
      </c>
      <c r="D3445" s="3">
        <v>12.654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44268.75</v>
      </c>
      <c r="D3446" s="3">
        <v>12.436999999999999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44268.770833333336</v>
      </c>
      <c r="D3447" s="3">
        <v>12.218999999999999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44268.791666666664</v>
      </c>
      <c r="D3448" s="3">
        <v>12.000999999999999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44268.8125</v>
      </c>
      <c r="D3449" s="3">
        <v>11.807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44268.833333333336</v>
      </c>
      <c r="D3450" s="3">
        <v>11.613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44268.854166666664</v>
      </c>
      <c r="D3451" s="3">
        <v>11.443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44268.875</v>
      </c>
      <c r="D3452" s="3">
        <v>11.247999999999999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44268.895833333336</v>
      </c>
      <c r="D3453" s="3">
        <v>11.077999999999999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44268.916666666664</v>
      </c>
      <c r="D3454" s="3">
        <v>10.858000000000001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44268.9375</v>
      </c>
      <c r="D3455" s="3">
        <v>10.712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44268.958333333336</v>
      </c>
      <c r="D3456" s="3">
        <v>10.59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44268.979166666664</v>
      </c>
      <c r="D3457" s="3">
        <v>10.417999999999999</v>
      </c>
      <c r="E3457" s="48">
        <f>+IF(D3457="","",AVERAGE(D3410:D3457))</f>
        <v>10.711937499999998</v>
      </c>
      <c r="F3457" s="48">
        <f>+IF(D3457="","",MIN(D3410:D3457))</f>
        <v>8.9649999999999999</v>
      </c>
      <c r="G3457" s="48">
        <f>+IF(D3457="","",MAX(D3410:D3457))</f>
        <v>12.992000000000001</v>
      </c>
      <c r="H3457" s="48">
        <f>STDEV(D3410:D3457)</f>
        <v>1.4248215029117353</v>
      </c>
      <c r="I3457" s="48">
        <f>+IF(F3457="","",(G3457-F3457))</f>
        <v>4.027000000000001</v>
      </c>
    </row>
    <row r="3458" spans="1:9" x14ac:dyDescent="0.25">
      <c r="A3458" s="7">
        <v>43173</v>
      </c>
      <c r="B3458" s="2">
        <v>0</v>
      </c>
      <c r="C3458" s="8">
        <v>44269</v>
      </c>
      <c r="D3458" s="3">
        <v>10.295999999999999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44269.020833333336</v>
      </c>
      <c r="D3459" s="3">
        <v>10.247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44269.041666666664</v>
      </c>
      <c r="D3460" s="3">
        <v>10.124000000000001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44269.0625</v>
      </c>
      <c r="D3461" s="3">
        <v>10.000999999999999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44269.083333333336</v>
      </c>
      <c r="D3462" s="3">
        <v>9.9280000000000008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44269.104166666664</v>
      </c>
      <c r="D3463" s="3">
        <v>9.8789999999999996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44269.125</v>
      </c>
      <c r="D3464" s="3">
        <v>9.8539999999999992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44269.145833333336</v>
      </c>
      <c r="D3465" s="3">
        <v>9.8539999999999992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44269.166666666664</v>
      </c>
      <c r="D3466" s="3">
        <v>9.7799999999999994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44269.1875</v>
      </c>
      <c r="D3467" s="3">
        <v>9.7309999999999999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44269.208333333336</v>
      </c>
      <c r="D3468" s="3">
        <v>9.7059999999999995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44269.229166666664</v>
      </c>
      <c r="D3469" s="3">
        <v>9.657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44269.25</v>
      </c>
      <c r="D3470" s="3">
        <v>9.6319999999999997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44269.270833333336</v>
      </c>
      <c r="D3471" s="3">
        <v>9.6319999999999997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44269.291666666664</v>
      </c>
      <c r="D3472" s="3">
        <v>9.657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44269.3125</v>
      </c>
      <c r="D3473" s="3">
        <v>9.7309999999999999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44269.333333333336</v>
      </c>
      <c r="D3474" s="3">
        <v>9.8789999999999996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44269.354166666664</v>
      </c>
      <c r="D3475" s="3">
        <v>10.051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44269.375</v>
      </c>
      <c r="D3476" s="3">
        <v>10.198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44269.395833333336</v>
      </c>
      <c r="D3477" s="3">
        <v>10.394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44269.416666666664</v>
      </c>
      <c r="D3478" s="3">
        <v>10.59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44269.4375</v>
      </c>
      <c r="D3479" s="3">
        <v>10.760999999999999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44269.458333333336</v>
      </c>
      <c r="D3480" s="3">
        <v>10.956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44269.479166666664</v>
      </c>
      <c r="D3481" s="3">
        <v>11.346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44269.5</v>
      </c>
      <c r="D3482" s="3">
        <v>11.759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44269.520833333336</v>
      </c>
      <c r="D3483" s="3">
        <v>12.05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44269.541666666664</v>
      </c>
      <c r="D3484" s="3">
        <v>12.243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44269.5625</v>
      </c>
      <c r="D3485" s="3">
        <v>12.316000000000001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44269.583333333336</v>
      </c>
      <c r="D3486" s="3">
        <v>12.388999999999999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44269.604166666664</v>
      </c>
      <c r="D3487" s="3">
        <v>12.413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44269.625</v>
      </c>
      <c r="D3488" s="3">
        <v>12.364000000000001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44269.645833333336</v>
      </c>
      <c r="D3489" s="3">
        <v>12.292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44269.666666666664</v>
      </c>
      <c r="D3490" s="3">
        <v>12.195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44269.6875</v>
      </c>
      <c r="D3491" s="3">
        <v>12.05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44269.708333333336</v>
      </c>
      <c r="D3492" s="3">
        <v>11.904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44269.729166666664</v>
      </c>
      <c r="D3493" s="3">
        <v>11.832000000000001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44269.75</v>
      </c>
      <c r="D3494" s="3">
        <v>11.734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44269.770833333336</v>
      </c>
      <c r="D3495" s="3">
        <v>11.613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44269.791666666664</v>
      </c>
      <c r="D3496" s="3">
        <v>11.492000000000001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44269.8125</v>
      </c>
      <c r="D3497" s="3">
        <v>11.394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44269.833333333336</v>
      </c>
      <c r="D3498" s="3">
        <v>11.273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44269.854166666664</v>
      </c>
      <c r="D3499" s="3">
        <v>11.175000000000001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44269.875</v>
      </c>
      <c r="D3500" s="3">
        <v>11.053000000000001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44269.895833333336</v>
      </c>
      <c r="D3501" s="3">
        <v>10.98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44269.916666666664</v>
      </c>
      <c r="D3502" s="3">
        <v>10.907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44269.9375</v>
      </c>
      <c r="D3503" s="3">
        <v>10.882999999999999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44269.958333333336</v>
      </c>
      <c r="D3504" s="3">
        <v>10.834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44269.979166666664</v>
      </c>
      <c r="D3505" s="3">
        <v>10.785</v>
      </c>
      <c r="E3505" s="48">
        <f>+IF(D3505="","",AVERAGE(D3458:D3505))</f>
        <v>10.871124999999999</v>
      </c>
      <c r="F3505" s="48">
        <f>+IF(D3505="","",MIN(D3458:D3505))</f>
        <v>9.6319999999999997</v>
      </c>
      <c r="G3505" s="48">
        <f>+IF(D3505="","",MAX(D3458:D3505))</f>
        <v>12.413</v>
      </c>
      <c r="H3505" s="48">
        <f>STDEV(D3458:D3505)</f>
        <v>0.9484467172866986</v>
      </c>
      <c r="I3505" s="48">
        <f>+IF(F3505="","",(G3505-F3505))</f>
        <v>2.7810000000000006</v>
      </c>
    </row>
    <row r="3506" spans="1:9" x14ac:dyDescent="0.25">
      <c r="A3506" s="7">
        <v>43174</v>
      </c>
      <c r="B3506" s="2">
        <v>0</v>
      </c>
      <c r="C3506" s="8">
        <v>44270</v>
      </c>
      <c r="D3506" s="3">
        <v>10.736000000000001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44270.020833333336</v>
      </c>
      <c r="D3507" s="3">
        <v>10.736000000000001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44270.041666666664</v>
      </c>
      <c r="D3508" s="3">
        <v>10.712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44270.0625</v>
      </c>
      <c r="D3509" s="3">
        <v>10.712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44270.083333333336</v>
      </c>
      <c r="D3510" s="3">
        <v>10.712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44270.104166666664</v>
      </c>
      <c r="D3511" s="3">
        <v>10.686999999999999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44270.125</v>
      </c>
      <c r="D3512" s="3">
        <v>10.663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44270.145833333336</v>
      </c>
      <c r="D3513" s="3">
        <v>10.59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44270.166666666664</v>
      </c>
      <c r="D3514" s="3">
        <v>10.467000000000001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44270.1875</v>
      </c>
      <c r="D3515" s="3">
        <v>10.394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44270.208333333336</v>
      </c>
      <c r="D3516" s="3">
        <v>10.394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44270.229166666664</v>
      </c>
      <c r="D3517" s="3">
        <v>10.32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44270.25</v>
      </c>
      <c r="D3518" s="3">
        <v>10.271000000000001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44270.270833333336</v>
      </c>
      <c r="D3519" s="3">
        <v>10.148999999999999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44270.291666666664</v>
      </c>
      <c r="D3520" s="3">
        <v>10.1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44270.3125</v>
      </c>
      <c r="D3521" s="3">
        <v>10.1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44270.333333333336</v>
      </c>
      <c r="D3522" s="3">
        <v>10.1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44270.354166666664</v>
      </c>
      <c r="D3523" s="3">
        <v>10.1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44270.375</v>
      </c>
      <c r="D3524" s="3">
        <v>10.148999999999999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44270.395833333336</v>
      </c>
      <c r="D3525" s="3">
        <v>10.148999999999999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44270.416666666664</v>
      </c>
      <c r="D3526" s="3">
        <v>10.148999999999999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44270.4375</v>
      </c>
      <c r="D3527" s="3">
        <v>10.198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44270.458333333336</v>
      </c>
      <c r="D3528" s="3">
        <v>10.295999999999999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44270.479166666664</v>
      </c>
      <c r="D3529" s="3">
        <v>10.345000000000001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44270.5</v>
      </c>
      <c r="D3530" s="3">
        <v>10.345000000000001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44270.520833333336</v>
      </c>
      <c r="D3531" s="3">
        <v>10.394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44270.541666666664</v>
      </c>
      <c r="D3532" s="3">
        <v>10.345000000000001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44270.5625</v>
      </c>
      <c r="D3533" s="3">
        <v>10.394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44270.583333333336</v>
      </c>
      <c r="D3534" s="3">
        <v>10.467000000000001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44270.604166666664</v>
      </c>
      <c r="D3535" s="3">
        <v>10.492000000000001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44270.625</v>
      </c>
      <c r="D3536" s="3">
        <v>10.565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44270.645833333336</v>
      </c>
      <c r="D3537" s="3">
        <v>10.565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44270.666666666664</v>
      </c>
      <c r="D3538" s="3">
        <v>10.565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44270.6875</v>
      </c>
      <c r="D3539" s="3">
        <v>10.565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44270.708333333336</v>
      </c>
      <c r="D3540" s="3">
        <v>10.565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44270.729166666664</v>
      </c>
      <c r="D3541" s="3">
        <v>10.541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44270.75</v>
      </c>
      <c r="D3542" s="3">
        <v>10.516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44270.770833333336</v>
      </c>
      <c r="D3543" s="3">
        <v>10.492000000000001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44270.791666666664</v>
      </c>
      <c r="D3544" s="3">
        <v>10.467000000000001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44270.8125</v>
      </c>
      <c r="D3545" s="3">
        <v>10.443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44270.833333333336</v>
      </c>
      <c r="D3546" s="3">
        <v>10.394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44270.854166666664</v>
      </c>
      <c r="D3547" s="3">
        <v>10.369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44270.875</v>
      </c>
      <c r="D3548" s="3">
        <v>10.345000000000001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44270.895833333336</v>
      </c>
      <c r="D3549" s="3">
        <v>10.295999999999999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44270.916666666664</v>
      </c>
      <c r="D3550" s="3">
        <v>10.247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44270.9375</v>
      </c>
      <c r="D3551" s="3">
        <v>10.198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44270.958333333336</v>
      </c>
      <c r="D3552" s="3">
        <v>10.148999999999999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44270.979166666664</v>
      </c>
      <c r="D3553" s="3">
        <v>10.1</v>
      </c>
      <c r="E3553" s="48">
        <f>+IF(D3553="","",AVERAGE(D3506:D3553))</f>
        <v>10.396833333333335</v>
      </c>
      <c r="F3553" s="48">
        <f>+IF(D3553="","",MIN(D3506:D3553))</f>
        <v>10.1</v>
      </c>
      <c r="G3553" s="48">
        <f>+IF(D3553="","",MAX(D3506:D3553))</f>
        <v>10.736000000000001</v>
      </c>
      <c r="H3553" s="48">
        <f>STDEV(D3506:D3553)</f>
        <v>0.1975715688622609</v>
      </c>
      <c r="I3553" s="48">
        <f>+IF(F3553="","",(G3553-F3553))</f>
        <v>0.63600000000000101</v>
      </c>
    </row>
    <row r="3554" spans="1:9" x14ac:dyDescent="0.25">
      <c r="A3554" s="7">
        <v>43175</v>
      </c>
      <c r="B3554" s="2">
        <v>0</v>
      </c>
      <c r="C3554" s="8">
        <v>44271</v>
      </c>
      <c r="D3554" s="3">
        <v>10.051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44271.020833333336</v>
      </c>
      <c r="D3555" s="3">
        <v>10.026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44271.041666666664</v>
      </c>
      <c r="D3556" s="3">
        <v>9.9770000000000003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44271.0625</v>
      </c>
      <c r="D3557" s="3">
        <v>9.952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44271.083333333336</v>
      </c>
      <c r="D3558" s="3">
        <v>9.9280000000000008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44271.104166666664</v>
      </c>
      <c r="D3559" s="3">
        <v>9.8789999999999996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44271.125</v>
      </c>
      <c r="D3560" s="3">
        <v>9.8290000000000006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44271.145833333336</v>
      </c>
      <c r="D3561" s="3">
        <v>9.8290000000000006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44271.166666666664</v>
      </c>
      <c r="D3562" s="3">
        <v>9.8049999999999997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44271.1875</v>
      </c>
      <c r="D3563" s="3">
        <v>9.7799999999999994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44271.208333333336</v>
      </c>
      <c r="D3564" s="3">
        <v>9.7560000000000002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44271.229166666664</v>
      </c>
      <c r="D3565" s="3">
        <v>9.7309999999999999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44271.25</v>
      </c>
      <c r="D3566" s="3">
        <v>9.7059999999999995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44271.270833333336</v>
      </c>
      <c r="D3567" s="3">
        <v>9.6820000000000004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44271.291666666664</v>
      </c>
      <c r="D3568" s="3">
        <v>9.6080000000000005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44271.3125</v>
      </c>
      <c r="D3569" s="3">
        <v>9.657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44271.333333333336</v>
      </c>
      <c r="D3570" s="3">
        <v>9.7059999999999995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44271.354166666664</v>
      </c>
      <c r="D3571" s="3">
        <v>9.7799999999999994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44271.375</v>
      </c>
      <c r="D3572" s="3">
        <v>9.8789999999999996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44271.395833333336</v>
      </c>
      <c r="D3573" s="3">
        <v>10.026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44271.416666666664</v>
      </c>
      <c r="D3574" s="3">
        <v>10.173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44271.4375</v>
      </c>
      <c r="D3575" s="3">
        <v>10.369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44271.458333333336</v>
      </c>
      <c r="D3576" s="3">
        <v>10.565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44271.479166666664</v>
      </c>
      <c r="D3577" s="3">
        <v>10.81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44271.5</v>
      </c>
      <c r="D3578" s="3">
        <v>11.151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44271.520833333336</v>
      </c>
      <c r="D3579" s="3">
        <v>11.419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44271.541666666664</v>
      </c>
      <c r="D3580" s="3">
        <v>11.54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44271.5625</v>
      </c>
      <c r="D3581" s="3">
        <v>11.589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44271.583333333336</v>
      </c>
      <c r="D3582" s="3">
        <v>11.734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44271.604166666664</v>
      </c>
      <c r="D3583" s="3">
        <v>11.929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44271.625</v>
      </c>
      <c r="D3584" s="3">
        <v>11.977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44271.645833333336</v>
      </c>
      <c r="D3585" s="3">
        <v>11.952999999999999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44271.666666666664</v>
      </c>
      <c r="D3586" s="3">
        <v>11.952999999999999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44271.6875</v>
      </c>
      <c r="D3587" s="3">
        <v>11.88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44271.708333333336</v>
      </c>
      <c r="D3588" s="3">
        <v>11.782999999999999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44271.729166666664</v>
      </c>
      <c r="D3589" s="3">
        <v>11.613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44271.75</v>
      </c>
      <c r="D3590" s="3">
        <v>11.443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44271.770833333336</v>
      </c>
      <c r="D3591" s="3">
        <v>11.273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44271.791666666664</v>
      </c>
      <c r="D3592" s="3">
        <v>11.053000000000001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44271.8125</v>
      </c>
      <c r="D3593" s="3">
        <v>10.882999999999999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44271.833333333336</v>
      </c>
      <c r="D3594" s="3">
        <v>10.712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44271.854166666664</v>
      </c>
      <c r="D3595" s="3">
        <v>10.565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44271.875</v>
      </c>
      <c r="D3596" s="3">
        <v>10.443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44271.895833333336</v>
      </c>
      <c r="D3597" s="3">
        <v>10.32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44271.916666666664</v>
      </c>
      <c r="D3598" s="3">
        <v>10.198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44271.9375</v>
      </c>
      <c r="D3599" s="3">
        <v>10.148999999999999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44271.958333333336</v>
      </c>
      <c r="D3600" s="3">
        <v>10.074999999999999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44271.979166666664</v>
      </c>
      <c r="D3601" s="3">
        <v>10.000999999999999</v>
      </c>
      <c r="E3601" s="48">
        <f>+IF(D3601="","",AVERAGE(D3554:D3601))</f>
        <v>10.54458333333333</v>
      </c>
      <c r="F3601" s="48">
        <f>+IF(D3601="","",MIN(D3554:D3601))</f>
        <v>9.6080000000000005</v>
      </c>
      <c r="G3601" s="48">
        <f>+IF(D3601="","",MAX(D3554:D3601))</f>
        <v>11.977</v>
      </c>
      <c r="H3601" s="48">
        <f>STDEV(D3554:D3601)</f>
        <v>0.80445278965278122</v>
      </c>
      <c r="I3601" s="48">
        <f>+IF(F3601="","",(G3601-F3601))</f>
        <v>2.3689999999999998</v>
      </c>
    </row>
    <row r="3602" spans="1:9" x14ac:dyDescent="0.25">
      <c r="A3602" s="7">
        <v>43176</v>
      </c>
      <c r="B3602" s="2">
        <v>0</v>
      </c>
      <c r="C3602" s="8">
        <v>44272</v>
      </c>
      <c r="D3602" s="3">
        <v>10.000999999999999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44272.020833333336</v>
      </c>
      <c r="D3603" s="3">
        <v>9.952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44272.041666666664</v>
      </c>
      <c r="D3604" s="3">
        <v>9.9030000000000005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44272.0625</v>
      </c>
      <c r="D3605" s="3">
        <v>9.8539999999999992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44272.083333333336</v>
      </c>
      <c r="D3606" s="3">
        <v>9.8290000000000006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44272.104166666664</v>
      </c>
      <c r="D3607" s="3">
        <v>9.8290000000000006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44272.125</v>
      </c>
      <c r="D3608" s="3">
        <v>9.8049999999999997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44272.145833333336</v>
      </c>
      <c r="D3609" s="3">
        <v>9.7799999999999994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44272.166666666664</v>
      </c>
      <c r="D3610" s="3">
        <v>9.7799999999999994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44272.1875</v>
      </c>
      <c r="D3611" s="3">
        <v>9.7799999999999994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44272.208333333336</v>
      </c>
      <c r="D3612" s="3">
        <v>9.7309999999999999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44272.229166666664</v>
      </c>
      <c r="D3613" s="3">
        <v>9.7059999999999995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44272.25</v>
      </c>
      <c r="D3614" s="3">
        <v>9.7059999999999995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44272.270833333336</v>
      </c>
      <c r="D3615" s="3">
        <v>9.7309999999999999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44272.291666666664</v>
      </c>
      <c r="D3616" s="3">
        <v>9.7560000000000002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44272.3125</v>
      </c>
      <c r="D3617" s="3">
        <v>9.8049999999999997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44272.333333333336</v>
      </c>
      <c r="D3618" s="3">
        <v>9.8539999999999992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44272.354166666664</v>
      </c>
      <c r="D3619" s="3">
        <v>10.026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44272.375</v>
      </c>
      <c r="D3620" s="3">
        <v>10.222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44272.395833333336</v>
      </c>
      <c r="D3621" s="3">
        <v>10.443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44272.416666666664</v>
      </c>
      <c r="D3622" s="3">
        <v>10.736000000000001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44272.4375</v>
      </c>
      <c r="D3623" s="3">
        <v>11.029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44272.458333333336</v>
      </c>
      <c r="D3624" s="3">
        <v>11.273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44272.479166666664</v>
      </c>
      <c r="D3625" s="3">
        <v>11.589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44272.5</v>
      </c>
      <c r="D3626" s="3">
        <v>11.637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44272.520833333336</v>
      </c>
      <c r="D3627" s="3">
        <v>11.856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44272.541666666664</v>
      </c>
      <c r="D3628" s="3">
        <v>12.098000000000001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44272.5625</v>
      </c>
      <c r="D3629" s="3">
        <v>12.364000000000001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44272.583333333336</v>
      </c>
      <c r="D3630" s="3">
        <v>12.606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44272.604166666664</v>
      </c>
      <c r="D3631" s="3">
        <v>12.798999999999999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44272.625</v>
      </c>
      <c r="D3632" s="3">
        <v>12.92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44272.645833333336</v>
      </c>
      <c r="D3633" s="3">
        <v>12.92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44272.666666666664</v>
      </c>
      <c r="D3634" s="3">
        <v>12.896000000000001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44272.6875</v>
      </c>
      <c r="D3635" s="3">
        <v>12.847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44272.708333333336</v>
      </c>
      <c r="D3636" s="3">
        <v>12.750999999999999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44272.729166666664</v>
      </c>
      <c r="D3637" s="3">
        <v>12.582000000000001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44272.75</v>
      </c>
      <c r="D3638" s="3">
        <v>12.388999999999999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44272.770833333336</v>
      </c>
      <c r="D3639" s="3">
        <v>12.170999999999999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44272.791666666664</v>
      </c>
      <c r="D3640" s="3">
        <v>11.952999999999999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44272.8125</v>
      </c>
      <c r="D3641" s="3">
        <v>11.832000000000001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44272.833333333336</v>
      </c>
      <c r="D3642" s="3">
        <v>11.662000000000001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44272.854166666664</v>
      </c>
      <c r="D3643" s="3">
        <v>11.54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44272.875</v>
      </c>
      <c r="D3644" s="3">
        <v>11.394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44272.895833333336</v>
      </c>
      <c r="D3645" s="3">
        <v>11.247999999999999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44272.916666666664</v>
      </c>
      <c r="D3646" s="3">
        <v>11.102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44272.9375</v>
      </c>
      <c r="D3647" s="3">
        <v>10.907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44272.958333333336</v>
      </c>
      <c r="D3648" s="3">
        <v>10.638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44272.979166666664</v>
      </c>
      <c r="D3649" s="3">
        <v>10.516</v>
      </c>
      <c r="E3649" s="48">
        <f>+IF(D3649="","",AVERAGE(D3602:D3649))</f>
        <v>11.036416666666666</v>
      </c>
      <c r="F3649" s="48">
        <f>+IF(D3649="","",MIN(D3602:D3649))</f>
        <v>9.7059999999999995</v>
      </c>
      <c r="G3649" s="48">
        <f>+IF(D3649="","",MAX(D3602:D3649))</f>
        <v>12.92</v>
      </c>
      <c r="H3649" s="48">
        <f>STDEV(D3602:D3649)</f>
        <v>1.1540831459654117</v>
      </c>
      <c r="I3649" s="48">
        <f>+IF(F3649="","",(G3649-F3649))</f>
        <v>3.2140000000000004</v>
      </c>
    </row>
    <row r="3650" spans="1:9" x14ac:dyDescent="0.25">
      <c r="A3650" s="7">
        <v>43177</v>
      </c>
      <c r="B3650" s="2">
        <v>0</v>
      </c>
      <c r="C3650" s="8">
        <v>44273</v>
      </c>
      <c r="D3650" s="3">
        <v>10.417999999999999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44273.020833333336</v>
      </c>
      <c r="D3651" s="3">
        <v>10.345000000000001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44273.041666666664</v>
      </c>
      <c r="D3652" s="3">
        <v>10.295999999999999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44273.0625</v>
      </c>
      <c r="D3653" s="3">
        <v>10.271000000000001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44273.083333333336</v>
      </c>
      <c r="D3654" s="3">
        <v>10.247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44273.104166666664</v>
      </c>
      <c r="D3655" s="3">
        <v>10.198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44273.125</v>
      </c>
      <c r="D3656" s="3">
        <v>10.148999999999999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44273.145833333336</v>
      </c>
      <c r="D3657" s="3">
        <v>10.1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44273.166666666664</v>
      </c>
      <c r="D3658" s="3">
        <v>10.051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44273.1875</v>
      </c>
      <c r="D3659" s="3">
        <v>10.000999999999999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44273.208333333336</v>
      </c>
      <c r="D3660" s="3">
        <v>9.9770000000000003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44273.229166666664</v>
      </c>
      <c r="D3661" s="3">
        <v>10.000999999999999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44273.25</v>
      </c>
      <c r="D3662" s="3">
        <v>10.000999999999999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44273.270833333336</v>
      </c>
      <c r="D3663" s="3">
        <v>9.9770000000000003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44273.291666666664</v>
      </c>
      <c r="D3664" s="3">
        <v>9.9770000000000003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44273.3125</v>
      </c>
      <c r="D3665" s="3">
        <v>10.026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44273.333333333336</v>
      </c>
      <c r="D3666" s="3">
        <v>10.1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44273.354166666664</v>
      </c>
      <c r="D3667" s="3">
        <v>10.247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44273.375</v>
      </c>
      <c r="D3668" s="3">
        <v>10.443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44273.395833333336</v>
      </c>
      <c r="D3669" s="3">
        <v>10.686999999999999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44273.416666666664</v>
      </c>
      <c r="D3670" s="3">
        <v>10.882999999999999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44273.4375</v>
      </c>
      <c r="D3671" s="3">
        <v>11.102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44273.458333333336</v>
      </c>
      <c r="D3672" s="3">
        <v>11.297000000000001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44273.479166666664</v>
      </c>
      <c r="D3673" s="3">
        <v>11.54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44273.5</v>
      </c>
      <c r="D3674" s="3">
        <v>11.759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44273.520833333336</v>
      </c>
      <c r="D3675" s="3">
        <v>11.952999999999999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44273.541666666664</v>
      </c>
      <c r="D3676" s="3">
        <v>12.218999999999999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44273.5625</v>
      </c>
      <c r="D3677" s="3">
        <v>12.461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44273.583333333336</v>
      </c>
      <c r="D3678" s="3">
        <v>12.484999999999999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44273.604166666664</v>
      </c>
      <c r="D3679" s="3">
        <v>12.558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44273.625</v>
      </c>
      <c r="D3680" s="3">
        <v>12.606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44273.645833333336</v>
      </c>
      <c r="D3681" s="3">
        <v>12.63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44273.666666666664</v>
      </c>
      <c r="D3682" s="3">
        <v>12.582000000000001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44273.6875</v>
      </c>
      <c r="D3683" s="3">
        <v>12.534000000000001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44273.708333333336</v>
      </c>
      <c r="D3684" s="3">
        <v>12.413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44273.729166666664</v>
      </c>
      <c r="D3685" s="3">
        <v>12.268000000000001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44273.75</v>
      </c>
      <c r="D3686" s="3">
        <v>12.195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44273.770833333336</v>
      </c>
      <c r="D3687" s="3">
        <v>12.098000000000001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44273.791666666664</v>
      </c>
      <c r="D3688" s="3">
        <v>11.977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44273.8125</v>
      </c>
      <c r="D3689" s="3">
        <v>11.856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44273.833333333336</v>
      </c>
      <c r="D3690" s="3">
        <v>11.759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44273.854166666664</v>
      </c>
      <c r="D3691" s="3">
        <v>11.662000000000001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44273.875</v>
      </c>
      <c r="D3692" s="3">
        <v>11.565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44273.895833333336</v>
      </c>
      <c r="D3693" s="3">
        <v>11.467000000000001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44273.916666666664</v>
      </c>
      <c r="D3694" s="3">
        <v>11.394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44273.9375</v>
      </c>
      <c r="D3695" s="3">
        <v>11.297000000000001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44273.958333333336</v>
      </c>
      <c r="D3696" s="3">
        <v>11.247999999999999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44273.979166666664</v>
      </c>
      <c r="D3697" s="3">
        <v>11.175000000000001</v>
      </c>
      <c r="E3697" s="48">
        <f>+IF(D3697="","",AVERAGE(D3650:D3697))</f>
        <v>11.176979166666667</v>
      </c>
      <c r="F3697" s="48">
        <f>+IF(D3697="","",MIN(D3650:D3697))</f>
        <v>9.9770000000000003</v>
      </c>
      <c r="G3697" s="48">
        <f>+IF(D3697="","",MAX(D3650:D3697))</f>
        <v>12.63</v>
      </c>
      <c r="H3697" s="48">
        <f>STDEV(D3650:D3697)</f>
        <v>0.95482709785111364</v>
      </c>
      <c r="I3697" s="48">
        <f>+IF(F3697="","",(G3697-F3697))</f>
        <v>2.6530000000000005</v>
      </c>
    </row>
    <row r="3698" spans="1:9" x14ac:dyDescent="0.25">
      <c r="A3698" s="7">
        <v>43178</v>
      </c>
      <c r="B3698" s="2">
        <v>0</v>
      </c>
      <c r="C3698" s="8">
        <v>44274</v>
      </c>
      <c r="D3698" s="3">
        <v>11.151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44274.020833333336</v>
      </c>
      <c r="D3699" s="3">
        <v>11.102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44274.041666666664</v>
      </c>
      <c r="D3700" s="3">
        <v>11.005000000000001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44274.0625</v>
      </c>
      <c r="D3701" s="3">
        <v>11.005000000000001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44274.083333333336</v>
      </c>
      <c r="D3702" s="3">
        <v>11.005000000000001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44274.104166666664</v>
      </c>
      <c r="D3703" s="3">
        <v>10.98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44274.125</v>
      </c>
      <c r="D3704" s="3">
        <v>10.882999999999999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44274.145833333336</v>
      </c>
      <c r="D3705" s="3">
        <v>10.834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44274.166666666664</v>
      </c>
      <c r="D3706" s="3">
        <v>10.858000000000001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44274.1875</v>
      </c>
      <c r="D3707" s="3">
        <v>10.834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44274.208333333336</v>
      </c>
      <c r="D3708" s="3">
        <v>10.834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44274.229166666664</v>
      </c>
      <c r="D3709" s="3">
        <v>10.81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44274.25</v>
      </c>
      <c r="D3710" s="3">
        <v>10.785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44274.270833333336</v>
      </c>
      <c r="D3711" s="3">
        <v>10.760999999999999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44274.291666666664</v>
      </c>
      <c r="D3712" s="3">
        <v>10.736000000000001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44274.3125</v>
      </c>
      <c r="D3713" s="3">
        <v>10.760999999999999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44274.333333333336</v>
      </c>
      <c r="D3714" s="3">
        <v>10.785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44274.354166666664</v>
      </c>
      <c r="D3715" s="3">
        <v>10.785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44274.375</v>
      </c>
      <c r="D3716" s="3">
        <v>10.858000000000001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44274.395833333336</v>
      </c>
      <c r="D3717" s="3">
        <v>10.932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44274.416666666664</v>
      </c>
      <c r="D3718" s="3">
        <v>11.053000000000001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44274.4375</v>
      </c>
      <c r="D3719" s="3">
        <v>11.151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44274.458333333336</v>
      </c>
      <c r="D3720" s="3">
        <v>11.37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44274.479166666664</v>
      </c>
      <c r="D3721" s="3">
        <v>11.71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44274.5</v>
      </c>
      <c r="D3722" s="3">
        <v>12.025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44274.520833333336</v>
      </c>
      <c r="D3723" s="3">
        <v>12.34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44274.541666666664</v>
      </c>
      <c r="D3724" s="3">
        <v>12.606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44274.5625</v>
      </c>
      <c r="D3725" s="3">
        <v>12.823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44274.583333333336</v>
      </c>
      <c r="D3726" s="3">
        <v>13.087999999999999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44274.604166666664</v>
      </c>
      <c r="D3727" s="3">
        <v>13.161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44274.625</v>
      </c>
      <c r="D3728" s="3">
        <v>13.233000000000001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44274.645833333336</v>
      </c>
      <c r="D3729" s="3">
        <v>13.209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44274.666666666664</v>
      </c>
      <c r="D3730" s="3">
        <v>13.087999999999999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44274.6875</v>
      </c>
      <c r="D3731" s="3">
        <v>12.992000000000001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44274.708333333336</v>
      </c>
      <c r="D3732" s="3">
        <v>12.847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44274.729166666664</v>
      </c>
      <c r="D3733" s="3">
        <v>12.678000000000001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44274.75</v>
      </c>
      <c r="D3734" s="3">
        <v>12.484999999999999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44274.770833333336</v>
      </c>
      <c r="D3735" s="3">
        <v>12.268000000000001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44274.791666666664</v>
      </c>
      <c r="D3736" s="3">
        <v>12.122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44274.8125</v>
      </c>
      <c r="D3737" s="3">
        <v>11.977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44274.833333333336</v>
      </c>
      <c r="D3738" s="3">
        <v>11.856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44274.854166666664</v>
      </c>
      <c r="D3739" s="3">
        <v>11.686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44274.875</v>
      </c>
      <c r="D3740" s="3">
        <v>11.54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44274.895833333336</v>
      </c>
      <c r="D3741" s="3">
        <v>11.346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44274.916666666664</v>
      </c>
      <c r="D3742" s="3">
        <v>11.175000000000001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44274.9375</v>
      </c>
      <c r="D3743" s="3">
        <v>11.029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44274.958333333336</v>
      </c>
      <c r="D3744" s="3">
        <v>10.882999999999999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44274.979166666664</v>
      </c>
      <c r="D3745" s="3">
        <v>10.736000000000001</v>
      </c>
      <c r="E3745" s="48">
        <f>+IF(D3745="","",AVERAGE(D3698:D3745))</f>
        <v>11.587104166666665</v>
      </c>
      <c r="F3745" s="48">
        <f>+IF(D3745="","",MIN(D3698:D3745))</f>
        <v>10.736000000000001</v>
      </c>
      <c r="G3745" s="48">
        <f>+IF(D3745="","",MAX(D3698:D3745))</f>
        <v>13.233000000000001</v>
      </c>
      <c r="H3745" s="48">
        <f>STDEV(D3698:D3745)</f>
        <v>0.85813276361077695</v>
      </c>
      <c r="I3745" s="48">
        <f>+IF(F3745="","",(G3745-F3745))</f>
        <v>2.4969999999999999</v>
      </c>
    </row>
    <row r="3746" spans="1:9" x14ac:dyDescent="0.25">
      <c r="A3746" s="7">
        <v>43179</v>
      </c>
      <c r="B3746" s="2">
        <v>0</v>
      </c>
      <c r="C3746" s="8">
        <v>44275</v>
      </c>
      <c r="D3746" s="3">
        <v>10.638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44275.020833333336</v>
      </c>
      <c r="D3747" s="3">
        <v>10.541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44275.041666666664</v>
      </c>
      <c r="D3748" s="3">
        <v>10.492000000000001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44275.0625</v>
      </c>
      <c r="D3749" s="3">
        <v>10.417999999999999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44275.083333333336</v>
      </c>
      <c r="D3750" s="3">
        <v>10.443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44275.104166666664</v>
      </c>
      <c r="D3751" s="3">
        <v>10.443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44275.125</v>
      </c>
      <c r="D3752" s="3">
        <v>10.394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44275.145833333336</v>
      </c>
      <c r="D3753" s="3">
        <v>10.394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44275.166666666664</v>
      </c>
      <c r="D3754" s="3">
        <v>10.345000000000001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44275.1875</v>
      </c>
      <c r="D3755" s="3">
        <v>10.32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44275.208333333336</v>
      </c>
      <c r="D3756" s="3">
        <v>10.247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44275.229166666664</v>
      </c>
      <c r="D3757" s="3">
        <v>10.074999999999999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44275.25</v>
      </c>
      <c r="D3758" s="3">
        <v>9.952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44275.270833333336</v>
      </c>
      <c r="D3759" s="3">
        <v>10.000999999999999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44275.291666666664</v>
      </c>
      <c r="D3760" s="3">
        <v>9.9770000000000003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44275.3125</v>
      </c>
      <c r="D3761" s="3">
        <v>10.000999999999999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44275.333333333336</v>
      </c>
      <c r="D3762" s="3">
        <v>10.051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44275.354166666664</v>
      </c>
      <c r="D3763" s="3">
        <v>10.173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44275.375</v>
      </c>
      <c r="D3764" s="3">
        <v>10.369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44275.395833333336</v>
      </c>
      <c r="D3765" s="3">
        <v>10.541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44275.416666666664</v>
      </c>
      <c r="D3766" s="3">
        <v>10.712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44275.4375</v>
      </c>
      <c r="D3767" s="3">
        <v>10.882999999999999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44275.458333333336</v>
      </c>
      <c r="D3768" s="3">
        <v>11.029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44275.479166666664</v>
      </c>
      <c r="D3769" s="3">
        <v>11.077999999999999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44275.5</v>
      </c>
      <c r="D3770" s="3">
        <v>11.2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44275.520833333336</v>
      </c>
      <c r="D3771" s="3">
        <v>11.346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44275.541666666664</v>
      </c>
      <c r="D3772" s="3">
        <v>11.419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44275.5625</v>
      </c>
      <c r="D3773" s="3">
        <v>11.54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44275.583333333336</v>
      </c>
      <c r="D3774" s="3">
        <v>11.71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44275.604166666664</v>
      </c>
      <c r="D3775" s="3">
        <v>11.782999999999999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44275.625</v>
      </c>
      <c r="D3776" s="3">
        <v>11.88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44275.645833333336</v>
      </c>
      <c r="D3777" s="3">
        <v>11.88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44275.666666666664</v>
      </c>
      <c r="D3778" s="3">
        <v>11.832000000000001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44275.6875</v>
      </c>
      <c r="D3779" s="3">
        <v>11.782999999999999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44275.708333333336</v>
      </c>
      <c r="D3780" s="3">
        <v>11.734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44275.729166666664</v>
      </c>
      <c r="D3781" s="3">
        <v>11.613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44275.75</v>
      </c>
      <c r="D3782" s="3">
        <v>11.467000000000001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44275.770833333336</v>
      </c>
      <c r="D3783" s="3">
        <v>11.321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44275.791666666664</v>
      </c>
      <c r="D3784" s="3">
        <v>11.175000000000001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44275.8125</v>
      </c>
      <c r="D3785" s="3">
        <v>11.053000000000001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44275.833333333336</v>
      </c>
      <c r="D3786" s="3">
        <v>10.882999999999999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44275.854166666664</v>
      </c>
      <c r="D3787" s="3">
        <v>10.736000000000001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44275.875</v>
      </c>
      <c r="D3788" s="3">
        <v>10.565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44275.895833333336</v>
      </c>
      <c r="D3789" s="3">
        <v>10.443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44275.916666666664</v>
      </c>
      <c r="D3790" s="3">
        <v>10.295999999999999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44275.9375</v>
      </c>
      <c r="D3791" s="3">
        <v>10.222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44275.958333333336</v>
      </c>
      <c r="D3792" s="3">
        <v>10.1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44275.979166666664</v>
      </c>
      <c r="D3793" s="3">
        <v>10.026</v>
      </c>
      <c r="E3793" s="48">
        <f>+IF(D3793="","",AVERAGE(D3746:D3793))</f>
        <v>10.781749999999997</v>
      </c>
      <c r="F3793" s="48">
        <f>+IF(D3793="","",MIN(D3746:D3793))</f>
        <v>9.952</v>
      </c>
      <c r="G3793" s="48">
        <f>+IF(D3793="","",MAX(D3746:D3793))</f>
        <v>11.88</v>
      </c>
      <c r="H3793" s="48">
        <f>STDEV(D3746:D3793)</f>
        <v>0.62003127923842893</v>
      </c>
      <c r="I3793" s="48">
        <f>+IF(F3793="","",(G3793-F3793))</f>
        <v>1.9280000000000008</v>
      </c>
    </row>
    <row r="3794" spans="1:9" x14ac:dyDescent="0.25">
      <c r="A3794" s="7">
        <v>43180</v>
      </c>
      <c r="B3794" s="2">
        <v>0</v>
      </c>
      <c r="C3794" s="8">
        <v>44276</v>
      </c>
      <c r="D3794" s="3">
        <v>9.9770000000000003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44276.020833333336</v>
      </c>
      <c r="D3795" s="3">
        <v>9.9030000000000005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44276.041666666664</v>
      </c>
      <c r="D3796" s="3">
        <v>9.8290000000000006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44276.0625</v>
      </c>
      <c r="D3797" s="3">
        <v>9.7799999999999994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44276.083333333336</v>
      </c>
      <c r="D3798" s="3">
        <v>9.7309999999999999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44276.104166666664</v>
      </c>
      <c r="D3799" s="3">
        <v>9.7059999999999995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44276.125</v>
      </c>
      <c r="D3800" s="3">
        <v>9.7309999999999999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44276.145833333336</v>
      </c>
      <c r="D3801" s="3">
        <v>9.6820000000000004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44276.166666666664</v>
      </c>
      <c r="D3802" s="3">
        <v>9.6319999999999997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44276.1875</v>
      </c>
      <c r="D3803" s="3">
        <v>9.5830000000000002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44276.208333333336</v>
      </c>
      <c r="D3804" s="3">
        <v>9.5579999999999998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44276.229166666664</v>
      </c>
      <c r="D3805" s="3">
        <v>9.5090000000000003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44276.25</v>
      </c>
      <c r="D3806" s="3">
        <v>9.4849999999999994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44276.270833333336</v>
      </c>
      <c r="D3807" s="3">
        <v>9.4350000000000005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44276.291666666664</v>
      </c>
      <c r="D3808" s="3">
        <v>9.41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44276.3125</v>
      </c>
      <c r="D3809" s="3">
        <v>9.4350000000000005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44276.333333333336</v>
      </c>
      <c r="D3810" s="3">
        <v>9.5090000000000003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44276.354166666664</v>
      </c>
      <c r="D3811" s="3">
        <v>9.6319999999999997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44276.375</v>
      </c>
      <c r="D3812" s="3">
        <v>9.8290000000000006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44276.395833333336</v>
      </c>
      <c r="D3813" s="3">
        <v>10.051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44276.416666666664</v>
      </c>
      <c r="D3814" s="3">
        <v>10.345000000000001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44276.4375</v>
      </c>
      <c r="D3815" s="3">
        <v>10.467000000000001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44276.458333333336</v>
      </c>
      <c r="D3816" s="3">
        <v>10.638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44276.479166666664</v>
      </c>
      <c r="D3817" s="3">
        <v>11.005000000000001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44276.5</v>
      </c>
      <c r="D3818" s="3">
        <v>11.394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44276.520833333336</v>
      </c>
      <c r="D3819" s="3">
        <v>11.686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44276.541666666664</v>
      </c>
      <c r="D3820" s="3">
        <v>12.025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44276.5625</v>
      </c>
      <c r="D3821" s="3">
        <v>12.316000000000001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44276.583333333336</v>
      </c>
      <c r="D3822" s="3">
        <v>12.558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44276.604166666664</v>
      </c>
      <c r="D3823" s="3">
        <v>12.727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44276.625</v>
      </c>
      <c r="D3824" s="3">
        <v>12.823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44276.645833333336</v>
      </c>
      <c r="D3825" s="3">
        <v>12.847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44276.666666666664</v>
      </c>
      <c r="D3826" s="3">
        <v>12.798999999999999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44276.6875</v>
      </c>
      <c r="D3827" s="3">
        <v>12.727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44276.708333333336</v>
      </c>
      <c r="D3828" s="3">
        <v>12.63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44276.729166666664</v>
      </c>
      <c r="D3829" s="3">
        <v>12.484999999999999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44276.75</v>
      </c>
      <c r="D3830" s="3">
        <v>12.316000000000001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44276.770833333336</v>
      </c>
      <c r="D3831" s="3">
        <v>12.074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44276.791666666664</v>
      </c>
      <c r="D3832" s="3">
        <v>11.88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44276.8125</v>
      </c>
      <c r="D3833" s="3">
        <v>11.71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44276.833333333336</v>
      </c>
      <c r="D3834" s="3">
        <v>11.516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44276.854166666664</v>
      </c>
      <c r="D3835" s="3">
        <v>11.321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44276.875</v>
      </c>
      <c r="D3836" s="3">
        <v>11.175000000000001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44276.895833333336</v>
      </c>
      <c r="D3837" s="3">
        <v>11.005000000000001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44276.916666666664</v>
      </c>
      <c r="D3838" s="3">
        <v>10.834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44276.9375</v>
      </c>
      <c r="D3839" s="3">
        <v>10.712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44276.958333333336</v>
      </c>
      <c r="D3840" s="3">
        <v>10.614000000000001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44276.979166666664</v>
      </c>
      <c r="D3841" s="3">
        <v>10.541</v>
      </c>
      <c r="E3841" s="48">
        <f>+IF(D3841="","",AVERAGE(D3794:D3841))</f>
        <v>10.845354166666665</v>
      </c>
      <c r="F3841" s="48">
        <f>+IF(D3841="","",MIN(D3794:D3841))</f>
        <v>9.41</v>
      </c>
      <c r="G3841" s="48">
        <f>+IF(D3841="","",MAX(D3794:D3841))</f>
        <v>12.847</v>
      </c>
      <c r="H3841" s="48">
        <f>STDEV(D3794:D3841)</f>
        <v>1.1973014247400049</v>
      </c>
      <c r="I3841" s="48">
        <f>+IF(F3841="","",(G3841-F3841))</f>
        <v>3.4369999999999994</v>
      </c>
    </row>
    <row r="3842" spans="1:9" x14ac:dyDescent="0.25">
      <c r="A3842" s="7">
        <v>43181</v>
      </c>
      <c r="B3842" s="2">
        <v>0</v>
      </c>
      <c r="C3842" s="8">
        <v>44277</v>
      </c>
      <c r="D3842" s="3">
        <v>10.467000000000001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44277.020833333336</v>
      </c>
      <c r="D3843" s="3">
        <v>10.417999999999999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44277.041666666664</v>
      </c>
      <c r="D3844" s="3">
        <v>10.394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44277.0625</v>
      </c>
      <c r="D3845" s="3">
        <v>10.394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44277.083333333336</v>
      </c>
      <c r="D3846" s="3">
        <v>10.345000000000001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44277.104166666664</v>
      </c>
      <c r="D3847" s="3">
        <v>10.32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44277.125</v>
      </c>
      <c r="D3848" s="3">
        <v>10.295999999999999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44277.145833333336</v>
      </c>
      <c r="D3849" s="3">
        <v>10.32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44277.166666666664</v>
      </c>
      <c r="D3850" s="3">
        <v>10.32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44277.1875</v>
      </c>
      <c r="D3851" s="3">
        <v>10.222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44277.208333333336</v>
      </c>
      <c r="D3852" s="3">
        <v>10.173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44277.229166666664</v>
      </c>
      <c r="D3853" s="3">
        <v>10.148999999999999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44277.25</v>
      </c>
      <c r="D3854" s="3">
        <v>10.148999999999999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44277.270833333336</v>
      </c>
      <c r="D3855" s="3">
        <v>10.124000000000001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44277.291666666664</v>
      </c>
      <c r="D3856" s="3">
        <v>10.074999999999999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44277.3125</v>
      </c>
      <c r="D3857" s="3">
        <v>10.074999999999999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44277.333333333336</v>
      </c>
      <c r="D3858" s="3">
        <v>10.124000000000001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44277.354166666664</v>
      </c>
      <c r="D3859" s="3">
        <v>10.222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44277.375</v>
      </c>
      <c r="D3860" s="3">
        <v>10.32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44277.395833333336</v>
      </c>
      <c r="D3861" s="3">
        <v>10.516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44277.416666666664</v>
      </c>
      <c r="D3862" s="3">
        <v>10.760999999999999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44277.4375</v>
      </c>
      <c r="D3863" s="3">
        <v>10.882999999999999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44277.458333333336</v>
      </c>
      <c r="D3864" s="3">
        <v>10.907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44277.479166666664</v>
      </c>
      <c r="D3865" s="3">
        <v>10.956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44277.5</v>
      </c>
      <c r="D3866" s="3">
        <v>11.029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44277.520833333336</v>
      </c>
      <c r="D3867" s="3">
        <v>11.321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44277.541666666664</v>
      </c>
      <c r="D3868" s="3">
        <v>11.419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44277.5625</v>
      </c>
      <c r="D3869" s="3">
        <v>11.71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44277.583333333336</v>
      </c>
      <c r="D3870" s="3">
        <v>11.88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44277.604166666664</v>
      </c>
      <c r="D3871" s="3">
        <v>11.759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44277.625</v>
      </c>
      <c r="D3872" s="3">
        <v>11.832000000000001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44277.645833333336</v>
      </c>
      <c r="D3873" s="3">
        <v>11.759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44277.666666666664</v>
      </c>
      <c r="D3874" s="3">
        <v>11.71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44277.6875</v>
      </c>
      <c r="D3875" s="3">
        <v>11.637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44277.708333333336</v>
      </c>
      <c r="D3876" s="3">
        <v>11.492000000000001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44277.729166666664</v>
      </c>
      <c r="D3877" s="3">
        <v>11.346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44277.75</v>
      </c>
      <c r="D3878" s="3">
        <v>11.224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44277.770833333336</v>
      </c>
      <c r="D3879" s="3">
        <v>11.102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44277.791666666664</v>
      </c>
      <c r="D3880" s="3">
        <v>11.029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44277.8125</v>
      </c>
      <c r="D3881" s="3">
        <v>10.907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44277.833333333336</v>
      </c>
      <c r="D3882" s="3">
        <v>10.785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44277.854166666664</v>
      </c>
      <c r="D3883" s="3">
        <v>10.686999999999999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44277.875</v>
      </c>
      <c r="D3884" s="3">
        <v>10.59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44277.895833333336</v>
      </c>
      <c r="D3885" s="3">
        <v>10.443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44277.916666666664</v>
      </c>
      <c r="D3886" s="3">
        <v>10.345000000000001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44277.9375</v>
      </c>
      <c r="D3887" s="3">
        <v>10.271000000000001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44277.958333333336</v>
      </c>
      <c r="D3888" s="3">
        <v>10.198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44277.979166666664</v>
      </c>
      <c r="D3889" s="3">
        <v>10.124000000000001</v>
      </c>
      <c r="E3889" s="48">
        <f>+IF(D3889="","",AVERAGE(D3842:D3889))</f>
        <v>10.740187499999998</v>
      </c>
      <c r="F3889" s="48">
        <f>+IF(D3889="","",MIN(D3842:D3889))</f>
        <v>10.074999999999999</v>
      </c>
      <c r="G3889" s="48">
        <f>+IF(D3889="","",MAX(D3842:D3889))</f>
        <v>11.88</v>
      </c>
      <c r="H3889" s="48">
        <f>STDEV(D3842:D3889)</f>
        <v>0.57489302080677651</v>
      </c>
      <c r="I3889" s="48">
        <f>+IF(F3889="","",(G3889-F3889))</f>
        <v>1.8050000000000015</v>
      </c>
    </row>
    <row r="3890" spans="1:9" x14ac:dyDescent="0.25">
      <c r="A3890" s="7">
        <v>43182</v>
      </c>
      <c r="B3890" s="2">
        <v>0</v>
      </c>
      <c r="C3890" s="8">
        <v>44278</v>
      </c>
      <c r="D3890" s="3">
        <v>10.074999999999999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44278.020833333336</v>
      </c>
      <c r="D3891" s="3">
        <v>10.000999999999999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44278.041666666664</v>
      </c>
      <c r="D3892" s="3">
        <v>9.9030000000000005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44278.0625</v>
      </c>
      <c r="D3893" s="3">
        <v>9.8789999999999996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44278.083333333336</v>
      </c>
      <c r="D3894" s="3">
        <v>9.8539999999999992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44278.104166666664</v>
      </c>
      <c r="D3895" s="3">
        <v>9.8539999999999992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44278.125</v>
      </c>
      <c r="D3896" s="3">
        <v>9.8290000000000006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44278.145833333336</v>
      </c>
      <c r="D3897" s="3">
        <v>9.8049999999999997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44278.166666666664</v>
      </c>
      <c r="D3898" s="3">
        <v>9.7309999999999999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44278.1875</v>
      </c>
      <c r="D3899" s="3">
        <v>9.7059999999999995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44278.208333333336</v>
      </c>
      <c r="D3900" s="3">
        <v>9.7059999999999995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44278.229166666664</v>
      </c>
      <c r="D3901" s="3">
        <v>9.7309999999999999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44278.25</v>
      </c>
      <c r="D3902" s="3">
        <v>9.657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44278.270833333336</v>
      </c>
      <c r="D3903" s="3">
        <v>9.6080000000000005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44278.291666666664</v>
      </c>
      <c r="D3904" s="3">
        <v>9.6080000000000005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44278.3125</v>
      </c>
      <c r="D3905" s="3">
        <v>9.657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44278.333333333336</v>
      </c>
      <c r="D3906" s="3">
        <v>9.6820000000000004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44278.354166666664</v>
      </c>
      <c r="D3907" s="3">
        <v>9.8049999999999997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44278.375</v>
      </c>
      <c r="D3908" s="3">
        <v>10.000999999999999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44278.395833333336</v>
      </c>
      <c r="D3909" s="3">
        <v>10.247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44278.416666666664</v>
      </c>
      <c r="D3910" s="3">
        <v>10.541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44278.4375</v>
      </c>
      <c r="D3911" s="3">
        <v>10.81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44278.458333333336</v>
      </c>
      <c r="D3912" s="3">
        <v>11.127000000000001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44278.479166666664</v>
      </c>
      <c r="D3913" s="3">
        <v>11.394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44278.5</v>
      </c>
      <c r="D3914" s="3">
        <v>11.637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44278.520833333336</v>
      </c>
      <c r="D3915" s="3">
        <v>11.952999999999999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44278.541666666664</v>
      </c>
      <c r="D3916" s="3">
        <v>12.147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44278.5625</v>
      </c>
      <c r="D3917" s="3">
        <v>12.316000000000001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44278.583333333336</v>
      </c>
      <c r="D3918" s="3">
        <v>12.461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44278.604166666664</v>
      </c>
      <c r="D3919" s="3">
        <v>12.534000000000001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44278.625</v>
      </c>
      <c r="D3920" s="3">
        <v>12.582000000000001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44278.645833333336</v>
      </c>
      <c r="D3921" s="3">
        <v>12.582000000000001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44278.666666666664</v>
      </c>
      <c r="D3922" s="3">
        <v>12.509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44278.6875</v>
      </c>
      <c r="D3923" s="3">
        <v>12.413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44278.708333333336</v>
      </c>
      <c r="D3924" s="3">
        <v>12.268000000000001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44278.729166666664</v>
      </c>
      <c r="D3925" s="3">
        <v>12.05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44278.75</v>
      </c>
      <c r="D3926" s="3">
        <v>11.807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44278.770833333336</v>
      </c>
      <c r="D3927" s="3">
        <v>11.565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44278.791666666664</v>
      </c>
      <c r="D3928" s="3">
        <v>11.321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44278.8125</v>
      </c>
      <c r="D3929" s="3">
        <v>11.127000000000001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44278.833333333336</v>
      </c>
      <c r="D3930" s="3">
        <v>10.932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44278.854166666664</v>
      </c>
      <c r="D3931" s="3">
        <v>10.760999999999999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44278.875</v>
      </c>
      <c r="D3932" s="3">
        <v>10.59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44278.895833333336</v>
      </c>
      <c r="D3933" s="3">
        <v>10.394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44278.916666666664</v>
      </c>
      <c r="D3934" s="3">
        <v>10.271000000000001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44278.9375</v>
      </c>
      <c r="D3935" s="3">
        <v>10.124000000000001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44278.958333333336</v>
      </c>
      <c r="D3936" s="3">
        <v>10.000999999999999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44278.979166666664</v>
      </c>
      <c r="D3937" s="3">
        <v>9.8539999999999992</v>
      </c>
      <c r="E3937" s="48">
        <f>+IF(D3937="","",AVERAGE(D3890:D3937))</f>
        <v>10.758541666666668</v>
      </c>
      <c r="F3937" s="48">
        <f>+IF(D3937="","",MIN(D3890:D3937))</f>
        <v>9.6080000000000005</v>
      </c>
      <c r="G3937" s="48">
        <f>+IF(D3937="","",MAX(D3890:D3937))</f>
        <v>12.582000000000001</v>
      </c>
      <c r="H3937" s="48">
        <f>STDEV(D3890:D3937)</f>
        <v>1.0546452253807628</v>
      </c>
      <c r="I3937" s="48">
        <f>+IF(F3937="","",(G3937-F3937))</f>
        <v>2.9740000000000002</v>
      </c>
    </row>
    <row r="3938" spans="1:9" x14ac:dyDescent="0.25">
      <c r="A3938" s="7">
        <v>43183</v>
      </c>
      <c r="B3938" s="2">
        <v>0</v>
      </c>
      <c r="C3938" s="8">
        <v>44279</v>
      </c>
      <c r="D3938" s="3">
        <v>9.7560000000000002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44279.020833333336</v>
      </c>
      <c r="D3939" s="3">
        <v>9.6080000000000005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44279.041666666664</v>
      </c>
      <c r="D3940" s="3">
        <v>9.5090000000000003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44279.0625</v>
      </c>
      <c r="D3941" s="3">
        <v>9.41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44279.083333333336</v>
      </c>
      <c r="D3942" s="3">
        <v>9.3360000000000003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44279.104166666664</v>
      </c>
      <c r="D3943" s="3">
        <v>9.3119999999999994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44279.125</v>
      </c>
      <c r="D3944" s="3">
        <v>9.2620000000000005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44279.145833333336</v>
      </c>
      <c r="D3945" s="3">
        <v>9.1880000000000006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44279.166666666664</v>
      </c>
      <c r="D3946" s="3">
        <v>9.1630000000000003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44279.1875</v>
      </c>
      <c r="D3947" s="3">
        <v>9.1140000000000008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44279.208333333336</v>
      </c>
      <c r="D3948" s="3">
        <v>9.0890000000000004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44279.229166666664</v>
      </c>
      <c r="D3949" s="3">
        <v>9.0640000000000001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44279.25</v>
      </c>
      <c r="D3950" s="3">
        <v>9.0890000000000004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44279.270833333336</v>
      </c>
      <c r="D3951" s="3">
        <v>9.1630000000000003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44279.291666666664</v>
      </c>
      <c r="D3952" s="3">
        <v>9.1630000000000003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44279.3125</v>
      </c>
      <c r="D3953" s="3">
        <v>9.2379999999999995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44279.333333333336</v>
      </c>
      <c r="D3954" s="3">
        <v>9.3119999999999994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44279.354166666664</v>
      </c>
      <c r="D3955" s="3">
        <v>9.4849999999999994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44279.375</v>
      </c>
      <c r="D3956" s="3">
        <v>9.7560000000000002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44279.395833333336</v>
      </c>
      <c r="D3957" s="3">
        <v>10.026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44279.416666666664</v>
      </c>
      <c r="D3958" s="3">
        <v>10.173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44279.4375</v>
      </c>
      <c r="D3959" s="3">
        <v>10.467000000000001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44279.458333333336</v>
      </c>
      <c r="D3960" s="3">
        <v>10.882999999999999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44279.479166666664</v>
      </c>
      <c r="D3961" s="3">
        <v>11.127000000000001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44279.5</v>
      </c>
      <c r="D3962" s="3">
        <v>11.224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44279.520833333336</v>
      </c>
      <c r="D3963" s="3">
        <v>11.321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44279.541666666664</v>
      </c>
      <c r="D3964" s="3">
        <v>11.492000000000001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44279.5625</v>
      </c>
      <c r="D3965" s="3">
        <v>11.637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44279.583333333336</v>
      </c>
      <c r="D3966" s="3">
        <v>11.734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44279.604166666664</v>
      </c>
      <c r="D3967" s="3">
        <v>11.807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44279.625</v>
      </c>
      <c r="D3968" s="3">
        <v>11.807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44279.645833333336</v>
      </c>
      <c r="D3969" s="3">
        <v>11.832000000000001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44279.666666666664</v>
      </c>
      <c r="D3970" s="3">
        <v>11.807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44279.6875</v>
      </c>
      <c r="D3971" s="3">
        <v>11.759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44279.708333333336</v>
      </c>
      <c r="D3972" s="3">
        <v>11.662000000000001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44279.729166666664</v>
      </c>
      <c r="D3973" s="3">
        <v>11.613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44279.75</v>
      </c>
      <c r="D3974" s="3">
        <v>11.516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44279.770833333336</v>
      </c>
      <c r="D3975" s="3">
        <v>11.394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44279.791666666664</v>
      </c>
      <c r="D3976" s="3">
        <v>11.297000000000001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44279.8125</v>
      </c>
      <c r="D3977" s="3">
        <v>11.224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44279.833333333336</v>
      </c>
      <c r="D3978" s="3">
        <v>11.175000000000001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44279.854166666664</v>
      </c>
      <c r="D3979" s="3">
        <v>11.077999999999999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44279.875</v>
      </c>
      <c r="D3980" s="3">
        <v>11.029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44279.895833333336</v>
      </c>
      <c r="D3981" s="3">
        <v>10.98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44279.916666666664</v>
      </c>
      <c r="D3982" s="3">
        <v>10.907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44279.9375</v>
      </c>
      <c r="D3983" s="3">
        <v>10.858000000000001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44279.958333333336</v>
      </c>
      <c r="D3984" s="3">
        <v>10.81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44279.979166666664</v>
      </c>
      <c r="D3985" s="3">
        <v>10.760999999999999</v>
      </c>
      <c r="E3985" s="48">
        <f>+IF(D3985="","",AVERAGE(D3938:D3985))</f>
        <v>10.467020833333336</v>
      </c>
      <c r="F3985" s="48">
        <f>+IF(D3985="","",MIN(D3938:D3985))</f>
        <v>9.0640000000000001</v>
      </c>
      <c r="G3985" s="48">
        <f>+IF(D3985="","",MAX(D3938:D3985))</f>
        <v>11.832000000000001</v>
      </c>
      <c r="H3985" s="48">
        <f>STDEV(D3938:D3985)</f>
        <v>1.0220446442675029</v>
      </c>
      <c r="I3985" s="48">
        <f>+IF(F3985="","",(G3985-F3985))</f>
        <v>2.7680000000000007</v>
      </c>
    </row>
    <row r="3986" spans="1:9" x14ac:dyDescent="0.25">
      <c r="A3986" s="7">
        <v>43184</v>
      </c>
      <c r="B3986" s="2">
        <v>0</v>
      </c>
      <c r="C3986" s="8">
        <v>44280</v>
      </c>
      <c r="D3986" s="3">
        <v>10.712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44280.020833333336</v>
      </c>
      <c r="D3987" s="3">
        <v>10.686999999999999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44280.041666666664</v>
      </c>
      <c r="D3988" s="3">
        <v>10.638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44280.0625</v>
      </c>
      <c r="D3989" s="3">
        <v>10.59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44280.083333333336</v>
      </c>
      <c r="D3990" s="3">
        <v>10.565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44280.104166666664</v>
      </c>
      <c r="D3991" s="3">
        <v>10.516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44280.125</v>
      </c>
      <c r="D3992" s="3">
        <v>10.467000000000001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44280.145833333336</v>
      </c>
      <c r="D3993" s="3">
        <v>10.369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44280.166666666664</v>
      </c>
      <c r="D3994" s="3">
        <v>10.32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44280.1875</v>
      </c>
      <c r="D3995" s="3">
        <v>10.271000000000001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44280.208333333336</v>
      </c>
      <c r="D3996" s="3">
        <v>10.222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44280.229166666664</v>
      </c>
      <c r="D3997" s="3">
        <v>10.198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44280.25</v>
      </c>
      <c r="D3998" s="3">
        <v>10.148999999999999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44280.270833333336</v>
      </c>
      <c r="D3999" s="3">
        <v>10.148999999999999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44280.291666666664</v>
      </c>
      <c r="D4000" s="3">
        <v>10.148999999999999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44280.3125</v>
      </c>
      <c r="D4001" s="3">
        <v>10.124000000000001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44280.333333333336</v>
      </c>
      <c r="D4002" s="3">
        <v>10.148999999999999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44280.354166666664</v>
      </c>
      <c r="D4003" s="3">
        <v>10.173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44280.375</v>
      </c>
      <c r="D4004" s="3">
        <v>10.247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44280.395833333336</v>
      </c>
      <c r="D4005" s="3">
        <v>10.345000000000001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44280.416666666664</v>
      </c>
      <c r="D4006" s="3">
        <v>10.443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44280.4375</v>
      </c>
      <c r="D4007" s="3">
        <v>10.663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44280.458333333336</v>
      </c>
      <c r="D4008" s="3">
        <v>10.736000000000001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44280.479166666664</v>
      </c>
      <c r="D4009" s="3">
        <v>10.932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44280.5</v>
      </c>
      <c r="D4010" s="3">
        <v>11.127000000000001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44280.520833333336</v>
      </c>
      <c r="D4011" s="3">
        <v>11.321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44280.541666666664</v>
      </c>
      <c r="D4012" s="3">
        <v>11.565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44280.5625</v>
      </c>
      <c r="D4013" s="3">
        <v>11.613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44280.583333333336</v>
      </c>
      <c r="D4014" s="3">
        <v>11.88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44280.604166666664</v>
      </c>
      <c r="D4015" s="3">
        <v>12.098000000000001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44280.625</v>
      </c>
      <c r="D4016" s="3">
        <v>12.074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44280.645833333336</v>
      </c>
      <c r="D4017" s="3">
        <v>12.195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44280.666666666664</v>
      </c>
      <c r="D4018" s="3">
        <v>12.098000000000001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44280.6875</v>
      </c>
      <c r="D4019" s="3">
        <v>11.977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44280.708333333336</v>
      </c>
      <c r="D4020" s="3">
        <v>11.807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44280.729166666664</v>
      </c>
      <c r="D4021" s="3">
        <v>11.565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44280.75</v>
      </c>
      <c r="D4022" s="3">
        <v>11.467000000000001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44280.770833333336</v>
      </c>
      <c r="D4023" s="3">
        <v>11.247999999999999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44280.791666666664</v>
      </c>
      <c r="D4024" s="3">
        <v>11.077999999999999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44280.8125</v>
      </c>
      <c r="D4025" s="3">
        <v>10.882999999999999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44280.833333333336</v>
      </c>
      <c r="D4026" s="3">
        <v>10.760999999999999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44280.854166666664</v>
      </c>
      <c r="D4027" s="3">
        <v>10.663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44280.875</v>
      </c>
      <c r="D4028" s="3">
        <v>10.516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44280.895833333336</v>
      </c>
      <c r="D4029" s="3">
        <v>10.394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44280.916666666664</v>
      </c>
      <c r="D4030" s="3">
        <v>10.271000000000001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44280.9375</v>
      </c>
      <c r="D4031" s="3">
        <v>10.222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44280.958333333336</v>
      </c>
      <c r="D4032" s="3">
        <v>10.148999999999999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44280.979166666664</v>
      </c>
      <c r="D4033" s="3">
        <v>10.1</v>
      </c>
      <c r="E4033" s="48">
        <f>+IF(D4033="","",AVERAGE(D3986:D4033))</f>
        <v>10.810124999999999</v>
      </c>
      <c r="F4033" s="48">
        <f>+IF(D4033="","",MIN(D3986:D4033))</f>
        <v>10.1</v>
      </c>
      <c r="G4033" s="48">
        <f>+IF(D4033="","",MAX(D3986:D4033))</f>
        <v>12.195</v>
      </c>
      <c r="H4033" s="48">
        <f>STDEV(D3986:D4033)</f>
        <v>0.65539702519793142</v>
      </c>
      <c r="I4033" s="48">
        <f>+IF(F4033="","",(G4033-F4033))</f>
        <v>2.0950000000000006</v>
      </c>
    </row>
    <row r="4034" spans="1:9" x14ac:dyDescent="0.25">
      <c r="A4034" s="7">
        <v>43185</v>
      </c>
      <c r="B4034" s="2">
        <v>0</v>
      </c>
      <c r="C4034" s="8">
        <v>44281</v>
      </c>
      <c r="D4034" s="3">
        <v>10.051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44281.020833333336</v>
      </c>
      <c r="D4035" s="3">
        <v>10.051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44281.041666666664</v>
      </c>
      <c r="D4036" s="3">
        <v>10.000999999999999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44281.0625</v>
      </c>
      <c r="D4037" s="3">
        <v>9.952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44281.083333333336</v>
      </c>
      <c r="D4038" s="3">
        <v>9.952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44281.104166666664</v>
      </c>
      <c r="D4039" s="3">
        <v>9.952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44281.125</v>
      </c>
      <c r="D4040" s="3">
        <v>9.952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44281.145833333336</v>
      </c>
      <c r="D4041" s="3">
        <v>9.952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44281.166666666664</v>
      </c>
      <c r="D4042" s="3">
        <v>9.952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44281.1875</v>
      </c>
      <c r="D4043" s="3">
        <v>9.952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44281.208333333336</v>
      </c>
      <c r="D4044" s="3">
        <v>9.9030000000000005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44281.229166666664</v>
      </c>
      <c r="D4045" s="3">
        <v>9.8290000000000006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44281.25</v>
      </c>
      <c r="D4046" s="3">
        <v>9.7799999999999994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44281.270833333336</v>
      </c>
      <c r="D4047" s="3">
        <v>9.7560000000000002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44281.291666666664</v>
      </c>
      <c r="D4048" s="3">
        <v>9.7560000000000002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44281.3125</v>
      </c>
      <c r="D4049" s="3">
        <v>9.7799999999999994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44281.333333333336</v>
      </c>
      <c r="D4050" s="3">
        <v>9.8290000000000006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44281.354166666664</v>
      </c>
      <c r="D4051" s="3">
        <v>9.9770000000000003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44281.375</v>
      </c>
      <c r="D4052" s="3">
        <v>10.198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44281.395833333336</v>
      </c>
      <c r="D4053" s="3">
        <v>10.417999999999999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44281.416666666664</v>
      </c>
      <c r="D4054" s="3">
        <v>10.882999999999999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44281.4375</v>
      </c>
      <c r="D4055" s="3">
        <v>11.151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44281.458333333336</v>
      </c>
      <c r="D4056" s="3">
        <v>11.419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44281.479166666664</v>
      </c>
      <c r="D4057" s="3">
        <v>11.589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44281.5</v>
      </c>
      <c r="D4058" s="3">
        <v>11.904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44281.520833333336</v>
      </c>
      <c r="D4059" s="3">
        <v>12.170999999999999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44281.541666666664</v>
      </c>
      <c r="D4060" s="3">
        <v>12.582000000000001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44281.5625</v>
      </c>
      <c r="D4061" s="3">
        <v>12.896000000000001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44281.583333333336</v>
      </c>
      <c r="D4062" s="3">
        <v>13.04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44281.604166666664</v>
      </c>
      <c r="D4063" s="3">
        <v>13.281000000000001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44281.625</v>
      </c>
      <c r="D4064" s="3">
        <v>13.401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44281.645833333336</v>
      </c>
      <c r="D4065" s="3">
        <v>13.401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44281.666666666664</v>
      </c>
      <c r="D4066" s="3">
        <v>13.377000000000001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44281.6875</v>
      </c>
      <c r="D4067" s="3">
        <v>13.305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44281.708333333336</v>
      </c>
      <c r="D4068" s="3">
        <v>13.185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44281.729166666664</v>
      </c>
      <c r="D4069" s="3">
        <v>12.992000000000001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44281.75</v>
      </c>
      <c r="D4070" s="3">
        <v>12.750999999999999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44281.770833333336</v>
      </c>
      <c r="D4071" s="3">
        <v>12.484999999999999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44281.791666666664</v>
      </c>
      <c r="D4072" s="3">
        <v>12.218999999999999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44281.8125</v>
      </c>
      <c r="D4073" s="3">
        <v>12.000999999999999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44281.833333333336</v>
      </c>
      <c r="D4074" s="3">
        <v>11.807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44281.854166666664</v>
      </c>
      <c r="D4075" s="3">
        <v>11.613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44281.875</v>
      </c>
      <c r="D4076" s="3">
        <v>11.419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44281.895833333336</v>
      </c>
      <c r="D4077" s="3">
        <v>11.247999999999999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44281.916666666664</v>
      </c>
      <c r="D4078" s="3">
        <v>11.077999999999999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44281.9375</v>
      </c>
      <c r="D4079" s="3">
        <v>10.882999999999999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44281.958333333336</v>
      </c>
      <c r="D4080" s="3">
        <v>10.736000000000001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44281.979166666664</v>
      </c>
      <c r="D4081" s="3">
        <v>10.59</v>
      </c>
      <c r="E4081" s="48">
        <f>+IF(D4081="","",AVERAGE(D4034:D4081))</f>
        <v>11.216666666666669</v>
      </c>
      <c r="F4081" s="48">
        <f>+IF(D4081="","",MIN(D4034:D4081))</f>
        <v>9.7560000000000002</v>
      </c>
      <c r="G4081" s="48">
        <f>+IF(D4081="","",MAX(D4034:D4081))</f>
        <v>13.401</v>
      </c>
      <c r="H4081" s="48">
        <f>STDEV(D4034:D4081)</f>
        <v>1.2965226213997858</v>
      </c>
      <c r="I4081" s="48">
        <f>+IF(F4081="","",(G4081-F4081))</f>
        <v>3.6449999999999996</v>
      </c>
    </row>
    <row r="4082" spans="1:9" x14ac:dyDescent="0.25">
      <c r="A4082" s="7">
        <v>43186</v>
      </c>
      <c r="B4082" s="2">
        <v>0</v>
      </c>
      <c r="C4082" s="8">
        <v>44282</v>
      </c>
      <c r="D4082" s="3">
        <v>10.467000000000001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44282.020833333336</v>
      </c>
      <c r="D4083" s="3">
        <v>10.394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44282.041666666664</v>
      </c>
      <c r="D4084" s="3">
        <v>10.247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44282.0625</v>
      </c>
      <c r="D4085" s="3">
        <v>10.173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44282.083333333336</v>
      </c>
      <c r="D4086" s="3">
        <v>10.1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44282.104166666664</v>
      </c>
      <c r="D4087" s="3">
        <v>10.026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44282.125</v>
      </c>
      <c r="D4088" s="3">
        <v>9.952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44282.145833333336</v>
      </c>
      <c r="D4089" s="3">
        <v>9.9030000000000005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44282.166666666664</v>
      </c>
      <c r="D4090" s="3">
        <v>9.8290000000000006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44282.1875</v>
      </c>
      <c r="D4091" s="3">
        <v>9.7799999999999994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44282.208333333336</v>
      </c>
      <c r="D4092" s="3">
        <v>9.7560000000000002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44282.229166666664</v>
      </c>
      <c r="D4093" s="3">
        <v>9.7059999999999995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44282.25</v>
      </c>
      <c r="D4094" s="3">
        <v>9.6820000000000004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44282.270833333336</v>
      </c>
      <c r="D4095" s="3">
        <v>9.6820000000000004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44282.291666666664</v>
      </c>
      <c r="D4096" s="3">
        <v>9.6820000000000004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44282.3125</v>
      </c>
      <c r="D4097" s="3">
        <v>9.7560000000000002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44282.333333333336</v>
      </c>
      <c r="D4098" s="3">
        <v>9.9030000000000005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44282.354166666664</v>
      </c>
      <c r="D4099" s="3">
        <v>10.124000000000001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44282.375</v>
      </c>
      <c r="D4100" s="3">
        <v>10.394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44282.395833333336</v>
      </c>
      <c r="D4101" s="3">
        <v>10.712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44282.416666666664</v>
      </c>
      <c r="D4102" s="3">
        <v>11.053000000000001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44282.4375</v>
      </c>
      <c r="D4103" s="3">
        <v>11.394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44282.458333333336</v>
      </c>
      <c r="D4104" s="3">
        <v>11.782999999999999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44282.479166666664</v>
      </c>
      <c r="D4105" s="3">
        <v>12.195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44282.5</v>
      </c>
      <c r="D4106" s="3">
        <v>12.582000000000001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44282.520833333336</v>
      </c>
      <c r="D4107" s="3">
        <v>12.992000000000001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44282.541666666664</v>
      </c>
      <c r="D4108" s="3">
        <v>13.353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44282.5625</v>
      </c>
      <c r="D4109" s="3">
        <v>13.69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44282.583333333336</v>
      </c>
      <c r="D4110" s="3">
        <v>13.954000000000001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44282.604166666664</v>
      </c>
      <c r="D4111" s="3">
        <v>14.17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44282.625</v>
      </c>
      <c r="D4112" s="3">
        <v>14.314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44282.645833333336</v>
      </c>
      <c r="D4113" s="3">
        <v>14.361000000000001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44282.666666666664</v>
      </c>
      <c r="D4114" s="3">
        <v>14.337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44282.6875</v>
      </c>
      <c r="D4115" s="3">
        <v>14.266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44282.708333333336</v>
      </c>
      <c r="D4116" s="3">
        <v>14.146000000000001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44282.729166666664</v>
      </c>
      <c r="D4117" s="3">
        <v>13.93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44282.75</v>
      </c>
      <c r="D4118" s="3">
        <v>13.714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44282.770833333336</v>
      </c>
      <c r="D4119" s="3">
        <v>13.425000000000001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44282.791666666664</v>
      </c>
      <c r="D4120" s="3">
        <v>13.137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44282.8125</v>
      </c>
      <c r="D4121" s="3">
        <v>12.896000000000001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44282.833333333336</v>
      </c>
      <c r="D4122" s="3">
        <v>12.654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44282.854166666664</v>
      </c>
      <c r="D4123" s="3">
        <v>12.436999999999999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44282.875</v>
      </c>
      <c r="D4124" s="3">
        <v>12.218999999999999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44282.895833333336</v>
      </c>
      <c r="D4125" s="3">
        <v>12.025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44282.916666666664</v>
      </c>
      <c r="D4126" s="3">
        <v>11.807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44282.9375</v>
      </c>
      <c r="D4127" s="3">
        <v>11.613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44282.958333333336</v>
      </c>
      <c r="D4128" s="3">
        <v>11.443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44282.979166666664</v>
      </c>
      <c r="D4129" s="3">
        <v>11.273</v>
      </c>
      <c r="E4129" s="48">
        <f>+IF(D4129="","",AVERAGE(D4082:D4129))</f>
        <v>11.69647916666667</v>
      </c>
      <c r="F4129" s="48">
        <f>+IF(D4129="","",MIN(D4082:D4129))</f>
        <v>9.6820000000000004</v>
      </c>
      <c r="G4129" s="48">
        <f>+IF(D4129="","",MAX(D4082:D4129))</f>
        <v>14.361000000000001</v>
      </c>
      <c r="H4129" s="48">
        <f>STDEV(D4082:D4129)</f>
        <v>1.6679988390931939</v>
      </c>
      <c r="I4129" s="48">
        <f>+IF(F4129="","",(G4129-F4129))</f>
        <v>4.6790000000000003</v>
      </c>
    </row>
    <row r="4130" spans="1:9" x14ac:dyDescent="0.25">
      <c r="A4130" s="7">
        <v>43187</v>
      </c>
      <c r="B4130" s="2">
        <v>0</v>
      </c>
      <c r="C4130" s="8">
        <v>44283</v>
      </c>
      <c r="D4130" s="3">
        <v>11.175000000000001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44283.020833333336</v>
      </c>
      <c r="D4131" s="3">
        <v>11.077999999999999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44283.041666666664</v>
      </c>
      <c r="D4132" s="3">
        <v>10.98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44283.0625</v>
      </c>
      <c r="D4133" s="3">
        <v>10.907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44283.083333333336</v>
      </c>
      <c r="D4134" s="3">
        <v>10.858000000000001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44283.104166666664</v>
      </c>
      <c r="D4135" s="3">
        <v>10.785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44283.125</v>
      </c>
      <c r="D4136" s="3">
        <v>10.785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44283.145833333336</v>
      </c>
      <c r="D4137" s="3">
        <v>10.760999999999999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44283.166666666664</v>
      </c>
      <c r="D4138" s="3">
        <v>10.663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44283.1875</v>
      </c>
      <c r="D4139" s="3">
        <v>10.614000000000001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44283.208333333336</v>
      </c>
      <c r="D4140" s="3">
        <v>10.541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44283.229166666664</v>
      </c>
      <c r="D4141" s="3">
        <v>10.492000000000001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44283.25</v>
      </c>
      <c r="D4142" s="3">
        <v>10.443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44283.270833333336</v>
      </c>
      <c r="D4143" s="3">
        <v>10.443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44283.291666666664</v>
      </c>
      <c r="D4144" s="3">
        <v>10.467000000000001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44283.3125</v>
      </c>
      <c r="D4145" s="3">
        <v>10.516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44283.333333333336</v>
      </c>
      <c r="D4146" s="3">
        <v>10.638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44283.354166666664</v>
      </c>
      <c r="D4147" s="3">
        <v>10.785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44283.375</v>
      </c>
      <c r="D4148" s="3">
        <v>10.98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44283.395833333336</v>
      </c>
      <c r="D4149" s="3">
        <v>11.321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44283.416666666664</v>
      </c>
      <c r="D4150" s="3">
        <v>11.637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44283.4375</v>
      </c>
      <c r="D4151" s="3">
        <v>11.977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44283.458333333336</v>
      </c>
      <c r="D4152" s="3">
        <v>12.364000000000001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44283.479166666664</v>
      </c>
      <c r="D4153" s="3">
        <v>12.775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44283.5</v>
      </c>
      <c r="D4154" s="3">
        <v>13.161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44283.520833333336</v>
      </c>
      <c r="D4155" s="3">
        <v>13.545999999999999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44283.541666666664</v>
      </c>
      <c r="D4156" s="3">
        <v>13.858000000000001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44283.5625</v>
      </c>
      <c r="D4157" s="3">
        <v>14.122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44283.583333333336</v>
      </c>
      <c r="D4158" s="3">
        <v>14.314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44283.604166666664</v>
      </c>
      <c r="D4159" s="3">
        <v>14.433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44283.625</v>
      </c>
      <c r="D4160" s="3">
        <v>14.505000000000001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44283.645833333336</v>
      </c>
      <c r="D4161" s="3">
        <v>14.481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44283.666666666664</v>
      </c>
      <c r="D4162" s="3">
        <v>14.361000000000001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44283.6875</v>
      </c>
      <c r="D4163" s="3">
        <v>14.218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44283.708333333336</v>
      </c>
      <c r="D4164" s="3">
        <v>14.026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44283.729166666664</v>
      </c>
      <c r="D4165" s="3">
        <v>13.738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44283.75</v>
      </c>
      <c r="D4166" s="3">
        <v>13.449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44283.770833333336</v>
      </c>
      <c r="D4167" s="3">
        <v>13.112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44283.791666666664</v>
      </c>
      <c r="D4168" s="3">
        <v>12.823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44283.8125</v>
      </c>
      <c r="D4169" s="3">
        <v>12.582000000000001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44283.833333333336</v>
      </c>
      <c r="D4170" s="3">
        <v>12.364000000000001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44283.854166666664</v>
      </c>
      <c r="D4171" s="3">
        <v>12.195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44283.875</v>
      </c>
      <c r="D4172" s="3">
        <v>11.977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44283.895833333336</v>
      </c>
      <c r="D4173" s="3">
        <v>11.71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44283.916666666664</v>
      </c>
      <c r="D4174" s="3">
        <v>11.565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44283.9375</v>
      </c>
      <c r="D4175" s="3">
        <v>11.419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44283.958333333336</v>
      </c>
      <c r="D4176" s="3">
        <v>11.224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44283.979166666664</v>
      </c>
      <c r="D4177" s="3">
        <v>11.053000000000001</v>
      </c>
      <c r="E4177" s="48">
        <f>+IF(D4177="","",AVERAGE(D4130:D4177))</f>
        <v>12.046270833333336</v>
      </c>
      <c r="F4177" s="48">
        <f>+IF(D4177="","",MIN(D4130:D4177))</f>
        <v>10.443</v>
      </c>
      <c r="G4177" s="48">
        <f>+IF(D4177="","",MAX(D4130:D4177))</f>
        <v>14.505000000000001</v>
      </c>
      <c r="H4177" s="48">
        <f>STDEV(D4130:D4177)</f>
        <v>1.4014798218476097</v>
      </c>
      <c r="I4177" s="48">
        <f>+IF(F4177="","",(G4177-F4177))</f>
        <v>4.0620000000000012</v>
      </c>
    </row>
    <row r="4178" spans="1:9" x14ac:dyDescent="0.25">
      <c r="A4178" s="7">
        <v>43188</v>
      </c>
      <c r="B4178" s="2">
        <v>0</v>
      </c>
      <c r="C4178" s="8">
        <v>44284</v>
      </c>
      <c r="D4178" s="3">
        <v>10.882999999999999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44284.020833333336</v>
      </c>
      <c r="D4179" s="3">
        <v>10.760999999999999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44284.041666666664</v>
      </c>
      <c r="D4180" s="3">
        <v>10.663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44284.0625</v>
      </c>
      <c r="D4181" s="3">
        <v>9.9030000000000005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44284.083333333336</v>
      </c>
      <c r="D4182" s="3">
        <v>9.5340000000000007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44284.104166666664</v>
      </c>
      <c r="D4183" s="3">
        <v>9.4350000000000005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44284.125</v>
      </c>
      <c r="D4184" s="3">
        <v>9.3859999999999992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44284.145833333336</v>
      </c>
      <c r="D4185" s="3">
        <v>9.3859999999999992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44284.166666666664</v>
      </c>
      <c r="D4186" s="3">
        <v>9.3119999999999994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44284.1875</v>
      </c>
      <c r="D4187" s="3">
        <v>9.1389999999999993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44284.208333333336</v>
      </c>
      <c r="D4188" s="3">
        <v>9.0150000000000006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44284.229166666664</v>
      </c>
      <c r="D4189" s="3">
        <v>8.7919999999999998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44284.25</v>
      </c>
      <c r="D4190" s="3">
        <v>8.6180000000000003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44284.270833333336</v>
      </c>
      <c r="D4191" s="3">
        <v>8.4939999999999998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44284.291666666664</v>
      </c>
      <c r="D4192" s="3">
        <v>8.3689999999999998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44284.3125</v>
      </c>
      <c r="D4193" s="3">
        <v>8.3190000000000008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44284.333333333336</v>
      </c>
      <c r="D4194" s="3">
        <v>8.3940000000000001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44284.354166666664</v>
      </c>
      <c r="D4195" s="3">
        <v>8.5429999999999993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44284.375</v>
      </c>
      <c r="D4196" s="3">
        <v>8.6929999999999996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44284.395833333336</v>
      </c>
      <c r="D4197" s="3">
        <v>8.8659999999999997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44284.416666666664</v>
      </c>
      <c r="D4198" s="3">
        <v>9.0890000000000004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44284.4375</v>
      </c>
      <c r="D4199" s="3">
        <v>9.3859999999999992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44284.458333333336</v>
      </c>
      <c r="D4200" s="3">
        <v>9.4849999999999994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44284.479166666664</v>
      </c>
      <c r="D4201" s="3">
        <v>9.9280000000000008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44284.5</v>
      </c>
      <c r="D4202" s="3">
        <v>10.198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44284.520833333336</v>
      </c>
      <c r="D4203" s="3">
        <v>10.638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44284.541666666664</v>
      </c>
      <c r="D4204" s="3">
        <v>10.98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44284.5625</v>
      </c>
      <c r="D4205" s="3">
        <v>11.297000000000001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44284.583333333336</v>
      </c>
      <c r="D4206" s="3">
        <v>11.516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44284.604166666664</v>
      </c>
      <c r="D4207" s="3">
        <v>11.686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44284.625</v>
      </c>
      <c r="D4208" s="3">
        <v>11.832000000000001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44284.645833333336</v>
      </c>
      <c r="D4209" s="3">
        <v>11.832000000000001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44284.666666666664</v>
      </c>
      <c r="D4210" s="3">
        <v>11.759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44284.6875</v>
      </c>
      <c r="D4211" s="3">
        <v>11.637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44284.708333333336</v>
      </c>
      <c r="D4212" s="3">
        <v>11.467000000000001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44284.729166666664</v>
      </c>
      <c r="D4213" s="3">
        <v>11.2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44284.75</v>
      </c>
      <c r="D4214" s="3">
        <v>10.907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44284.770833333336</v>
      </c>
      <c r="D4215" s="3">
        <v>10.686999999999999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44284.791666666664</v>
      </c>
      <c r="D4216" s="3">
        <v>10.394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44284.8125</v>
      </c>
      <c r="D4217" s="3">
        <v>10.1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44284.833333333336</v>
      </c>
      <c r="D4218" s="3">
        <v>9.8539999999999992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44284.854166666664</v>
      </c>
      <c r="D4219" s="3">
        <v>9.657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44284.875</v>
      </c>
      <c r="D4220" s="3">
        <v>9.4350000000000005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44284.895833333336</v>
      </c>
      <c r="D4221" s="3">
        <v>9.1630000000000003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44284.916666666664</v>
      </c>
      <c r="D4222" s="3">
        <v>8.99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44284.9375</v>
      </c>
      <c r="D4223" s="3">
        <v>8.8659999999999997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44284.958333333336</v>
      </c>
      <c r="D4224" s="3">
        <v>8.6929999999999996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44284.979166666664</v>
      </c>
      <c r="D4225" s="3">
        <v>8.6430000000000007</v>
      </c>
      <c r="E4225" s="48">
        <f>+IF(D4225="","",AVERAGE(D4178:D4225))</f>
        <v>9.8713333333333324</v>
      </c>
      <c r="F4225" s="48">
        <f>+IF(D4225="","",MIN(D4178:D4225))</f>
        <v>8.3190000000000008</v>
      </c>
      <c r="G4225" s="48">
        <f>+IF(D4225="","",MAX(D4178:D4225))</f>
        <v>11.832000000000001</v>
      </c>
      <c r="H4225" s="48">
        <f>STDEV(D4178:D4225)</f>
        <v>1.1067263463358017</v>
      </c>
      <c r="I4225" s="48">
        <f>+IF(F4225="","",(G4225-F4225))</f>
        <v>3.5129999999999999</v>
      </c>
    </row>
    <row r="4226" spans="1:9" x14ac:dyDescent="0.25">
      <c r="A4226" s="7">
        <v>43189</v>
      </c>
      <c r="B4226" s="2">
        <v>0</v>
      </c>
      <c r="C4226" s="8">
        <v>44285</v>
      </c>
      <c r="D4226" s="3">
        <v>8.5190000000000001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44285.020833333336</v>
      </c>
      <c r="D4227" s="3">
        <v>8.3940000000000001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44285.041666666664</v>
      </c>
      <c r="D4228" s="3">
        <v>8.2449999999999992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44285.0625</v>
      </c>
      <c r="D4229" s="3">
        <v>8.17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44285.083333333336</v>
      </c>
      <c r="D4230" s="3">
        <v>8.0950000000000006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44285.104166666664</v>
      </c>
      <c r="D4231" s="3">
        <v>8.07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44285.125</v>
      </c>
      <c r="D4232" s="3">
        <v>7.9950000000000001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44285.145833333336</v>
      </c>
      <c r="D4233" s="3">
        <v>7.9450000000000003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44285.166666666664</v>
      </c>
      <c r="D4234" s="3">
        <v>7.9450000000000003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44285.1875</v>
      </c>
      <c r="D4235" s="3">
        <v>7.92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44285.208333333336</v>
      </c>
      <c r="D4236" s="3">
        <v>7.8949999999999996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44285.229166666664</v>
      </c>
      <c r="D4237" s="3">
        <v>7.87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44285.25</v>
      </c>
      <c r="D4238" s="3">
        <v>7.8949999999999996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44285.270833333336</v>
      </c>
      <c r="D4239" s="3">
        <v>7.9450000000000003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44285.291666666664</v>
      </c>
      <c r="D4240" s="3">
        <v>7.9950000000000001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44285.3125</v>
      </c>
      <c r="D4241" s="3">
        <v>8.0950000000000006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44285.333333333336</v>
      </c>
      <c r="D4242" s="3">
        <v>8.2949999999999999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44285.354166666664</v>
      </c>
      <c r="D4243" s="3">
        <v>8.5190000000000001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44285.375</v>
      </c>
      <c r="D4244" s="3">
        <v>8.7919999999999998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44285.395833333336</v>
      </c>
      <c r="D4245" s="3">
        <v>9.1389999999999993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44285.416666666664</v>
      </c>
      <c r="D4246" s="3">
        <v>9.4600000000000009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44285.4375</v>
      </c>
      <c r="D4247" s="3">
        <v>9.8290000000000006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44285.458333333336</v>
      </c>
      <c r="D4248" s="3">
        <v>10.148999999999999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44285.479166666664</v>
      </c>
      <c r="D4249" s="3">
        <v>10.59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44285.5</v>
      </c>
      <c r="D4250" s="3">
        <v>11.005000000000001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44285.520833333336</v>
      </c>
      <c r="D4251" s="3">
        <v>11.419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44285.541666666664</v>
      </c>
      <c r="D4252" s="3">
        <v>11.807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44285.5625</v>
      </c>
      <c r="D4253" s="3">
        <v>12.122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44285.583333333336</v>
      </c>
      <c r="D4254" s="3">
        <v>12.364000000000001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44285.604166666664</v>
      </c>
      <c r="D4255" s="3">
        <v>12.534000000000001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44285.625</v>
      </c>
      <c r="D4256" s="3">
        <v>12.678000000000001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44285.645833333336</v>
      </c>
      <c r="D4257" s="3">
        <v>12.727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44285.666666666664</v>
      </c>
      <c r="D4258" s="3">
        <v>12.702999999999999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44285.6875</v>
      </c>
      <c r="D4259" s="3">
        <v>12.606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44285.708333333336</v>
      </c>
      <c r="D4260" s="3">
        <v>12.436999999999999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44285.729166666664</v>
      </c>
      <c r="D4261" s="3">
        <v>12.243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44285.75</v>
      </c>
      <c r="D4262" s="3">
        <v>12.000999999999999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44285.770833333336</v>
      </c>
      <c r="D4263" s="3">
        <v>11.71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44285.791666666664</v>
      </c>
      <c r="D4264" s="3">
        <v>11.419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44285.8125</v>
      </c>
      <c r="D4265" s="3">
        <v>11.175000000000001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44285.833333333336</v>
      </c>
      <c r="D4266" s="3">
        <v>10.858000000000001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44285.854166666664</v>
      </c>
      <c r="D4267" s="3">
        <v>10.565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44285.875</v>
      </c>
      <c r="D4268" s="3">
        <v>10.295999999999999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44285.895833333336</v>
      </c>
      <c r="D4269" s="3">
        <v>10.074999999999999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44285.916666666664</v>
      </c>
      <c r="D4270" s="3">
        <v>9.9030000000000005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44285.9375</v>
      </c>
      <c r="D4271" s="3">
        <v>9.7309999999999999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44285.958333333336</v>
      </c>
      <c r="D4272" s="3">
        <v>9.5830000000000002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44285.979166666664</v>
      </c>
      <c r="D4273" s="3">
        <v>9.4350000000000005</v>
      </c>
      <c r="E4273" s="48">
        <f>+IF(D4273="","",AVERAGE(D4226:D4273))</f>
        <v>9.9408749999999984</v>
      </c>
      <c r="F4273" s="48">
        <f>+IF(D4273="","",MIN(D4226:D4273))</f>
        <v>7.87</v>
      </c>
      <c r="G4273" s="48">
        <f>+IF(D4273="","",MAX(D4226:D4273))</f>
        <v>12.727</v>
      </c>
      <c r="H4273" s="48">
        <f>STDEV(D4226:D4273)</f>
        <v>1.7440849045431632</v>
      </c>
      <c r="I4273" s="48">
        <f>+IF(F4273="","",(G4273-F4273))</f>
        <v>4.8570000000000002</v>
      </c>
    </row>
    <row r="4274" spans="1:9" x14ac:dyDescent="0.25">
      <c r="A4274" s="7">
        <v>43190</v>
      </c>
      <c r="B4274" s="2">
        <v>0</v>
      </c>
      <c r="C4274" s="8">
        <v>44286</v>
      </c>
      <c r="D4274" s="3">
        <v>9.3119999999999994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44286.020833333336</v>
      </c>
      <c r="D4275" s="3">
        <v>9.2379999999999995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44286.041666666664</v>
      </c>
      <c r="D4276" s="3">
        <v>9.1389999999999993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44286.0625</v>
      </c>
      <c r="D4277" s="3">
        <v>9.0890000000000004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44286.083333333336</v>
      </c>
      <c r="D4278" s="3">
        <v>9.0150000000000006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44286.104166666664</v>
      </c>
      <c r="D4279" s="3">
        <v>8.9160000000000004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44286.125</v>
      </c>
      <c r="D4280" s="3">
        <v>8.891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44286.145833333336</v>
      </c>
      <c r="D4281" s="3">
        <v>8.8170000000000002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44286.166666666664</v>
      </c>
      <c r="D4282" s="3">
        <v>8.7170000000000005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44286.1875</v>
      </c>
      <c r="D4283" s="3">
        <v>8.5190000000000001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44286.208333333336</v>
      </c>
      <c r="D4284" s="3">
        <v>8.4440000000000008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44286.229166666664</v>
      </c>
      <c r="D4285" s="3">
        <v>8.3940000000000001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44286.25</v>
      </c>
      <c r="D4286" s="3">
        <v>8.3689999999999998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44286.270833333336</v>
      </c>
      <c r="D4287" s="3">
        <v>8.3689999999999998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44286.291666666664</v>
      </c>
      <c r="D4288" s="3">
        <v>8.4190000000000005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44286.3125</v>
      </c>
      <c r="D4289" s="3">
        <v>8.5190000000000001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44286.333333333336</v>
      </c>
      <c r="D4290" s="3">
        <v>8.6929999999999996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44286.354166666664</v>
      </c>
      <c r="D4291" s="3">
        <v>8.9160000000000004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44286.375</v>
      </c>
      <c r="D4292" s="3">
        <v>9.1880000000000006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44286.395833333336</v>
      </c>
      <c r="D4293" s="3">
        <v>9.5579999999999998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44286.416666666664</v>
      </c>
      <c r="D4294" s="3">
        <v>9.9030000000000005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44286.4375</v>
      </c>
      <c r="D4295" s="3">
        <v>10.295999999999999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44286.458333333336</v>
      </c>
      <c r="D4296" s="3">
        <v>10.736000000000001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44286.479166666664</v>
      </c>
      <c r="D4297" s="3">
        <v>11.247999999999999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44286.5</v>
      </c>
      <c r="D4298" s="3">
        <v>11.686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44286.520833333336</v>
      </c>
      <c r="D4299" s="3">
        <v>12.147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44286.541666666664</v>
      </c>
      <c r="D4300" s="3">
        <v>12.534000000000001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44286.5625</v>
      </c>
      <c r="D4301" s="3">
        <v>12.871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44286.583333333336</v>
      </c>
      <c r="D4302" s="3">
        <v>13.161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44286.604166666664</v>
      </c>
      <c r="D4303" s="3">
        <v>13.377000000000001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44286.625</v>
      </c>
      <c r="D4304" s="3">
        <v>13.57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44286.645833333336</v>
      </c>
      <c r="D4305" s="3">
        <v>13.641999999999999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44286.666666666664</v>
      </c>
      <c r="D4306" s="3">
        <v>13.618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44286.6875</v>
      </c>
      <c r="D4307" s="3">
        <v>13.545999999999999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44286.708333333336</v>
      </c>
      <c r="D4308" s="3">
        <v>13.401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44286.729166666664</v>
      </c>
      <c r="D4309" s="3">
        <v>13.209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44286.75</v>
      </c>
      <c r="D4310" s="3">
        <v>12.944000000000001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44286.770833333336</v>
      </c>
      <c r="D4311" s="3">
        <v>12.678000000000001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44286.791666666664</v>
      </c>
      <c r="D4312" s="3">
        <v>12.364000000000001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44286.8125</v>
      </c>
      <c r="D4313" s="3">
        <v>12.074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44286.833333333336</v>
      </c>
      <c r="D4314" s="3">
        <v>11.759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44286.854166666664</v>
      </c>
      <c r="D4315" s="3">
        <v>11.443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44286.875</v>
      </c>
      <c r="D4316" s="3">
        <v>11.175000000000001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44286.895833333336</v>
      </c>
      <c r="D4317" s="3">
        <v>10.932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44286.916666666664</v>
      </c>
      <c r="D4318" s="3">
        <v>10.663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44286.9375</v>
      </c>
      <c r="D4319" s="3">
        <v>10.492000000000001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44286.958333333336</v>
      </c>
      <c r="D4320" s="3">
        <v>10.345000000000001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44286.979166666664</v>
      </c>
      <c r="D4321" s="3">
        <v>10.222</v>
      </c>
      <c r="E4321" s="48">
        <f>+IF(D4321="","",AVERAGE(D4274:D4321))</f>
        <v>10.678291666666668</v>
      </c>
      <c r="F4321" s="48">
        <f>+IF(D4321="","",MIN(D4274:D4321))</f>
        <v>8.3689999999999998</v>
      </c>
      <c r="G4321" s="48">
        <f>+IF(D4321="","",MAX(D4274:D4321))</f>
        <v>13.641999999999999</v>
      </c>
      <c r="H4321" s="48">
        <f>STDEV(D4274:D4321)</f>
        <v>1.8517232682171152</v>
      </c>
      <c r="I4321" s="48">
        <f>+IF(F4321="","",(G4321-F4321))</f>
        <v>5.2729999999999997</v>
      </c>
    </row>
    <row r="4322" spans="1:9" x14ac:dyDescent="0.25">
      <c r="A4322" s="7">
        <v>43191</v>
      </c>
      <c r="B4322" s="2">
        <v>0</v>
      </c>
      <c r="C4322" s="8">
        <v>44287</v>
      </c>
      <c r="D4322" s="3">
        <v>10.1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44287.020833333336</v>
      </c>
      <c r="D4323" s="3">
        <v>9.6080000000000005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44287.041666666664</v>
      </c>
      <c r="D4324" s="3">
        <v>9.3610000000000007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44287.0625</v>
      </c>
      <c r="D4325" s="3">
        <v>9.1880000000000006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44287.083333333336</v>
      </c>
      <c r="D4326" s="3">
        <v>9.0640000000000001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44287.104166666664</v>
      </c>
      <c r="D4327" s="3">
        <v>9.0150000000000006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44287.125</v>
      </c>
      <c r="D4328" s="3">
        <v>8.9160000000000004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44287.145833333336</v>
      </c>
      <c r="D4329" s="3">
        <v>8.7919999999999998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44287.166666666664</v>
      </c>
      <c r="D4330" s="3">
        <v>8.6180000000000003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44287.1875</v>
      </c>
      <c r="D4331" s="3">
        <v>8.4939999999999998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44287.208333333336</v>
      </c>
      <c r="D4332" s="3">
        <v>8.3689999999999998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44287.229166666664</v>
      </c>
      <c r="D4333" s="3">
        <v>8.3190000000000008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44287.25</v>
      </c>
      <c r="D4334" s="3">
        <v>8.27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44287.270833333336</v>
      </c>
      <c r="D4335" s="3">
        <v>8.27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44287.291666666664</v>
      </c>
      <c r="D4336" s="3">
        <v>8.2949999999999999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44287.3125</v>
      </c>
      <c r="D4337" s="3">
        <v>8.4190000000000005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44287.333333333336</v>
      </c>
      <c r="D4338" s="3">
        <v>8.6180000000000003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44287.354166666664</v>
      </c>
      <c r="D4339" s="3">
        <v>8.891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44287.375</v>
      </c>
      <c r="D4340" s="3">
        <v>9.2379999999999995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44287.395833333336</v>
      </c>
      <c r="D4341" s="3">
        <v>9.6080000000000005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44287.416666666664</v>
      </c>
      <c r="D4342" s="3">
        <v>10.000999999999999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44287.4375</v>
      </c>
      <c r="D4343" s="3">
        <v>10.443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44287.458333333336</v>
      </c>
      <c r="D4344" s="3">
        <v>10.956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44287.479166666664</v>
      </c>
      <c r="D4345" s="3">
        <v>11.443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44287.5</v>
      </c>
      <c r="D4346" s="3">
        <v>11.952999999999999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44287.520833333336</v>
      </c>
      <c r="D4347" s="3">
        <v>12.364000000000001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44287.541666666664</v>
      </c>
      <c r="D4348" s="3">
        <v>12.775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44287.5625</v>
      </c>
      <c r="D4349" s="3">
        <v>13.112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44287.583333333336</v>
      </c>
      <c r="D4350" s="3">
        <v>13.401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44287.604166666664</v>
      </c>
      <c r="D4351" s="3">
        <v>13.618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44287.625</v>
      </c>
      <c r="D4352" s="3">
        <v>13.81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44287.645833333336</v>
      </c>
      <c r="D4353" s="3">
        <v>13.834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44287.666666666664</v>
      </c>
      <c r="D4354" s="3">
        <v>13.786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44287.6875</v>
      </c>
      <c r="D4355" s="3">
        <v>13.641999999999999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44287.708333333336</v>
      </c>
      <c r="D4356" s="3">
        <v>13.425000000000001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44287.729166666664</v>
      </c>
      <c r="D4357" s="3">
        <v>13.137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44287.75</v>
      </c>
      <c r="D4358" s="3">
        <v>12.847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44287.770833333336</v>
      </c>
      <c r="D4359" s="3">
        <v>12.509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44287.791666666664</v>
      </c>
      <c r="D4360" s="3">
        <v>12.243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44287.8125</v>
      </c>
      <c r="D4361" s="3">
        <v>12.000999999999999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44287.833333333336</v>
      </c>
      <c r="D4362" s="3">
        <v>11.807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44287.854166666664</v>
      </c>
      <c r="D4363" s="3">
        <v>11.589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44287.875</v>
      </c>
      <c r="D4364" s="3">
        <v>10.638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44287.895833333336</v>
      </c>
      <c r="D4365" s="3">
        <v>10.222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44287.916666666664</v>
      </c>
      <c r="D4366" s="3">
        <v>10.1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44287.9375</v>
      </c>
      <c r="D4367" s="3">
        <v>9.9280000000000008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44287.958333333336</v>
      </c>
      <c r="D4368" s="3">
        <v>9.6319999999999997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44287.979166666664</v>
      </c>
      <c r="D4369" s="3">
        <v>9.4600000000000009</v>
      </c>
      <c r="E4369" s="48">
        <f>+IF(D4369="","",AVERAGE(D4322:D4369))</f>
        <v>10.669354166666666</v>
      </c>
      <c r="F4369" s="48">
        <f>+IF(D4369="","",MIN(D4322:D4369))</f>
        <v>8.27</v>
      </c>
      <c r="G4369" s="48">
        <f>+IF(D4369="","",MAX(D4322:D4369))</f>
        <v>13.834</v>
      </c>
      <c r="H4369" s="48">
        <f>STDEV(D4322:D4369)</f>
        <v>1.9145743428893958</v>
      </c>
      <c r="I4369" s="48">
        <f>+IF(F4369="","",(G4369-F4369))</f>
        <v>5.5640000000000001</v>
      </c>
    </row>
    <row r="4370" spans="1:9" x14ac:dyDescent="0.25">
      <c r="A4370" s="7">
        <v>43192</v>
      </c>
      <c r="B4370" s="2">
        <v>0</v>
      </c>
      <c r="C4370" s="8">
        <v>44288</v>
      </c>
      <c r="D4370" s="3">
        <v>9.3360000000000003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44288.020833333336</v>
      </c>
      <c r="D4371" s="3">
        <v>9.2379999999999995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44288.041666666664</v>
      </c>
      <c r="D4372" s="3">
        <v>9.1389999999999993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44288.0625</v>
      </c>
      <c r="D4373" s="3">
        <v>8.9649999999999999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44288.083333333336</v>
      </c>
      <c r="D4374" s="3">
        <v>8.8170000000000002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44288.104166666664</v>
      </c>
      <c r="D4375" s="3">
        <v>8.6679999999999993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44288.125</v>
      </c>
      <c r="D4376" s="3">
        <v>8.5429999999999993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44288.145833333336</v>
      </c>
      <c r="D4377" s="3">
        <v>8.4689999999999994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44288.166666666664</v>
      </c>
      <c r="D4378" s="3">
        <v>8.3940000000000001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44288.1875</v>
      </c>
      <c r="D4379" s="3">
        <v>8.3190000000000008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44288.208333333336</v>
      </c>
      <c r="D4380" s="3">
        <v>8.3190000000000008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44288.229166666664</v>
      </c>
      <c r="D4381" s="3">
        <v>8.3190000000000008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44288.25</v>
      </c>
      <c r="D4382" s="3">
        <v>8.3190000000000008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44288.270833333336</v>
      </c>
      <c r="D4383" s="3">
        <v>8.3689999999999998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44288.291666666664</v>
      </c>
      <c r="D4384" s="3">
        <v>8.4190000000000005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44288.3125</v>
      </c>
      <c r="D4385" s="3">
        <v>8.5679999999999996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44288.333333333336</v>
      </c>
      <c r="D4386" s="3">
        <v>8.7919999999999998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44288.354166666664</v>
      </c>
      <c r="D4387" s="3">
        <v>9.0640000000000001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44288.375</v>
      </c>
      <c r="D4388" s="3">
        <v>9.41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44288.395833333336</v>
      </c>
      <c r="D4389" s="3">
        <v>9.7799999999999994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44288.416666666664</v>
      </c>
      <c r="D4390" s="3">
        <v>10.173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44288.4375</v>
      </c>
      <c r="D4391" s="3">
        <v>10.59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44288.458333333336</v>
      </c>
      <c r="D4392" s="3">
        <v>11.077999999999999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44288.479166666664</v>
      </c>
      <c r="D4393" s="3">
        <v>11.54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44288.5</v>
      </c>
      <c r="D4394" s="3">
        <v>11.952999999999999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44288.520833333336</v>
      </c>
      <c r="D4395" s="3">
        <v>12.388999999999999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44288.541666666664</v>
      </c>
      <c r="D4396" s="3">
        <v>12.727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44288.5625</v>
      </c>
      <c r="D4397" s="3">
        <v>13.016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44288.583333333336</v>
      </c>
      <c r="D4398" s="3">
        <v>13.233000000000001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44288.604166666664</v>
      </c>
      <c r="D4399" s="3">
        <v>13.353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44288.625</v>
      </c>
      <c r="D4400" s="3">
        <v>13.473000000000001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44288.645833333336</v>
      </c>
      <c r="D4401" s="3">
        <v>13.449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44288.666666666664</v>
      </c>
      <c r="D4402" s="3">
        <v>13.377000000000001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44288.6875</v>
      </c>
      <c r="D4403" s="3">
        <v>13.233000000000001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44288.708333333336</v>
      </c>
      <c r="D4404" s="3">
        <v>13.064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44288.729166666664</v>
      </c>
      <c r="D4405" s="3">
        <v>12.871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44288.75</v>
      </c>
      <c r="D4406" s="3">
        <v>12.606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44288.770833333336</v>
      </c>
      <c r="D4407" s="3">
        <v>12.316000000000001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44288.791666666664</v>
      </c>
      <c r="D4408" s="3">
        <v>12.074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44288.8125</v>
      </c>
      <c r="D4409" s="3">
        <v>11.88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44288.833333333336</v>
      </c>
      <c r="D4410" s="3">
        <v>11.54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44288.854166666664</v>
      </c>
      <c r="D4411" s="3">
        <v>10.98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44288.875</v>
      </c>
      <c r="D4412" s="3">
        <v>10.712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44288.895833333336</v>
      </c>
      <c r="D4413" s="3">
        <v>10.565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44288.916666666664</v>
      </c>
      <c r="D4414" s="3">
        <v>10.443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44288.9375</v>
      </c>
      <c r="D4415" s="3">
        <v>10.271000000000001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44288.958333333336</v>
      </c>
      <c r="D4416" s="3">
        <v>10.124000000000001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44288.979166666664</v>
      </c>
      <c r="D4417" s="3">
        <v>10.000999999999999</v>
      </c>
      <c r="E4417" s="48">
        <f>+IF(D4417="","",AVERAGE(D4370:D4417))</f>
        <v>10.589125000000001</v>
      </c>
      <c r="F4417" s="48">
        <f>+IF(D4417="","",MIN(D4370:D4417))</f>
        <v>8.3190000000000008</v>
      </c>
      <c r="G4417" s="48">
        <f>+IF(D4417="","",MAX(D4370:D4417))</f>
        <v>13.473000000000001</v>
      </c>
      <c r="H4417" s="48">
        <f>STDEV(D4370:D4417)</f>
        <v>1.8287272242295367</v>
      </c>
      <c r="I4417" s="48">
        <f>+IF(F4417="","",(G4417-F4417))</f>
        <v>5.1539999999999999</v>
      </c>
    </row>
    <row r="4418" spans="1:9" x14ac:dyDescent="0.25">
      <c r="A4418" s="7">
        <v>43193</v>
      </c>
      <c r="B4418" s="2">
        <v>0</v>
      </c>
      <c r="C4418" s="8">
        <v>44289</v>
      </c>
      <c r="D4418" s="3">
        <v>9.9280000000000008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44289.020833333336</v>
      </c>
      <c r="D4419" s="3">
        <v>9.8290000000000006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44289.041666666664</v>
      </c>
      <c r="D4420" s="3">
        <v>9.7560000000000002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44289.0625</v>
      </c>
      <c r="D4421" s="3">
        <v>9.6820000000000004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44289.083333333336</v>
      </c>
      <c r="D4422" s="3">
        <v>9.6080000000000005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44289.104166666664</v>
      </c>
      <c r="D4423" s="3">
        <v>9.5579999999999998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44289.125</v>
      </c>
      <c r="D4424" s="3">
        <v>9.4849999999999994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44289.145833333336</v>
      </c>
      <c r="D4425" s="3">
        <v>9.4350000000000005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44289.166666666664</v>
      </c>
      <c r="D4426" s="3">
        <v>9.3859999999999992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44289.1875</v>
      </c>
      <c r="D4427" s="3">
        <v>9.3610000000000007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44289.208333333336</v>
      </c>
      <c r="D4428" s="3">
        <v>9.2870000000000008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44289.229166666664</v>
      </c>
      <c r="D4429" s="3">
        <v>9.2620000000000005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44289.25</v>
      </c>
      <c r="D4430" s="3">
        <v>9.2129999999999992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44289.270833333336</v>
      </c>
      <c r="D4431" s="3">
        <v>9.2129999999999992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44289.291666666664</v>
      </c>
      <c r="D4432" s="3">
        <v>9.2620000000000005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44289.3125</v>
      </c>
      <c r="D4433" s="3">
        <v>9.3360000000000003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44289.333333333336</v>
      </c>
      <c r="D4434" s="3">
        <v>9.5579999999999998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44289.354166666664</v>
      </c>
      <c r="D4435" s="3">
        <v>9.7799999999999994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44289.375</v>
      </c>
      <c r="D4436" s="3">
        <v>10.051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44289.395833333336</v>
      </c>
      <c r="D4437" s="3">
        <v>10.394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44289.416666666664</v>
      </c>
      <c r="D4438" s="3">
        <v>10.736000000000001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44289.4375</v>
      </c>
      <c r="D4439" s="3">
        <v>11.127000000000001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44289.458333333336</v>
      </c>
      <c r="D4440" s="3">
        <v>11.54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44289.479166666664</v>
      </c>
      <c r="D4441" s="3">
        <v>11.952999999999999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44289.5</v>
      </c>
      <c r="D4442" s="3">
        <v>12.268000000000001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44289.520833333336</v>
      </c>
      <c r="D4443" s="3">
        <v>12.558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44289.541666666664</v>
      </c>
      <c r="D4444" s="3">
        <v>12.871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44289.5625</v>
      </c>
      <c r="D4445" s="3">
        <v>13.137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44289.583333333336</v>
      </c>
      <c r="D4446" s="3">
        <v>13.281000000000001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44289.604166666664</v>
      </c>
      <c r="D4447" s="3">
        <v>13.401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44289.625</v>
      </c>
      <c r="D4448" s="3">
        <v>13.449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44289.645833333336</v>
      </c>
      <c r="D4449" s="3">
        <v>13.425000000000001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44289.666666666664</v>
      </c>
      <c r="D4450" s="3">
        <v>13.305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44289.6875</v>
      </c>
      <c r="D4451" s="3">
        <v>13.185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44289.708333333336</v>
      </c>
      <c r="D4452" s="3">
        <v>13.016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44289.729166666664</v>
      </c>
      <c r="D4453" s="3">
        <v>12.823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44289.75</v>
      </c>
      <c r="D4454" s="3">
        <v>12.63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44289.770833333336</v>
      </c>
      <c r="D4455" s="3">
        <v>12.484999999999999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44289.791666666664</v>
      </c>
      <c r="D4456" s="3">
        <v>12.316000000000001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44289.8125</v>
      </c>
      <c r="D4457" s="3">
        <v>12.195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44289.833333333336</v>
      </c>
      <c r="D4458" s="3">
        <v>12.05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44289.854166666664</v>
      </c>
      <c r="D4459" s="3">
        <v>11.904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44289.875</v>
      </c>
      <c r="D4460" s="3">
        <v>11.71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44289.895833333336</v>
      </c>
      <c r="D4461" s="3">
        <v>11.589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44289.916666666664</v>
      </c>
      <c r="D4462" s="3">
        <v>11.467000000000001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44289.9375</v>
      </c>
      <c r="D4463" s="3">
        <v>11.321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44289.958333333336</v>
      </c>
      <c r="D4464" s="3">
        <v>10.98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44289.979166666664</v>
      </c>
      <c r="D4465" s="3">
        <v>10.760999999999999</v>
      </c>
      <c r="E4465" s="48">
        <f>+IF(D4465="","",AVERAGE(D4418:D4465))</f>
        <v>11.143062499999999</v>
      </c>
      <c r="F4465" s="48">
        <f>+IF(D4465="","",MIN(D4418:D4465))</f>
        <v>9.2129999999999992</v>
      </c>
      <c r="G4465" s="48">
        <f>+IF(D4465="","",MAX(D4418:D4465))</f>
        <v>13.449</v>
      </c>
      <c r="H4465" s="48">
        <f>STDEV(D4418:D4465)</f>
        <v>1.5068835729390893</v>
      </c>
      <c r="I4465" s="48">
        <f>+IF(F4465="","",(G4465-F4465))</f>
        <v>4.2360000000000007</v>
      </c>
    </row>
    <row r="4466" spans="1:9" x14ac:dyDescent="0.25">
      <c r="A4466" s="7">
        <v>43194</v>
      </c>
      <c r="B4466" s="2">
        <v>0</v>
      </c>
      <c r="C4466" s="8">
        <v>44290</v>
      </c>
      <c r="D4466" s="3">
        <v>10.663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44290.020833333336</v>
      </c>
      <c r="D4467" s="3">
        <v>10.565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44290.041666666664</v>
      </c>
      <c r="D4468" s="3">
        <v>10.467000000000001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44290.0625</v>
      </c>
      <c r="D4469" s="3">
        <v>10.345000000000001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44290.083333333336</v>
      </c>
      <c r="D4470" s="3">
        <v>10.247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44290.104166666664</v>
      </c>
      <c r="D4471" s="3">
        <v>10.124000000000001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44290.125</v>
      </c>
      <c r="D4472" s="3">
        <v>10.026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44290.145833333336</v>
      </c>
      <c r="D4473" s="3">
        <v>9.9280000000000008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44290.166666666664</v>
      </c>
      <c r="D4474" s="3">
        <v>9.8539999999999992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44290.1875</v>
      </c>
      <c r="D4475" s="3">
        <v>9.7799999999999994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44290.208333333336</v>
      </c>
      <c r="D4476" s="3">
        <v>9.7309999999999999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44290.229166666664</v>
      </c>
      <c r="D4477" s="3">
        <v>9.6319999999999997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44290.25</v>
      </c>
      <c r="D4478" s="3">
        <v>9.5579999999999998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44290.270833333336</v>
      </c>
      <c r="D4479" s="3">
        <v>9.5340000000000007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44290.291666666664</v>
      </c>
      <c r="D4480" s="3">
        <v>9.5340000000000007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44290.3125</v>
      </c>
      <c r="D4481" s="3">
        <v>9.6080000000000005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44290.333333333336</v>
      </c>
      <c r="D4482" s="3">
        <v>9.7560000000000002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44290.354166666664</v>
      </c>
      <c r="D4483" s="3">
        <v>10.026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44290.375</v>
      </c>
      <c r="D4484" s="3">
        <v>10.295999999999999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44290.395833333336</v>
      </c>
      <c r="D4485" s="3">
        <v>10.59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44290.416666666664</v>
      </c>
      <c r="D4486" s="3">
        <v>10.907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44290.4375</v>
      </c>
      <c r="D4487" s="3">
        <v>11.273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44290.458333333336</v>
      </c>
      <c r="D4488" s="3">
        <v>11.662000000000001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44290.479166666664</v>
      </c>
      <c r="D4489" s="3">
        <v>12.025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44290.5</v>
      </c>
      <c r="D4490" s="3">
        <v>12.413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44290.520833333336</v>
      </c>
      <c r="D4491" s="3">
        <v>12.750999999999999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44290.541666666664</v>
      </c>
      <c r="D4492" s="3">
        <v>13.064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44290.5625</v>
      </c>
      <c r="D4493" s="3">
        <v>13.353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44290.583333333336</v>
      </c>
      <c r="D4494" s="3">
        <v>13.618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44290.604166666664</v>
      </c>
      <c r="D4495" s="3">
        <v>13.81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44290.625</v>
      </c>
      <c r="D4496" s="3">
        <v>13.882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44290.645833333336</v>
      </c>
      <c r="D4497" s="3">
        <v>13.93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44290.666666666664</v>
      </c>
      <c r="D4498" s="3">
        <v>13.834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44290.6875</v>
      </c>
      <c r="D4499" s="3">
        <v>13.69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44290.708333333336</v>
      </c>
      <c r="D4500" s="3">
        <v>13.473000000000001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44290.729166666664</v>
      </c>
      <c r="D4501" s="3">
        <v>13.257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44290.75</v>
      </c>
      <c r="D4502" s="3">
        <v>13.04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44290.770833333336</v>
      </c>
      <c r="D4503" s="3">
        <v>12.775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44290.791666666664</v>
      </c>
      <c r="D4504" s="3">
        <v>12.534000000000001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44290.8125</v>
      </c>
      <c r="D4505" s="3">
        <v>12.292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44290.833333333336</v>
      </c>
      <c r="D4506" s="3">
        <v>12.074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44290.854166666664</v>
      </c>
      <c r="D4507" s="3">
        <v>11.904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44290.875</v>
      </c>
      <c r="D4508" s="3">
        <v>11.71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44290.895833333336</v>
      </c>
      <c r="D4509" s="3">
        <v>11.54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44290.916666666664</v>
      </c>
      <c r="D4510" s="3">
        <v>11.394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44290.9375</v>
      </c>
      <c r="D4511" s="3">
        <v>11.224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44290.958333333336</v>
      </c>
      <c r="D4512" s="3">
        <v>11.077999999999999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44290.979166666664</v>
      </c>
      <c r="D4513" s="3">
        <v>10.956</v>
      </c>
      <c r="E4513" s="48">
        <f>+IF(D4513="","",AVERAGE(D4466:D4513))</f>
        <v>11.452645833333333</v>
      </c>
      <c r="F4513" s="48">
        <f>+IF(D4513="","",MIN(D4466:D4513))</f>
        <v>9.5340000000000007</v>
      </c>
      <c r="G4513" s="48">
        <f>+IF(D4513="","",MAX(D4466:D4513))</f>
        <v>13.93</v>
      </c>
      <c r="H4513" s="48">
        <f>STDEV(D4466:D4513)</f>
        <v>1.4676392896972679</v>
      </c>
      <c r="I4513" s="48">
        <f>+IF(F4513="","",(G4513-F4513))</f>
        <v>4.395999999999999</v>
      </c>
    </row>
    <row r="4514" spans="1:9" x14ac:dyDescent="0.25">
      <c r="A4514" s="7">
        <v>43195</v>
      </c>
      <c r="B4514" s="2">
        <v>0</v>
      </c>
      <c r="C4514" s="8">
        <v>44291</v>
      </c>
      <c r="D4514" s="3">
        <v>10.785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44291.020833333336</v>
      </c>
      <c r="D4515" s="3">
        <v>10.638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44291.041666666664</v>
      </c>
      <c r="D4516" s="3">
        <v>10.417999999999999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44291.0625</v>
      </c>
      <c r="D4517" s="3">
        <v>10.271000000000001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44291.083333333336</v>
      </c>
      <c r="D4518" s="3">
        <v>10.222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44291.104166666664</v>
      </c>
      <c r="D4519" s="3">
        <v>10.148999999999999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44291.125</v>
      </c>
      <c r="D4520" s="3">
        <v>10.1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44291.145833333336</v>
      </c>
      <c r="D4521" s="3">
        <v>10.074999999999999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44291.166666666664</v>
      </c>
      <c r="D4522" s="3">
        <v>10.000999999999999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44291.1875</v>
      </c>
      <c r="D4523" s="3">
        <v>9.952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44291.208333333336</v>
      </c>
      <c r="D4524" s="3">
        <v>9.8539999999999992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44291.229166666664</v>
      </c>
      <c r="D4525" s="3">
        <v>9.8049999999999997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44291.25</v>
      </c>
      <c r="D4526" s="3">
        <v>9.7560000000000002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44291.270833333336</v>
      </c>
      <c r="D4527" s="3">
        <v>9.6820000000000004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44291.291666666664</v>
      </c>
      <c r="D4528" s="3">
        <v>9.6319999999999997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44291.3125</v>
      </c>
      <c r="D4529" s="3">
        <v>9.5830000000000002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44291.333333333336</v>
      </c>
      <c r="D4530" s="3">
        <v>9.6080000000000005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44291.354166666664</v>
      </c>
      <c r="D4531" s="3">
        <v>9.657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44291.375</v>
      </c>
      <c r="D4532" s="3">
        <v>9.6820000000000004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44291.395833333336</v>
      </c>
      <c r="D4533" s="3">
        <v>9.8539999999999992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44291.416666666664</v>
      </c>
      <c r="D4534" s="3">
        <v>9.9030000000000005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44291.4375</v>
      </c>
      <c r="D4535" s="3">
        <v>10.074999999999999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44291.458333333336</v>
      </c>
      <c r="D4536" s="3">
        <v>10.026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44291.479166666664</v>
      </c>
      <c r="D4537" s="3">
        <v>10.148999999999999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44291.5</v>
      </c>
      <c r="D4538" s="3">
        <v>10.345000000000001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44291.520833333336</v>
      </c>
      <c r="D4539" s="3">
        <v>10.345000000000001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44291.541666666664</v>
      </c>
      <c r="D4540" s="3">
        <v>10.417999999999999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44291.5625</v>
      </c>
      <c r="D4541" s="3">
        <v>10.614000000000001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44291.583333333336</v>
      </c>
      <c r="D4542" s="3">
        <v>10.736000000000001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44291.604166666664</v>
      </c>
      <c r="D4543" s="3">
        <v>10.882999999999999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44291.625</v>
      </c>
      <c r="D4544" s="3">
        <v>11.102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44291.645833333336</v>
      </c>
      <c r="D4545" s="3">
        <v>11.127000000000001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44291.666666666664</v>
      </c>
      <c r="D4546" s="3">
        <v>11.175000000000001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44291.6875</v>
      </c>
      <c r="D4547" s="3">
        <v>11.175000000000001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44291.708333333336</v>
      </c>
      <c r="D4548" s="3">
        <v>11.102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44291.729166666664</v>
      </c>
      <c r="D4549" s="3">
        <v>10.956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44291.75</v>
      </c>
      <c r="D4550" s="3">
        <v>10.81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44291.770833333336</v>
      </c>
      <c r="D4551" s="3">
        <v>10.638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44291.791666666664</v>
      </c>
      <c r="D4552" s="3">
        <v>10.443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44291.8125</v>
      </c>
      <c r="D4553" s="3">
        <v>10.247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44291.833333333336</v>
      </c>
      <c r="D4554" s="3">
        <v>10.1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44291.854166666664</v>
      </c>
      <c r="D4555" s="3">
        <v>9.9030000000000005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44291.875</v>
      </c>
      <c r="D4556" s="3">
        <v>9.7560000000000002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44291.895833333336</v>
      </c>
      <c r="D4557" s="3">
        <v>9.6319999999999997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44291.916666666664</v>
      </c>
      <c r="D4558" s="3">
        <v>9.4849999999999994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44291.9375</v>
      </c>
      <c r="D4559" s="3">
        <v>9.3859999999999992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44291.958333333336</v>
      </c>
      <c r="D4560" s="3">
        <v>9.2620000000000005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44291.979166666664</v>
      </c>
      <c r="D4561" s="3">
        <v>9.1630000000000003</v>
      </c>
      <c r="E4561" s="48">
        <f>+IF(D4561="","",AVERAGE(D4514:D4561))</f>
        <v>10.180833333333334</v>
      </c>
      <c r="F4561" s="48">
        <f>+IF(D4561="","",MIN(D4514:D4561))</f>
        <v>9.1630000000000003</v>
      </c>
      <c r="G4561" s="48">
        <f>+IF(D4561="","",MAX(D4514:D4561))</f>
        <v>11.175000000000001</v>
      </c>
      <c r="H4561" s="48">
        <f>STDEV(D4514:D4561)</f>
        <v>0.53910241924862135</v>
      </c>
      <c r="I4561" s="48">
        <f>+IF(F4561="","",(G4561-F4561))</f>
        <v>2.0120000000000005</v>
      </c>
    </row>
    <row r="4562" spans="1:9" x14ac:dyDescent="0.25">
      <c r="A4562" s="7">
        <v>43196</v>
      </c>
      <c r="B4562" s="2">
        <v>0</v>
      </c>
      <c r="C4562" s="8">
        <v>44292</v>
      </c>
      <c r="D4562" s="3">
        <v>9.0640000000000001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44292.020833333336</v>
      </c>
      <c r="D4563" s="3">
        <v>8.9649999999999999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44292.041666666664</v>
      </c>
      <c r="D4564" s="3">
        <v>8.8659999999999997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44292.0625</v>
      </c>
      <c r="D4565" s="3">
        <v>8.7669999999999995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44292.083333333336</v>
      </c>
      <c r="D4566" s="3">
        <v>8.7170000000000005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44292.104166666664</v>
      </c>
      <c r="D4567" s="3">
        <v>8.6430000000000007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44292.125</v>
      </c>
      <c r="D4568" s="3">
        <v>8.5679999999999996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44292.145833333336</v>
      </c>
      <c r="D4569" s="3">
        <v>8.4939999999999998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44292.166666666664</v>
      </c>
      <c r="D4570" s="3">
        <v>8.4689999999999994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44292.1875</v>
      </c>
      <c r="D4571" s="3">
        <v>8.4440000000000008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44292.208333333336</v>
      </c>
      <c r="D4572" s="3">
        <v>8.3940000000000001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44292.229166666664</v>
      </c>
      <c r="D4573" s="3">
        <v>8.3689999999999998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44292.25</v>
      </c>
      <c r="D4574" s="3">
        <v>8.3190000000000008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44292.270833333336</v>
      </c>
      <c r="D4575" s="3">
        <v>8.3190000000000008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44292.291666666664</v>
      </c>
      <c r="D4576" s="3">
        <v>8.3439999999999994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44292.3125</v>
      </c>
      <c r="D4577" s="3">
        <v>8.4689999999999994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44292.333333333336</v>
      </c>
      <c r="D4578" s="3">
        <v>8.6430000000000007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44292.354166666664</v>
      </c>
      <c r="D4579" s="3">
        <v>8.9160000000000004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44292.375</v>
      </c>
      <c r="D4580" s="3">
        <v>9.2129999999999992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44292.395833333336</v>
      </c>
      <c r="D4581" s="3">
        <v>9.5340000000000007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44292.416666666664</v>
      </c>
      <c r="D4582" s="3">
        <v>9.9030000000000005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44292.4375</v>
      </c>
      <c r="D4583" s="3">
        <v>10.295999999999999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44292.458333333336</v>
      </c>
      <c r="D4584" s="3">
        <v>10.736000000000001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44292.479166666664</v>
      </c>
      <c r="D4585" s="3">
        <v>11.224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44292.5</v>
      </c>
      <c r="D4586" s="3">
        <v>11.686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44292.520833333336</v>
      </c>
      <c r="D4587" s="3">
        <v>12.098000000000001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44292.541666666664</v>
      </c>
      <c r="D4588" s="3">
        <v>12.509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44292.5625</v>
      </c>
      <c r="D4589" s="3">
        <v>12.871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44292.583333333336</v>
      </c>
      <c r="D4590" s="3">
        <v>13.137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44292.604166666664</v>
      </c>
      <c r="D4591" s="3">
        <v>13.353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44292.625</v>
      </c>
      <c r="D4592" s="3">
        <v>13.545999999999999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44292.645833333336</v>
      </c>
      <c r="D4593" s="3">
        <v>13.641999999999999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44292.666666666664</v>
      </c>
      <c r="D4594" s="3">
        <v>13.618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44292.6875</v>
      </c>
      <c r="D4595" s="3">
        <v>13.522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44292.708333333336</v>
      </c>
      <c r="D4596" s="3">
        <v>13.401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44292.729166666664</v>
      </c>
      <c r="D4597" s="3">
        <v>13.185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44292.75</v>
      </c>
      <c r="D4598" s="3">
        <v>12.92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44292.770833333336</v>
      </c>
      <c r="D4599" s="3">
        <v>12.63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44292.791666666664</v>
      </c>
      <c r="D4600" s="3">
        <v>12.34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44292.8125</v>
      </c>
      <c r="D4601" s="3">
        <v>12.074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44292.833333333336</v>
      </c>
      <c r="D4602" s="3">
        <v>11.807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44292.854166666664</v>
      </c>
      <c r="D4603" s="3">
        <v>11.613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44292.875</v>
      </c>
      <c r="D4604" s="3">
        <v>11.419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44292.895833333336</v>
      </c>
      <c r="D4605" s="3">
        <v>11.175000000000001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44292.916666666664</v>
      </c>
      <c r="D4606" s="3">
        <v>10.98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44292.9375</v>
      </c>
      <c r="D4607" s="3">
        <v>10.785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44292.958333333336</v>
      </c>
      <c r="D4608" s="3">
        <v>10.492000000000001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44292.979166666664</v>
      </c>
      <c r="D4609" s="3">
        <v>10.295999999999999</v>
      </c>
      <c r="E4609" s="48">
        <f>+IF(D4609="","",AVERAGE(D4562:D4609))</f>
        <v>10.641145833333335</v>
      </c>
      <c r="F4609" s="48">
        <f>+IF(D4609="","",MIN(D4562:D4609))</f>
        <v>8.3190000000000008</v>
      </c>
      <c r="G4609" s="48">
        <f>+IF(D4609="","",MAX(D4562:D4609))</f>
        <v>13.641999999999999</v>
      </c>
      <c r="H4609" s="48">
        <f>STDEV(D4562:D4609)</f>
        <v>1.9122095940224819</v>
      </c>
      <c r="I4609" s="48">
        <f>+IF(F4609="","",(G4609-F4609))</f>
        <v>5.3229999999999986</v>
      </c>
    </row>
    <row r="4610" spans="1:9" x14ac:dyDescent="0.25">
      <c r="A4610" s="7">
        <v>43197</v>
      </c>
      <c r="B4610" s="2">
        <v>0</v>
      </c>
      <c r="C4610" s="8">
        <v>44293</v>
      </c>
      <c r="D4610" s="3">
        <v>10.148999999999999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44293.020833333336</v>
      </c>
      <c r="D4611" s="3">
        <v>10.074999999999999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44293.041666666664</v>
      </c>
      <c r="D4612" s="3">
        <v>10.000999999999999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44293.0625</v>
      </c>
      <c r="D4613" s="3">
        <v>9.9770000000000003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44293.083333333336</v>
      </c>
      <c r="D4614" s="3">
        <v>9.9280000000000008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44293.104166666664</v>
      </c>
      <c r="D4615" s="3">
        <v>9.8789999999999996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44293.125</v>
      </c>
      <c r="D4616" s="3">
        <v>9.8049999999999997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44293.145833333336</v>
      </c>
      <c r="D4617" s="3">
        <v>9.7799999999999994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44293.166666666664</v>
      </c>
      <c r="D4618" s="3">
        <v>9.7059999999999995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44293.1875</v>
      </c>
      <c r="D4619" s="3">
        <v>9.6319999999999997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44293.208333333336</v>
      </c>
      <c r="D4620" s="3">
        <v>9.6080000000000005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44293.229166666664</v>
      </c>
      <c r="D4621" s="3">
        <v>9.5579999999999998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44293.25</v>
      </c>
      <c r="D4622" s="3">
        <v>9.5340000000000007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44293.270833333336</v>
      </c>
      <c r="D4623" s="3">
        <v>9.5340000000000007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44293.291666666664</v>
      </c>
      <c r="D4624" s="3">
        <v>9.5830000000000002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44293.3125</v>
      </c>
      <c r="D4625" s="3">
        <v>9.7059999999999995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44293.333333333336</v>
      </c>
      <c r="D4626" s="3">
        <v>9.8789999999999996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44293.354166666664</v>
      </c>
      <c r="D4627" s="3">
        <v>10.148999999999999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44293.375</v>
      </c>
      <c r="D4628" s="3">
        <v>10.492000000000001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44293.395833333336</v>
      </c>
      <c r="D4629" s="3">
        <v>10.712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44293.416666666664</v>
      </c>
      <c r="D4630" s="3">
        <v>11.127000000000001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44293.4375</v>
      </c>
      <c r="D4631" s="3">
        <v>11.589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44293.458333333336</v>
      </c>
      <c r="D4632" s="3">
        <v>11.88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44293.479166666664</v>
      </c>
      <c r="D4633" s="3">
        <v>11.904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44293.5</v>
      </c>
      <c r="D4634" s="3">
        <v>12.292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44293.520833333336</v>
      </c>
      <c r="D4635" s="3">
        <v>12.558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44293.541666666664</v>
      </c>
      <c r="D4636" s="3">
        <v>12.534000000000001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44293.5625</v>
      </c>
      <c r="D4637" s="3">
        <v>12.871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44293.583333333336</v>
      </c>
      <c r="D4638" s="3">
        <v>12.968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44293.604166666664</v>
      </c>
      <c r="D4639" s="3">
        <v>12.92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44293.625</v>
      </c>
      <c r="D4640" s="3">
        <v>12.896000000000001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44293.645833333336</v>
      </c>
      <c r="D4641" s="3">
        <v>12.944000000000001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44293.666666666664</v>
      </c>
      <c r="D4642" s="3">
        <v>12.871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44293.6875</v>
      </c>
      <c r="D4643" s="3">
        <v>12.823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44293.708333333336</v>
      </c>
      <c r="D4644" s="3">
        <v>12.702999999999999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44293.729166666664</v>
      </c>
      <c r="D4645" s="3">
        <v>12.534000000000001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44293.75</v>
      </c>
      <c r="D4646" s="3">
        <v>12.34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44293.770833333336</v>
      </c>
      <c r="D4647" s="3">
        <v>12.147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44293.791666666664</v>
      </c>
      <c r="D4648" s="3">
        <v>11.977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44293.8125</v>
      </c>
      <c r="D4649" s="3">
        <v>11.782999999999999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44293.833333333336</v>
      </c>
      <c r="D4650" s="3">
        <v>11.613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44293.854166666664</v>
      </c>
      <c r="D4651" s="3">
        <v>11.443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44293.875</v>
      </c>
      <c r="D4652" s="3">
        <v>11.297000000000001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44293.895833333336</v>
      </c>
      <c r="D4653" s="3">
        <v>11.151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44293.916666666664</v>
      </c>
      <c r="D4654" s="3">
        <v>11.005000000000001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44293.9375</v>
      </c>
      <c r="D4655" s="3">
        <v>10.882999999999999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44293.958333333336</v>
      </c>
      <c r="D4656" s="3">
        <v>10.785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44293.979166666664</v>
      </c>
      <c r="D4657" s="3">
        <v>10.712</v>
      </c>
      <c r="E4657" s="48">
        <f>+IF(D4657="","",AVERAGE(D4610:D4657))</f>
        <v>11.129937499999997</v>
      </c>
      <c r="F4657" s="48">
        <f>+IF(D4657="","",MIN(D4610:D4657))</f>
        <v>9.5340000000000007</v>
      </c>
      <c r="G4657" s="48">
        <f>+IF(D4657="","",MAX(D4610:D4657))</f>
        <v>12.968</v>
      </c>
      <c r="H4657" s="48">
        <f>STDEV(D4610:D4657)</f>
        <v>1.2240680416050218</v>
      </c>
      <c r="I4657" s="48">
        <f>+IF(F4657="","",(G4657-F4657))</f>
        <v>3.4339999999999993</v>
      </c>
    </row>
    <row r="4658" spans="1:9" x14ac:dyDescent="0.25">
      <c r="A4658" s="7">
        <v>43198</v>
      </c>
      <c r="B4658" s="2">
        <v>0</v>
      </c>
      <c r="C4658" s="8">
        <v>44294</v>
      </c>
      <c r="D4658" s="3">
        <v>10.638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44294.020833333336</v>
      </c>
      <c r="D4659" s="3">
        <v>10.565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44294.041666666664</v>
      </c>
      <c r="D4660" s="3">
        <v>10.492000000000001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44294.0625</v>
      </c>
      <c r="D4661" s="3">
        <v>10.394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44294.083333333336</v>
      </c>
      <c r="D4662" s="3">
        <v>10.295999999999999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44294.104166666664</v>
      </c>
      <c r="D4663" s="3">
        <v>10.198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44294.125</v>
      </c>
      <c r="D4664" s="3">
        <v>10.124000000000001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44294.145833333336</v>
      </c>
      <c r="D4665" s="3">
        <v>10.051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44294.166666666664</v>
      </c>
      <c r="D4666" s="3">
        <v>9.952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44294.1875</v>
      </c>
      <c r="D4667" s="3">
        <v>9.9030000000000005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44294.208333333336</v>
      </c>
      <c r="D4668" s="3">
        <v>9.8539999999999992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44294.229166666664</v>
      </c>
      <c r="D4669" s="3">
        <v>9.8290000000000006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44294.25</v>
      </c>
      <c r="D4670" s="3">
        <v>9.8049999999999997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44294.270833333336</v>
      </c>
      <c r="D4671" s="3">
        <v>9.8049999999999997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44294.291666666664</v>
      </c>
      <c r="D4672" s="3">
        <v>9.8049999999999997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44294.3125</v>
      </c>
      <c r="D4673" s="3">
        <v>9.8290000000000006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44294.333333333336</v>
      </c>
      <c r="D4674" s="3">
        <v>10.000999999999999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44294.354166666664</v>
      </c>
      <c r="D4675" s="3">
        <v>10.074999999999999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44294.375</v>
      </c>
      <c r="D4676" s="3">
        <v>10.295999999999999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44294.395833333336</v>
      </c>
      <c r="D4677" s="3">
        <v>10.541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44294.416666666664</v>
      </c>
      <c r="D4678" s="3">
        <v>10.785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44294.4375</v>
      </c>
      <c r="D4679" s="3">
        <v>11.005000000000001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44294.458333333336</v>
      </c>
      <c r="D4680" s="3">
        <v>11.321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44294.479166666664</v>
      </c>
      <c r="D4681" s="3">
        <v>11.589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44294.5</v>
      </c>
      <c r="D4682" s="3">
        <v>11.88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44294.520833333336</v>
      </c>
      <c r="D4683" s="3">
        <v>12.195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44294.541666666664</v>
      </c>
      <c r="D4684" s="3">
        <v>12.436999999999999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44294.5625</v>
      </c>
      <c r="D4685" s="3">
        <v>12.702999999999999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44294.583333333336</v>
      </c>
      <c r="D4686" s="3">
        <v>12.896000000000001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44294.604166666664</v>
      </c>
      <c r="D4687" s="3">
        <v>13.087999999999999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44294.625</v>
      </c>
      <c r="D4688" s="3">
        <v>13.185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44294.645833333336</v>
      </c>
      <c r="D4689" s="3">
        <v>13.233000000000001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44294.666666666664</v>
      </c>
      <c r="D4690" s="3">
        <v>13.185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44294.6875</v>
      </c>
      <c r="D4691" s="3">
        <v>13.04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44294.708333333336</v>
      </c>
      <c r="D4692" s="3">
        <v>12.871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44294.729166666664</v>
      </c>
      <c r="D4693" s="3">
        <v>12.606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44294.75</v>
      </c>
      <c r="D4694" s="3">
        <v>12.316000000000001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44294.770833333336</v>
      </c>
      <c r="D4695" s="3">
        <v>12.05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44294.791666666664</v>
      </c>
      <c r="D4696" s="3">
        <v>11.759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44294.8125</v>
      </c>
      <c r="D4697" s="3">
        <v>11.467000000000001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44294.833333333336</v>
      </c>
      <c r="D4698" s="3">
        <v>11.224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44294.854166666664</v>
      </c>
      <c r="D4699" s="3">
        <v>11.029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44294.875</v>
      </c>
      <c r="D4700" s="3">
        <v>10.834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44294.895833333336</v>
      </c>
      <c r="D4701" s="3">
        <v>10.663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44294.916666666664</v>
      </c>
      <c r="D4702" s="3">
        <v>10.443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44294.9375</v>
      </c>
      <c r="D4703" s="3">
        <v>10.271000000000001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44294.958333333336</v>
      </c>
      <c r="D4704" s="3">
        <v>10.124000000000001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44294.979166666664</v>
      </c>
      <c r="D4705" s="3">
        <v>9.9770000000000003</v>
      </c>
      <c r="E4705" s="48">
        <f>+IF(D4705="","",AVERAGE(D4658:D4705))</f>
        <v>11.0964375</v>
      </c>
      <c r="F4705" s="48">
        <f>+IF(D4705="","",MIN(D4658:D4705))</f>
        <v>9.8049999999999997</v>
      </c>
      <c r="G4705" s="48">
        <f>+IF(D4705="","",MAX(D4658:D4705))</f>
        <v>13.233000000000001</v>
      </c>
      <c r="H4705" s="48">
        <f>STDEV(D4658:D4705)</f>
        <v>1.1612385153910565</v>
      </c>
      <c r="I4705" s="48">
        <f>+IF(F4705="","",(G4705-F4705))</f>
        <v>3.4280000000000008</v>
      </c>
    </row>
    <row r="4706" spans="1:9" x14ac:dyDescent="0.25">
      <c r="A4706" s="7">
        <v>43199</v>
      </c>
      <c r="B4706" s="2">
        <v>0</v>
      </c>
      <c r="C4706" s="8">
        <v>44295</v>
      </c>
      <c r="D4706" s="3">
        <v>9.8539999999999992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44295.020833333336</v>
      </c>
      <c r="D4707" s="3">
        <v>9.7309999999999999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44295.041666666664</v>
      </c>
      <c r="D4708" s="3">
        <v>9.6080000000000005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44295.0625</v>
      </c>
      <c r="D4709" s="3">
        <v>9.4849999999999994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44295.083333333336</v>
      </c>
      <c r="D4710" s="3">
        <v>9.3859999999999992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44295.104166666664</v>
      </c>
      <c r="D4711" s="3">
        <v>9.2870000000000008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44295.125</v>
      </c>
      <c r="D4712" s="3">
        <v>9.1880000000000006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44295.145833333336</v>
      </c>
      <c r="D4713" s="3">
        <v>9.0890000000000004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44295.166666666664</v>
      </c>
      <c r="D4714" s="3">
        <v>9.0150000000000006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44295.1875</v>
      </c>
      <c r="D4715" s="3">
        <v>8.9410000000000007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44295.208333333336</v>
      </c>
      <c r="D4716" s="3">
        <v>8.8659999999999997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44295.229166666664</v>
      </c>
      <c r="D4717" s="3">
        <v>8.7669999999999995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44295.25</v>
      </c>
      <c r="D4718" s="3">
        <v>8.7170000000000005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44295.270833333336</v>
      </c>
      <c r="D4719" s="3">
        <v>8.6929999999999996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44295.291666666664</v>
      </c>
      <c r="D4720" s="3">
        <v>8.7170000000000005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44295.3125</v>
      </c>
      <c r="D4721" s="3">
        <v>8.8409999999999993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44295.333333333336</v>
      </c>
      <c r="D4722" s="3">
        <v>9.0150000000000006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44295.354166666664</v>
      </c>
      <c r="D4723" s="3">
        <v>9.2870000000000008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44295.375</v>
      </c>
      <c r="D4724" s="3">
        <v>9.5830000000000002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44295.395833333336</v>
      </c>
      <c r="D4725" s="3">
        <v>9.952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44295.416666666664</v>
      </c>
      <c r="D4726" s="3">
        <v>10.295999999999999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44295.4375</v>
      </c>
      <c r="D4727" s="3">
        <v>10.736000000000001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44295.458333333336</v>
      </c>
      <c r="D4728" s="3">
        <v>11.224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44295.479166666664</v>
      </c>
      <c r="D4729" s="3">
        <v>11.686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44295.5</v>
      </c>
      <c r="D4730" s="3">
        <v>12.170999999999999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44295.520833333336</v>
      </c>
      <c r="D4731" s="3">
        <v>12.654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44295.541666666664</v>
      </c>
      <c r="D4732" s="3">
        <v>13.016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44295.5625</v>
      </c>
      <c r="D4733" s="3">
        <v>13.401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44295.583333333336</v>
      </c>
      <c r="D4734" s="3">
        <v>13.69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44295.604166666664</v>
      </c>
      <c r="D4735" s="3">
        <v>13.93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44295.625</v>
      </c>
      <c r="D4736" s="3">
        <v>14.098000000000001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44295.645833333336</v>
      </c>
      <c r="D4737" s="3">
        <v>14.194000000000001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44295.666666666664</v>
      </c>
      <c r="D4738" s="3">
        <v>14.17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44295.6875</v>
      </c>
      <c r="D4739" s="3">
        <v>14.074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44295.708333333336</v>
      </c>
      <c r="D4740" s="3">
        <v>13.882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44295.729166666664</v>
      </c>
      <c r="D4741" s="3">
        <v>13.666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44295.75</v>
      </c>
      <c r="D4742" s="3">
        <v>13.377000000000001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44295.770833333336</v>
      </c>
      <c r="D4743" s="3">
        <v>13.064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44295.791666666664</v>
      </c>
      <c r="D4744" s="3">
        <v>12.750999999999999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44295.8125</v>
      </c>
      <c r="D4745" s="3">
        <v>12.461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44295.833333333336</v>
      </c>
      <c r="D4746" s="3">
        <v>12.195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44295.854166666664</v>
      </c>
      <c r="D4747" s="3">
        <v>11.952999999999999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44295.875</v>
      </c>
      <c r="D4748" s="3">
        <v>11.734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44295.895833333336</v>
      </c>
      <c r="D4749" s="3">
        <v>11.516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44295.916666666664</v>
      </c>
      <c r="D4750" s="3">
        <v>11.321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44295.9375</v>
      </c>
      <c r="D4751" s="3">
        <v>11.102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44295.958333333336</v>
      </c>
      <c r="D4752" s="3">
        <v>10.932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44295.979166666664</v>
      </c>
      <c r="D4753" s="3">
        <v>10.785</v>
      </c>
      <c r="E4753" s="48">
        <f>+IF(D4753="","",AVERAGE(D4706:D4753))</f>
        <v>11.127104166666667</v>
      </c>
      <c r="F4753" s="48">
        <f>+IF(D4753="","",MIN(D4706:D4753))</f>
        <v>8.6929999999999996</v>
      </c>
      <c r="G4753" s="48">
        <f>+IF(D4753="","",MAX(D4706:D4753))</f>
        <v>14.194000000000001</v>
      </c>
      <c r="H4753" s="48">
        <f>STDEV(D4706:D4753)</f>
        <v>1.9070678199187083</v>
      </c>
      <c r="I4753" s="48">
        <f>+IF(F4753="","",(G4753-F4753))</f>
        <v>5.5010000000000012</v>
      </c>
    </row>
    <row r="4754" spans="1:9" x14ac:dyDescent="0.25">
      <c r="A4754" s="7">
        <v>43200</v>
      </c>
      <c r="B4754" s="2">
        <v>0</v>
      </c>
      <c r="C4754" s="8">
        <v>44296</v>
      </c>
      <c r="D4754" s="3">
        <v>10.663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44296.020833333336</v>
      </c>
      <c r="D4755" s="3">
        <v>10.541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44296.041666666664</v>
      </c>
      <c r="D4756" s="3">
        <v>10.417999999999999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44296.0625</v>
      </c>
      <c r="D4757" s="3">
        <v>10.32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44296.083333333336</v>
      </c>
      <c r="D4758" s="3">
        <v>10.198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44296.104166666664</v>
      </c>
      <c r="D4759" s="3">
        <v>10.074999999999999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44296.125</v>
      </c>
      <c r="D4760" s="3">
        <v>9.9770000000000003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44296.145833333336</v>
      </c>
      <c r="D4761" s="3">
        <v>9.8539999999999992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44296.166666666664</v>
      </c>
      <c r="D4762" s="3">
        <v>9.7560000000000002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44296.1875</v>
      </c>
      <c r="D4763" s="3">
        <v>9.657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44296.208333333336</v>
      </c>
      <c r="D4764" s="3">
        <v>9.5830000000000002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44296.229166666664</v>
      </c>
      <c r="D4765" s="3">
        <v>9.5090000000000003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44296.25</v>
      </c>
      <c r="D4766" s="3">
        <v>9.4600000000000009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44296.270833333336</v>
      </c>
      <c r="D4767" s="3">
        <v>9.4849999999999994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44296.291666666664</v>
      </c>
      <c r="D4768" s="3">
        <v>9.5090000000000003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44296.3125</v>
      </c>
      <c r="D4769" s="3">
        <v>9.5830000000000002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44296.333333333336</v>
      </c>
      <c r="D4770" s="3">
        <v>9.7799999999999994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44296.354166666664</v>
      </c>
      <c r="D4771" s="3">
        <v>9.9770000000000003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44296.375</v>
      </c>
      <c r="D4772" s="3">
        <v>10.247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44296.395833333336</v>
      </c>
      <c r="D4773" s="3">
        <v>10.541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44296.416666666664</v>
      </c>
      <c r="D4774" s="3">
        <v>10.834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44296.4375</v>
      </c>
      <c r="D4775" s="3">
        <v>11.151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44296.458333333336</v>
      </c>
      <c r="D4776" s="3">
        <v>11.516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44296.479166666664</v>
      </c>
      <c r="D4777" s="3">
        <v>11.904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44296.5</v>
      </c>
      <c r="D4778" s="3">
        <v>12.243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44296.520833333336</v>
      </c>
      <c r="D4779" s="3">
        <v>12.654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44296.541666666664</v>
      </c>
      <c r="D4780" s="3">
        <v>12.92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44296.5625</v>
      </c>
      <c r="D4781" s="3">
        <v>13.185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44296.583333333336</v>
      </c>
      <c r="D4782" s="3">
        <v>13.425000000000001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44296.604166666664</v>
      </c>
      <c r="D4783" s="3">
        <v>13.593999999999999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44296.625</v>
      </c>
      <c r="D4784" s="3">
        <v>13.714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44296.645833333336</v>
      </c>
      <c r="D4785" s="3">
        <v>13.738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44296.666666666664</v>
      </c>
      <c r="D4786" s="3">
        <v>13.666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44296.6875</v>
      </c>
      <c r="D4787" s="3">
        <v>13.473000000000001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44296.708333333336</v>
      </c>
      <c r="D4788" s="3">
        <v>13.233000000000001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44296.729166666664</v>
      </c>
      <c r="D4789" s="3">
        <v>12.968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44296.75</v>
      </c>
      <c r="D4790" s="3">
        <v>12.63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44296.770833333336</v>
      </c>
      <c r="D4791" s="3">
        <v>12.316000000000001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44296.791666666664</v>
      </c>
      <c r="D4792" s="3">
        <v>12.000999999999999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44296.8125</v>
      </c>
      <c r="D4793" s="3">
        <v>11.734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44296.833333333336</v>
      </c>
      <c r="D4794" s="3">
        <v>11.419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44296.854166666664</v>
      </c>
      <c r="D4795" s="3">
        <v>11.2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44296.875</v>
      </c>
      <c r="D4796" s="3">
        <v>10.98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44296.895833333336</v>
      </c>
      <c r="D4797" s="3">
        <v>10.760999999999999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44296.916666666664</v>
      </c>
      <c r="D4798" s="3">
        <v>10.541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44296.9375</v>
      </c>
      <c r="D4799" s="3">
        <v>10.394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44296.958333333336</v>
      </c>
      <c r="D4800" s="3">
        <v>10.222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44296.979166666664</v>
      </c>
      <c r="D4801" s="3">
        <v>10.1</v>
      </c>
      <c r="E4801" s="48">
        <f>+IF(D4801="","",AVERAGE(D4754:D4801))</f>
        <v>11.201020833333333</v>
      </c>
      <c r="F4801" s="48">
        <f>+IF(D4801="","",MIN(D4754:D4801))</f>
        <v>9.4600000000000009</v>
      </c>
      <c r="G4801" s="48">
        <f>+IF(D4801="","",MAX(D4754:D4801))</f>
        <v>13.738</v>
      </c>
      <c r="H4801" s="48">
        <f>STDEV(D4754:D4801)</f>
        <v>1.4176882664511601</v>
      </c>
      <c r="I4801" s="48">
        <f>+IF(F4801="","",(G4801-F4801))</f>
        <v>4.2779999999999987</v>
      </c>
    </row>
    <row r="4802" spans="1:9" x14ac:dyDescent="0.25">
      <c r="A4802" s="7">
        <v>43201</v>
      </c>
      <c r="B4802" s="2">
        <v>0</v>
      </c>
      <c r="C4802" s="8">
        <v>44297</v>
      </c>
      <c r="D4802" s="3">
        <v>9.9770000000000003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44297.020833333336</v>
      </c>
      <c r="D4803" s="3">
        <v>9.8789999999999996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44297.041666666664</v>
      </c>
      <c r="D4804" s="3">
        <v>9.8049999999999997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44297.0625</v>
      </c>
      <c r="D4805" s="3">
        <v>9.7309999999999999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44297.083333333336</v>
      </c>
      <c r="D4806" s="3">
        <v>9.6319999999999997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44297.104166666664</v>
      </c>
      <c r="D4807" s="3">
        <v>9.5340000000000007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44297.125</v>
      </c>
      <c r="D4808" s="3">
        <v>9.4849999999999994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44297.145833333336</v>
      </c>
      <c r="D4809" s="3">
        <v>9.41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44297.166666666664</v>
      </c>
      <c r="D4810" s="3">
        <v>9.3360000000000003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44297.1875</v>
      </c>
      <c r="D4811" s="3">
        <v>9.2129999999999992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44297.208333333336</v>
      </c>
      <c r="D4812" s="3">
        <v>9.1389999999999993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44297.229166666664</v>
      </c>
      <c r="D4813" s="3">
        <v>9.0640000000000001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44297.25</v>
      </c>
      <c r="D4814" s="3">
        <v>8.99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44297.270833333336</v>
      </c>
      <c r="D4815" s="3">
        <v>8.9649999999999999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44297.291666666664</v>
      </c>
      <c r="D4816" s="3">
        <v>8.9410000000000007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44297.3125</v>
      </c>
      <c r="D4817" s="3">
        <v>8.99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44297.333333333336</v>
      </c>
      <c r="D4818" s="3">
        <v>9.1140000000000008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44297.354166666664</v>
      </c>
      <c r="D4819" s="3">
        <v>9.2870000000000008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44297.375</v>
      </c>
      <c r="D4820" s="3">
        <v>9.5090000000000003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44297.395833333336</v>
      </c>
      <c r="D4821" s="3">
        <v>9.7799999999999994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44297.416666666664</v>
      </c>
      <c r="D4822" s="3">
        <v>10.1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44297.4375</v>
      </c>
      <c r="D4823" s="3">
        <v>10.443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44297.458333333336</v>
      </c>
      <c r="D4824" s="3">
        <v>10.81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44297.479166666664</v>
      </c>
      <c r="D4825" s="3">
        <v>11.224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44297.5</v>
      </c>
      <c r="D4826" s="3">
        <v>11.662000000000001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44297.520833333336</v>
      </c>
      <c r="D4827" s="3">
        <v>12.000999999999999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44297.541666666664</v>
      </c>
      <c r="D4828" s="3">
        <v>12.34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44297.5625</v>
      </c>
      <c r="D4829" s="3">
        <v>12.63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44297.583333333336</v>
      </c>
      <c r="D4830" s="3">
        <v>12.871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44297.604166666664</v>
      </c>
      <c r="D4831" s="3">
        <v>13.064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44297.625</v>
      </c>
      <c r="D4832" s="3">
        <v>13.233000000000001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44297.645833333336</v>
      </c>
      <c r="D4833" s="3">
        <v>13.257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44297.666666666664</v>
      </c>
      <c r="D4834" s="3">
        <v>13.209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44297.6875</v>
      </c>
      <c r="D4835" s="3">
        <v>13.064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44297.708333333336</v>
      </c>
      <c r="D4836" s="3">
        <v>12.871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44297.729166666664</v>
      </c>
      <c r="D4837" s="3">
        <v>12.63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44297.75</v>
      </c>
      <c r="D4838" s="3">
        <v>12.316000000000001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44297.770833333336</v>
      </c>
      <c r="D4839" s="3">
        <v>12.025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44297.791666666664</v>
      </c>
      <c r="D4840" s="3">
        <v>11.686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44297.8125</v>
      </c>
      <c r="D4841" s="3">
        <v>11.419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44297.833333333336</v>
      </c>
      <c r="D4842" s="3">
        <v>11.151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44297.854166666664</v>
      </c>
      <c r="D4843" s="3">
        <v>10.932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44297.875</v>
      </c>
      <c r="D4844" s="3">
        <v>10.712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44297.895833333336</v>
      </c>
      <c r="D4845" s="3">
        <v>10.492000000000001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44297.916666666664</v>
      </c>
      <c r="D4846" s="3">
        <v>10.271000000000001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44297.9375</v>
      </c>
      <c r="D4847" s="3">
        <v>10.051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44297.958333333336</v>
      </c>
      <c r="D4848" s="3">
        <v>9.9030000000000005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44297.979166666664</v>
      </c>
      <c r="D4849" s="3">
        <v>9.7560000000000002</v>
      </c>
      <c r="E4849" s="48">
        <f>+IF(D4849="","",AVERAGE(D4802:D4849))</f>
        <v>10.706333333333333</v>
      </c>
      <c r="F4849" s="48">
        <f>+IF(D4849="","",MIN(D4802:D4849))</f>
        <v>8.9410000000000007</v>
      </c>
      <c r="G4849" s="48">
        <f>+IF(D4849="","",MAX(D4802:D4849))</f>
        <v>13.257</v>
      </c>
      <c r="H4849" s="48">
        <f>STDEV(D4802:D4849)</f>
        <v>1.4447343175223948</v>
      </c>
      <c r="I4849" s="48">
        <f>+IF(F4849="","",(G4849-F4849))</f>
        <v>4.3159999999999989</v>
      </c>
    </row>
    <row r="4850" spans="1:9" x14ac:dyDescent="0.25">
      <c r="A4850" s="7">
        <v>43202</v>
      </c>
      <c r="B4850" s="2">
        <v>0</v>
      </c>
      <c r="C4850" s="8">
        <v>44298</v>
      </c>
      <c r="D4850" s="3">
        <v>9.6319999999999997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44298.020833333336</v>
      </c>
      <c r="D4851" s="3">
        <v>9.5340000000000007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44298.041666666664</v>
      </c>
      <c r="D4852" s="3">
        <v>9.41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44298.0625</v>
      </c>
      <c r="D4853" s="3">
        <v>9.3119999999999994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44298.083333333336</v>
      </c>
      <c r="D4854" s="3">
        <v>9.2129999999999992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44298.104166666664</v>
      </c>
      <c r="D4855" s="3">
        <v>9.1389999999999993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44298.125</v>
      </c>
      <c r="D4856" s="3">
        <v>9.0150000000000006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44298.145833333336</v>
      </c>
      <c r="D4857" s="3">
        <v>8.9160000000000004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44298.166666666664</v>
      </c>
      <c r="D4858" s="3">
        <v>8.8170000000000002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44298.1875</v>
      </c>
      <c r="D4859" s="3">
        <v>8.7420000000000009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44298.208333333336</v>
      </c>
      <c r="D4860" s="3">
        <v>8.6430000000000007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44298.229166666664</v>
      </c>
      <c r="D4861" s="3">
        <v>8.5679999999999996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44298.25</v>
      </c>
      <c r="D4862" s="3">
        <v>8.4939999999999998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44298.270833333336</v>
      </c>
      <c r="D4863" s="3">
        <v>8.4689999999999994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44298.291666666664</v>
      </c>
      <c r="D4864" s="3">
        <v>8.4689999999999994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44298.3125</v>
      </c>
      <c r="D4865" s="3">
        <v>8.5429999999999993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44298.333333333336</v>
      </c>
      <c r="D4866" s="3">
        <v>8.7170000000000005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44298.354166666664</v>
      </c>
      <c r="D4867" s="3">
        <v>8.9649999999999999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44298.375</v>
      </c>
      <c r="D4868" s="3">
        <v>9.2620000000000005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44298.395833333336</v>
      </c>
      <c r="D4869" s="3">
        <v>9.5579999999999998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44298.416666666664</v>
      </c>
      <c r="D4870" s="3">
        <v>9.9280000000000008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44298.4375</v>
      </c>
      <c r="D4871" s="3">
        <v>10.345000000000001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44298.458333333336</v>
      </c>
      <c r="D4872" s="3">
        <v>10.760999999999999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44298.479166666664</v>
      </c>
      <c r="D4873" s="3">
        <v>11.247999999999999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44298.5</v>
      </c>
      <c r="D4874" s="3">
        <v>11.686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44298.520833333336</v>
      </c>
      <c r="D4875" s="3">
        <v>12.122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44298.541666666664</v>
      </c>
      <c r="D4876" s="3">
        <v>12.484999999999999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44298.5625</v>
      </c>
      <c r="D4877" s="3">
        <v>12.823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44298.583333333336</v>
      </c>
      <c r="D4878" s="3">
        <v>13.064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44298.604166666664</v>
      </c>
      <c r="D4879" s="3">
        <v>13.305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44298.625</v>
      </c>
      <c r="D4880" s="3">
        <v>13.473000000000001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44298.645833333336</v>
      </c>
      <c r="D4881" s="3">
        <v>13.449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44298.666666666664</v>
      </c>
      <c r="D4882" s="3">
        <v>13.377000000000001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44298.6875</v>
      </c>
      <c r="D4883" s="3">
        <v>13.257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44298.708333333336</v>
      </c>
      <c r="D4884" s="3">
        <v>13.064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44298.729166666664</v>
      </c>
      <c r="D4885" s="3">
        <v>12.775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44298.75</v>
      </c>
      <c r="D4886" s="3">
        <v>12.461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44298.770833333336</v>
      </c>
      <c r="D4887" s="3">
        <v>12.195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44298.791666666664</v>
      </c>
      <c r="D4888" s="3">
        <v>11.929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44298.8125</v>
      </c>
      <c r="D4889" s="3">
        <v>11.662000000000001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44298.833333333336</v>
      </c>
      <c r="D4890" s="3">
        <v>11.394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44298.854166666664</v>
      </c>
      <c r="D4891" s="3">
        <v>11.175000000000001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44298.875</v>
      </c>
      <c r="D4892" s="3">
        <v>10.956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44298.895833333336</v>
      </c>
      <c r="D4893" s="3">
        <v>10.785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44298.916666666664</v>
      </c>
      <c r="D4894" s="3">
        <v>10.638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44298.9375</v>
      </c>
      <c r="D4895" s="3">
        <v>10.492000000000001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44298.958333333336</v>
      </c>
      <c r="D4896" s="3">
        <v>10.32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44298.979166666664</v>
      </c>
      <c r="D4897" s="3">
        <v>10.148999999999999</v>
      </c>
      <c r="E4897" s="48">
        <f>+IF(D4897="","",AVERAGE(D4850:D4897))</f>
        <v>10.640333333333334</v>
      </c>
      <c r="F4897" s="48">
        <f>+IF(D4897="","",MIN(D4850:D4897))</f>
        <v>8.4689999999999994</v>
      </c>
      <c r="G4897" s="48">
        <f>+IF(D4897="","",MAX(D4850:D4897))</f>
        <v>13.473000000000001</v>
      </c>
      <c r="H4897" s="48">
        <f>STDEV(D4850:D4897)</f>
        <v>1.6917493443094929</v>
      </c>
      <c r="I4897" s="48">
        <f>+IF(F4897="","",(G4897-F4897))</f>
        <v>5.0040000000000013</v>
      </c>
    </row>
    <row r="4898" spans="1:9" x14ac:dyDescent="0.25">
      <c r="A4898" s="7">
        <v>43203</v>
      </c>
      <c r="B4898" s="2">
        <v>0</v>
      </c>
      <c r="C4898" s="8">
        <v>44299</v>
      </c>
      <c r="D4898" s="3">
        <v>10.051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44299.020833333336</v>
      </c>
      <c r="D4899" s="3">
        <v>9.9770000000000003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44299.041666666664</v>
      </c>
      <c r="D4900" s="3">
        <v>9.952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44299.0625</v>
      </c>
      <c r="D4901" s="3">
        <v>9.9280000000000008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44299.083333333336</v>
      </c>
      <c r="D4902" s="3">
        <v>9.9030000000000005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44299.104166666664</v>
      </c>
      <c r="D4903" s="3">
        <v>9.9030000000000005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44299.125</v>
      </c>
      <c r="D4904" s="3">
        <v>9.8539999999999992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44299.145833333336</v>
      </c>
      <c r="D4905" s="3">
        <v>9.7560000000000002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44299.166666666664</v>
      </c>
      <c r="D4906" s="3">
        <v>9.7059999999999995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44299.1875</v>
      </c>
      <c r="D4907" s="3">
        <v>9.6080000000000005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44299.208333333336</v>
      </c>
      <c r="D4908" s="3">
        <v>9.5340000000000007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44299.229166666664</v>
      </c>
      <c r="D4909" s="3">
        <v>9.4350000000000005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44299.25</v>
      </c>
      <c r="D4910" s="3">
        <v>9.41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44299.270833333336</v>
      </c>
      <c r="D4911" s="3">
        <v>9.3610000000000007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44299.291666666664</v>
      </c>
      <c r="D4912" s="3">
        <v>9.3859999999999992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44299.3125</v>
      </c>
      <c r="D4913" s="3">
        <v>9.4600000000000009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44299.333333333336</v>
      </c>
      <c r="D4914" s="3">
        <v>9.5340000000000007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44299.354166666664</v>
      </c>
      <c r="D4915" s="3">
        <v>9.7309999999999999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44299.375</v>
      </c>
      <c r="D4916" s="3">
        <v>9.9280000000000008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44299.395833333336</v>
      </c>
      <c r="D4917" s="3">
        <v>10.1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44299.416666666664</v>
      </c>
      <c r="D4918" s="3">
        <v>10.417999999999999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44299.4375</v>
      </c>
      <c r="D4919" s="3">
        <v>10.614000000000001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44299.458333333336</v>
      </c>
      <c r="D4920" s="3">
        <v>10.760999999999999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44299.479166666664</v>
      </c>
      <c r="D4921" s="3">
        <v>11.102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44299.5</v>
      </c>
      <c r="D4922" s="3">
        <v>11.516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44299.520833333336</v>
      </c>
      <c r="D4923" s="3">
        <v>11.952999999999999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44299.541666666664</v>
      </c>
      <c r="D4924" s="3">
        <v>12.316000000000001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44299.5625</v>
      </c>
      <c r="D4925" s="3">
        <v>12.413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44299.583333333336</v>
      </c>
      <c r="D4926" s="3">
        <v>12.436999999999999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44299.604166666664</v>
      </c>
      <c r="D4927" s="3">
        <v>12.436999999999999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44299.625</v>
      </c>
      <c r="D4928" s="3">
        <v>12.436999999999999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44299.645833333336</v>
      </c>
      <c r="D4929" s="3">
        <v>12.34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44299.666666666664</v>
      </c>
      <c r="D4930" s="3">
        <v>12.122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44299.6875</v>
      </c>
      <c r="D4931" s="3">
        <v>11.952999999999999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44299.708333333336</v>
      </c>
      <c r="D4932" s="3">
        <v>11.782999999999999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44299.729166666664</v>
      </c>
      <c r="D4933" s="3">
        <v>11.589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44299.75</v>
      </c>
      <c r="D4934" s="3">
        <v>11.37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44299.770833333336</v>
      </c>
      <c r="D4935" s="3">
        <v>11.175000000000001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44299.791666666664</v>
      </c>
      <c r="D4936" s="3">
        <v>10.956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44299.8125</v>
      </c>
      <c r="D4937" s="3">
        <v>10.785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44299.833333333336</v>
      </c>
      <c r="D4938" s="3">
        <v>10.663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44299.854166666664</v>
      </c>
      <c r="D4939" s="3">
        <v>10.59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44299.875</v>
      </c>
      <c r="D4940" s="3">
        <v>10.492000000000001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44299.895833333336</v>
      </c>
      <c r="D4941" s="3">
        <v>10.417999999999999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44299.916666666664</v>
      </c>
      <c r="D4942" s="3">
        <v>10.32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44299.9375</v>
      </c>
      <c r="D4943" s="3">
        <v>10.247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44299.958333333336</v>
      </c>
      <c r="D4944" s="3">
        <v>10.173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44299.979166666664</v>
      </c>
      <c r="D4945" s="3">
        <v>10.124000000000001</v>
      </c>
      <c r="E4945" s="48">
        <f>+IF(D4945="","",AVERAGE(D4898:D4945))</f>
        <v>10.625437500000002</v>
      </c>
      <c r="F4945" s="48">
        <f>+IF(D4945="","",MIN(D4898:D4945))</f>
        <v>9.3610000000000007</v>
      </c>
      <c r="G4945" s="48">
        <f>+IF(D4945="","",MAX(D4898:D4945))</f>
        <v>12.436999999999999</v>
      </c>
      <c r="H4945" s="48">
        <f>STDEV(D4898:D4945)</f>
        <v>0.99998755111932114</v>
      </c>
      <c r="I4945" s="48">
        <f>+IF(F4945="","",(G4945-F4945))</f>
        <v>3.0759999999999987</v>
      </c>
    </row>
    <row r="4946" spans="1:9" x14ac:dyDescent="0.25">
      <c r="A4946" s="7">
        <v>43204</v>
      </c>
      <c r="B4946" s="2">
        <v>0</v>
      </c>
      <c r="C4946" s="8">
        <v>44300</v>
      </c>
      <c r="D4946" s="3">
        <v>10.051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44300.020833333336</v>
      </c>
      <c r="D4947" s="3">
        <v>9.952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44300.041666666664</v>
      </c>
      <c r="D4948" s="3">
        <v>9.9030000000000005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44300.0625</v>
      </c>
      <c r="D4949" s="3">
        <v>9.8290000000000006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44300.083333333336</v>
      </c>
      <c r="D4950" s="3">
        <v>9.7799999999999994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44300.104166666664</v>
      </c>
      <c r="D4951" s="3">
        <v>9.7560000000000002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44300.125</v>
      </c>
      <c r="D4952" s="3">
        <v>9.7309999999999999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44300.145833333336</v>
      </c>
      <c r="D4953" s="3">
        <v>9.6820000000000004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44300.166666666664</v>
      </c>
      <c r="D4954" s="3">
        <v>9.6319999999999997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44300.1875</v>
      </c>
      <c r="D4955" s="3">
        <v>9.5579999999999998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44300.208333333336</v>
      </c>
      <c r="D4956" s="3">
        <v>9.5090000000000003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44300.229166666664</v>
      </c>
      <c r="D4957" s="3">
        <v>9.41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44300.25</v>
      </c>
      <c r="D4958" s="3">
        <v>9.3610000000000007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44300.270833333336</v>
      </c>
      <c r="D4959" s="3">
        <v>9.3119999999999994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44300.291666666664</v>
      </c>
      <c r="D4960" s="3">
        <v>9.3360000000000003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44300.3125</v>
      </c>
      <c r="D4961" s="3">
        <v>9.4350000000000005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44300.333333333336</v>
      </c>
      <c r="D4962" s="3">
        <v>9.5340000000000007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44300.354166666664</v>
      </c>
      <c r="D4963" s="3">
        <v>9.7309999999999999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44300.375</v>
      </c>
      <c r="D4964" s="3">
        <v>9.9280000000000008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44300.395833333336</v>
      </c>
      <c r="D4965" s="3">
        <v>10.271000000000001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44300.416666666664</v>
      </c>
      <c r="D4966" s="3">
        <v>10.663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44300.4375</v>
      </c>
      <c r="D4967" s="3">
        <v>11.029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44300.458333333336</v>
      </c>
      <c r="D4968" s="3">
        <v>11.443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44300.479166666664</v>
      </c>
      <c r="D4969" s="3">
        <v>11.904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44300.5</v>
      </c>
      <c r="D4970" s="3">
        <v>12.364000000000001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44300.520833333336</v>
      </c>
      <c r="D4971" s="3">
        <v>12.823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44300.541666666664</v>
      </c>
      <c r="D4972" s="3">
        <v>13.064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44300.5625</v>
      </c>
      <c r="D4973" s="3">
        <v>13.353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44300.583333333336</v>
      </c>
      <c r="D4974" s="3">
        <v>13.57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44300.604166666664</v>
      </c>
      <c r="D4975" s="3">
        <v>13.69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44300.625</v>
      </c>
      <c r="D4976" s="3">
        <v>13.738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44300.645833333336</v>
      </c>
      <c r="D4977" s="3">
        <v>13.762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44300.666666666664</v>
      </c>
      <c r="D4978" s="3">
        <v>13.69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44300.6875</v>
      </c>
      <c r="D4979" s="3">
        <v>13.522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44300.708333333336</v>
      </c>
      <c r="D4980" s="3">
        <v>13.281000000000001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44300.729166666664</v>
      </c>
      <c r="D4981" s="3">
        <v>13.04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44300.75</v>
      </c>
      <c r="D4982" s="3">
        <v>12.775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44300.770833333336</v>
      </c>
      <c r="D4983" s="3">
        <v>12.461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44300.791666666664</v>
      </c>
      <c r="D4984" s="3">
        <v>12.170999999999999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44300.8125</v>
      </c>
      <c r="D4985" s="3">
        <v>11.88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44300.833333333336</v>
      </c>
      <c r="D4986" s="3">
        <v>11.613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44300.854166666664</v>
      </c>
      <c r="D4987" s="3">
        <v>11.419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44300.875</v>
      </c>
      <c r="D4988" s="3">
        <v>11.247999999999999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44300.895833333336</v>
      </c>
      <c r="D4989" s="3">
        <v>11.029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44300.916666666664</v>
      </c>
      <c r="D4990" s="3">
        <v>10.834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44300.9375</v>
      </c>
      <c r="D4991" s="3">
        <v>10.686999999999999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44300.958333333336</v>
      </c>
      <c r="D4992" s="3">
        <v>10.516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44300.979166666664</v>
      </c>
      <c r="D4993" s="3">
        <v>10.369</v>
      </c>
      <c r="E4993" s="48">
        <f>+IF(D4993="","",AVERAGE(D4946:D4993))</f>
        <v>11.159145833333334</v>
      </c>
      <c r="F4993" s="48">
        <f>+IF(D4993="","",MIN(D4946:D4993))</f>
        <v>9.3119999999999994</v>
      </c>
      <c r="G4993" s="48">
        <f>+IF(D4993="","",MAX(D4946:D4993))</f>
        <v>13.762</v>
      </c>
      <c r="H4993" s="48">
        <f>STDEV(D4946:D4993)</f>
        <v>1.5400704596976367</v>
      </c>
      <c r="I4993" s="48">
        <f>+IF(F4993="","",(G4993-F4993))</f>
        <v>4.4500000000000011</v>
      </c>
    </row>
    <row r="4994" spans="1:9" x14ac:dyDescent="0.25">
      <c r="A4994" s="7">
        <v>43205</v>
      </c>
      <c r="B4994" s="2">
        <v>0</v>
      </c>
      <c r="C4994" s="8">
        <v>44301</v>
      </c>
      <c r="D4994" s="3">
        <v>10.247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44301.020833333336</v>
      </c>
      <c r="D4995" s="3">
        <v>10.124000000000001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44301.041666666664</v>
      </c>
      <c r="D4996" s="3">
        <v>10.000999999999999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44301.0625</v>
      </c>
      <c r="D4997" s="3">
        <v>9.9280000000000008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44301.083333333336</v>
      </c>
      <c r="D4998" s="3">
        <v>9.8290000000000006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44301.104166666664</v>
      </c>
      <c r="D4999" s="3">
        <v>9.7309999999999999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44301.125</v>
      </c>
      <c r="D5000" s="3">
        <v>9.6319999999999997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44301.145833333336</v>
      </c>
      <c r="D5001" s="3">
        <v>9.5579999999999998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44301.166666666664</v>
      </c>
      <c r="D5002" s="3">
        <v>9.4849999999999994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44301.1875</v>
      </c>
      <c r="D5003" s="3">
        <v>9.41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44301.208333333336</v>
      </c>
      <c r="D5004" s="3">
        <v>9.3360000000000003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44301.229166666664</v>
      </c>
      <c r="D5005" s="3">
        <v>9.2379999999999995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44301.25</v>
      </c>
      <c r="D5006" s="3">
        <v>9.2129999999999992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44301.270833333336</v>
      </c>
      <c r="D5007" s="3">
        <v>9.1880000000000006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44301.291666666664</v>
      </c>
      <c r="D5008" s="3">
        <v>9.2379999999999995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44301.3125</v>
      </c>
      <c r="D5009" s="3">
        <v>9.3610000000000007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44301.333333333336</v>
      </c>
      <c r="D5010" s="3">
        <v>9.5340000000000007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44301.354166666664</v>
      </c>
      <c r="D5011" s="3">
        <v>9.8049999999999997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44301.375</v>
      </c>
      <c r="D5012" s="3">
        <v>10.1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44301.395833333336</v>
      </c>
      <c r="D5013" s="3">
        <v>10.417999999999999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44301.416666666664</v>
      </c>
      <c r="D5014" s="3">
        <v>10.81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44301.4375</v>
      </c>
      <c r="D5015" s="3">
        <v>11.224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44301.458333333336</v>
      </c>
      <c r="D5016" s="3">
        <v>11.662000000000001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44301.479166666664</v>
      </c>
      <c r="D5017" s="3">
        <v>12.147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44301.5</v>
      </c>
      <c r="D5018" s="3">
        <v>12.654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44301.520833333336</v>
      </c>
      <c r="D5019" s="3">
        <v>13.112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44301.541666666664</v>
      </c>
      <c r="D5020" s="3">
        <v>13.353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44301.5625</v>
      </c>
      <c r="D5021" s="3">
        <v>13.522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44301.583333333336</v>
      </c>
      <c r="D5022" s="3">
        <v>13.858000000000001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44301.604166666664</v>
      </c>
      <c r="D5023" s="3">
        <v>13.978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44301.625</v>
      </c>
      <c r="D5024" s="3">
        <v>14.074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44301.645833333336</v>
      </c>
      <c r="D5025" s="3">
        <v>14.026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44301.666666666664</v>
      </c>
      <c r="D5026" s="3">
        <v>13.93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44301.6875</v>
      </c>
      <c r="D5027" s="3">
        <v>13.762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44301.708333333336</v>
      </c>
      <c r="D5028" s="3">
        <v>13.593999999999999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44301.729166666664</v>
      </c>
      <c r="D5029" s="3">
        <v>13.401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44301.75</v>
      </c>
      <c r="D5030" s="3">
        <v>13.209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44301.770833333336</v>
      </c>
      <c r="D5031" s="3">
        <v>12.968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44301.791666666664</v>
      </c>
      <c r="D5032" s="3">
        <v>12.678000000000001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44301.8125</v>
      </c>
      <c r="D5033" s="3">
        <v>12.436999999999999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44301.833333333336</v>
      </c>
      <c r="D5034" s="3">
        <v>12.218999999999999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44301.854166666664</v>
      </c>
      <c r="D5035" s="3">
        <v>12.000999999999999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44301.875</v>
      </c>
      <c r="D5036" s="3">
        <v>11.807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44301.895833333336</v>
      </c>
      <c r="D5037" s="3">
        <v>11.613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44301.916666666664</v>
      </c>
      <c r="D5038" s="3">
        <v>11.443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44301.9375</v>
      </c>
      <c r="D5039" s="3">
        <v>11.297000000000001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44301.958333333336</v>
      </c>
      <c r="D5040" s="3">
        <v>11.2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44301.979166666664</v>
      </c>
      <c r="D5041" s="3">
        <v>11.127000000000001</v>
      </c>
      <c r="E5041" s="48">
        <f>+IF(D5041="","",AVERAGE(D4994:D5041))</f>
        <v>11.385041666666668</v>
      </c>
      <c r="F5041" s="48">
        <f>+IF(D5041="","",MIN(D4994:D5041))</f>
        <v>9.1880000000000006</v>
      </c>
      <c r="G5041" s="48">
        <f>+IF(D5041="","",MAX(D4994:D5041))</f>
        <v>14.074</v>
      </c>
      <c r="H5041" s="48">
        <f>STDEV(D4994:D5041)</f>
        <v>1.6869994508484822</v>
      </c>
      <c r="I5041" s="48">
        <f>+IF(F5041="","",(G5041-F5041))</f>
        <v>4.8859999999999992</v>
      </c>
    </row>
    <row r="5042" spans="1:9" x14ac:dyDescent="0.25">
      <c r="A5042" s="7">
        <v>43206</v>
      </c>
      <c r="B5042" s="2">
        <v>0</v>
      </c>
      <c r="C5042" s="8">
        <v>44302</v>
      </c>
      <c r="D5042" s="3">
        <v>11.053000000000001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44302.020833333336</v>
      </c>
      <c r="D5043" s="3">
        <v>10.98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44302.041666666664</v>
      </c>
      <c r="D5044" s="3">
        <v>10.858000000000001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44302.0625</v>
      </c>
      <c r="D5045" s="3">
        <v>10.785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44302.083333333336</v>
      </c>
      <c r="D5046" s="3">
        <v>10.712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44302.104166666664</v>
      </c>
      <c r="D5047" s="3">
        <v>10.59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44302.125</v>
      </c>
      <c r="D5048" s="3">
        <v>10.541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44302.145833333336</v>
      </c>
      <c r="D5049" s="3">
        <v>10.467000000000001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44302.166666666664</v>
      </c>
      <c r="D5050" s="3">
        <v>10.394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44302.1875</v>
      </c>
      <c r="D5051" s="3">
        <v>10.32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44302.208333333336</v>
      </c>
      <c r="D5052" s="3">
        <v>10.271000000000001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44302.229166666664</v>
      </c>
      <c r="D5053" s="3">
        <v>10.198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44302.25</v>
      </c>
      <c r="D5054" s="3">
        <v>10.1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44302.270833333336</v>
      </c>
      <c r="D5055" s="3">
        <v>10.051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44302.291666666664</v>
      </c>
      <c r="D5056" s="3">
        <v>10.1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44302.3125</v>
      </c>
      <c r="D5057" s="3">
        <v>10.173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44302.333333333336</v>
      </c>
      <c r="D5058" s="3">
        <v>10.32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44302.354166666664</v>
      </c>
      <c r="D5059" s="3">
        <v>10.565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44302.375</v>
      </c>
      <c r="D5060" s="3">
        <v>10.858000000000001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44302.395833333336</v>
      </c>
      <c r="D5061" s="3">
        <v>11.175000000000001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44302.416666666664</v>
      </c>
      <c r="D5062" s="3">
        <v>11.37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44302.4375</v>
      </c>
      <c r="D5063" s="3">
        <v>11.71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44302.458333333336</v>
      </c>
      <c r="D5064" s="3">
        <v>12.05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44302.479166666664</v>
      </c>
      <c r="D5065" s="3">
        <v>12.558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44302.5</v>
      </c>
      <c r="D5066" s="3">
        <v>12.702999999999999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44302.520833333336</v>
      </c>
      <c r="D5067" s="3">
        <v>12.992000000000001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44302.541666666664</v>
      </c>
      <c r="D5068" s="3">
        <v>13.281000000000001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44302.5625</v>
      </c>
      <c r="D5069" s="3">
        <v>13.497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44302.583333333336</v>
      </c>
      <c r="D5070" s="3">
        <v>13.762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44302.604166666664</v>
      </c>
      <c r="D5071" s="3">
        <v>14.002000000000001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44302.625</v>
      </c>
      <c r="D5072" s="3">
        <v>14.122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44302.645833333336</v>
      </c>
      <c r="D5073" s="3">
        <v>14.266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44302.666666666664</v>
      </c>
      <c r="D5074" s="3">
        <v>14.266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44302.6875</v>
      </c>
      <c r="D5075" s="3">
        <v>14.194000000000001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44302.708333333336</v>
      </c>
      <c r="D5076" s="3">
        <v>14.05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44302.729166666664</v>
      </c>
      <c r="D5077" s="3">
        <v>13.81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44302.75</v>
      </c>
      <c r="D5078" s="3">
        <v>13.497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44302.770833333336</v>
      </c>
      <c r="D5079" s="3">
        <v>13.233000000000001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44302.791666666664</v>
      </c>
      <c r="D5080" s="3">
        <v>12.92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44302.8125</v>
      </c>
      <c r="D5081" s="3">
        <v>12.63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44302.833333333336</v>
      </c>
      <c r="D5082" s="3">
        <v>12.34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44302.854166666664</v>
      </c>
      <c r="D5083" s="3">
        <v>12.074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44302.875</v>
      </c>
      <c r="D5084" s="3">
        <v>11.807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44302.895833333336</v>
      </c>
      <c r="D5085" s="3">
        <v>11.565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44302.916666666664</v>
      </c>
      <c r="D5086" s="3">
        <v>11.37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44302.9375</v>
      </c>
      <c r="D5087" s="3">
        <v>11.151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44302.958333333336</v>
      </c>
      <c r="D5088" s="3">
        <v>10.98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44302.979166666664</v>
      </c>
      <c r="D5089" s="3">
        <v>10.858000000000001</v>
      </c>
      <c r="E5089" s="48">
        <f>+IF(D5089="","",AVERAGE(D5042:D5089))</f>
        <v>11.824354166666668</v>
      </c>
      <c r="F5089" s="48">
        <f>+IF(D5089="","",MIN(D5042:D5089))</f>
        <v>10.051</v>
      </c>
      <c r="G5089" s="48">
        <f>+IF(D5089="","",MAX(D5042:D5089))</f>
        <v>14.266</v>
      </c>
      <c r="H5089" s="48">
        <f>STDEV(D5042:D5089)</f>
        <v>1.409470754598096</v>
      </c>
      <c r="I5089" s="48">
        <f>+IF(F5089="","",(G5089-F5089))</f>
        <v>4.2149999999999999</v>
      </c>
    </row>
    <row r="5090" spans="1:9" x14ac:dyDescent="0.25">
      <c r="A5090" s="7">
        <v>43207</v>
      </c>
      <c r="B5090" s="2">
        <v>0</v>
      </c>
      <c r="C5090" s="8">
        <v>44303</v>
      </c>
      <c r="D5090" s="3">
        <v>10.712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44303.020833333336</v>
      </c>
      <c r="D5091" s="3">
        <v>10.59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44303.041666666664</v>
      </c>
      <c r="D5092" s="3">
        <v>10.467000000000001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44303.0625</v>
      </c>
      <c r="D5093" s="3">
        <v>10.369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44303.083333333336</v>
      </c>
      <c r="D5094" s="3">
        <v>10.295999999999999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44303.104166666664</v>
      </c>
      <c r="D5095" s="3">
        <v>10.198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44303.125</v>
      </c>
      <c r="D5096" s="3">
        <v>10.1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44303.145833333336</v>
      </c>
      <c r="D5097" s="3">
        <v>10.051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44303.166666666664</v>
      </c>
      <c r="D5098" s="3">
        <v>9.9770000000000003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44303.1875</v>
      </c>
      <c r="D5099" s="3">
        <v>9.9030000000000005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44303.208333333336</v>
      </c>
      <c r="D5100" s="3">
        <v>9.8539999999999992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44303.229166666664</v>
      </c>
      <c r="D5101" s="3">
        <v>9.7799999999999994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44303.25</v>
      </c>
      <c r="D5102" s="3">
        <v>9.7309999999999999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44303.270833333336</v>
      </c>
      <c r="D5103" s="3">
        <v>9.7059999999999995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44303.291666666664</v>
      </c>
      <c r="D5104" s="3">
        <v>9.7560000000000002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44303.3125</v>
      </c>
      <c r="D5105" s="3">
        <v>9.8789999999999996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44303.333333333336</v>
      </c>
      <c r="D5106" s="3">
        <v>10.074999999999999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44303.354166666664</v>
      </c>
      <c r="D5107" s="3">
        <v>10.32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44303.375</v>
      </c>
      <c r="D5108" s="3">
        <v>10.638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44303.395833333336</v>
      </c>
      <c r="D5109" s="3">
        <v>11.005000000000001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44303.416666666664</v>
      </c>
      <c r="D5110" s="3">
        <v>11.37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44303.4375</v>
      </c>
      <c r="D5111" s="3">
        <v>11.807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44303.458333333336</v>
      </c>
      <c r="D5112" s="3">
        <v>12.292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44303.479166666664</v>
      </c>
      <c r="D5113" s="3">
        <v>12.798999999999999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44303.5</v>
      </c>
      <c r="D5114" s="3">
        <v>13.257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44303.520833333336</v>
      </c>
      <c r="D5115" s="3">
        <v>13.714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44303.541666666664</v>
      </c>
      <c r="D5116" s="3">
        <v>14.074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44303.5625</v>
      </c>
      <c r="D5117" s="3">
        <v>14.433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44303.583333333336</v>
      </c>
      <c r="D5118" s="3">
        <v>14.696999999999999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44303.604166666664</v>
      </c>
      <c r="D5119" s="3">
        <v>14.936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44303.625</v>
      </c>
      <c r="D5120" s="3">
        <v>15.079000000000001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44303.645833333336</v>
      </c>
      <c r="D5121" s="3">
        <v>15.151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44303.666666666664</v>
      </c>
      <c r="D5122" s="3">
        <v>15.079000000000001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44303.6875</v>
      </c>
      <c r="D5123" s="3">
        <v>14.936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44303.708333333336</v>
      </c>
      <c r="D5124" s="3">
        <v>14.721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44303.729166666664</v>
      </c>
      <c r="D5125" s="3">
        <v>14.457000000000001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44303.75</v>
      </c>
      <c r="D5126" s="3">
        <v>14.17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44303.770833333336</v>
      </c>
      <c r="D5127" s="3">
        <v>13.81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44303.791666666664</v>
      </c>
      <c r="D5128" s="3">
        <v>13.449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44303.8125</v>
      </c>
      <c r="D5129" s="3">
        <v>13.112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44303.833333333336</v>
      </c>
      <c r="D5130" s="3">
        <v>12.798999999999999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44303.854166666664</v>
      </c>
      <c r="D5131" s="3">
        <v>12.534000000000001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44303.875</v>
      </c>
      <c r="D5132" s="3">
        <v>12.292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44303.895833333336</v>
      </c>
      <c r="D5133" s="3">
        <v>12.05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44303.916666666664</v>
      </c>
      <c r="D5134" s="3">
        <v>11.807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44303.9375</v>
      </c>
      <c r="D5135" s="3">
        <v>11.589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44303.958333333336</v>
      </c>
      <c r="D5136" s="3">
        <v>11.394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44303.979166666664</v>
      </c>
      <c r="D5137" s="3">
        <v>11.224</v>
      </c>
      <c r="E5137" s="48">
        <f>+IF(D5137="","",AVERAGE(D5090:D5137))</f>
        <v>12.009145833333335</v>
      </c>
      <c r="F5137" s="48">
        <f>+IF(D5137="","",MIN(D5090:D5137))</f>
        <v>9.7059999999999995</v>
      </c>
      <c r="G5137" s="48">
        <f>+IF(D5137="","",MAX(D5090:D5137))</f>
        <v>15.151</v>
      </c>
      <c r="H5137" s="48">
        <f>STDEV(D5090:D5137)</f>
        <v>1.8782238553006625</v>
      </c>
      <c r="I5137" s="48">
        <f>+IF(F5137="","",(G5137-F5137))</f>
        <v>5.4450000000000003</v>
      </c>
    </row>
    <row r="5138" spans="1:9" x14ac:dyDescent="0.25">
      <c r="A5138" s="7">
        <v>43208</v>
      </c>
      <c r="B5138" s="2">
        <v>0</v>
      </c>
      <c r="C5138" s="8">
        <v>44304</v>
      </c>
      <c r="D5138" s="3">
        <v>11.077999999999999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44304.020833333336</v>
      </c>
      <c r="D5139" s="3">
        <v>10.932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44304.041666666664</v>
      </c>
      <c r="D5140" s="3">
        <v>10.81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44304.0625</v>
      </c>
      <c r="D5141" s="3">
        <v>10.686999999999999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44304.083333333336</v>
      </c>
      <c r="D5142" s="3">
        <v>10.565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44304.104166666664</v>
      </c>
      <c r="D5143" s="3">
        <v>10.492000000000001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44304.125</v>
      </c>
      <c r="D5144" s="3">
        <v>10.394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44304.145833333336</v>
      </c>
      <c r="D5145" s="3">
        <v>10.32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44304.166666666664</v>
      </c>
      <c r="D5146" s="3">
        <v>10.247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44304.1875</v>
      </c>
      <c r="D5147" s="3">
        <v>10.173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44304.208333333336</v>
      </c>
      <c r="D5148" s="3">
        <v>10.1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44304.229166666664</v>
      </c>
      <c r="D5149" s="3">
        <v>10.026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44304.25</v>
      </c>
      <c r="D5150" s="3">
        <v>9.9770000000000003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44304.270833333336</v>
      </c>
      <c r="D5151" s="3">
        <v>9.9770000000000003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44304.291666666664</v>
      </c>
      <c r="D5152" s="3">
        <v>10.074999999999999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44304.3125</v>
      </c>
      <c r="D5153" s="3">
        <v>10.198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44304.333333333336</v>
      </c>
      <c r="D5154" s="3">
        <v>10.417999999999999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44304.354166666664</v>
      </c>
      <c r="D5155" s="3">
        <v>10.712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44304.375</v>
      </c>
      <c r="D5156" s="3">
        <v>11.053000000000001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44304.395833333336</v>
      </c>
      <c r="D5157" s="3">
        <v>11.443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44304.416666666664</v>
      </c>
      <c r="D5158" s="3">
        <v>11.856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44304.4375</v>
      </c>
      <c r="D5159" s="3">
        <v>12.316000000000001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44304.458333333336</v>
      </c>
      <c r="D5160" s="3">
        <v>12.823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44304.479166666664</v>
      </c>
      <c r="D5161" s="3">
        <v>13.305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44304.5</v>
      </c>
      <c r="D5162" s="3">
        <v>13.762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44304.520833333336</v>
      </c>
      <c r="D5163" s="3">
        <v>14.194000000000001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44304.541666666664</v>
      </c>
      <c r="D5164" s="3">
        <v>14.601000000000001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44304.5625</v>
      </c>
      <c r="D5165" s="3">
        <v>14.912000000000001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44304.583333333336</v>
      </c>
      <c r="D5166" s="3">
        <v>15.175000000000001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44304.604166666664</v>
      </c>
      <c r="D5167" s="3">
        <v>15.414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44304.625</v>
      </c>
      <c r="D5168" s="3">
        <v>15.557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44304.645833333336</v>
      </c>
      <c r="D5169" s="3">
        <v>15.605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44304.666666666664</v>
      </c>
      <c r="D5170" s="3">
        <v>15.557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44304.6875</v>
      </c>
      <c r="D5171" s="3">
        <v>15.414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44304.708333333336</v>
      </c>
      <c r="D5172" s="3">
        <v>15.223000000000001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44304.729166666664</v>
      </c>
      <c r="D5173" s="3">
        <v>14.984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44304.75</v>
      </c>
      <c r="D5174" s="3">
        <v>14.648999999999999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44304.770833333336</v>
      </c>
      <c r="D5175" s="3">
        <v>14.337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44304.791666666664</v>
      </c>
      <c r="D5176" s="3">
        <v>14.002000000000001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44304.8125</v>
      </c>
      <c r="D5177" s="3">
        <v>13.666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44304.833333333336</v>
      </c>
      <c r="D5178" s="3">
        <v>13.329000000000001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44304.854166666664</v>
      </c>
      <c r="D5179" s="3">
        <v>13.064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44304.875</v>
      </c>
      <c r="D5180" s="3">
        <v>12.798999999999999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44304.895833333336</v>
      </c>
      <c r="D5181" s="3">
        <v>12.558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44304.916666666664</v>
      </c>
      <c r="D5182" s="3">
        <v>12.316000000000001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44304.9375</v>
      </c>
      <c r="D5183" s="3">
        <v>12.122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44304.958333333336</v>
      </c>
      <c r="D5184" s="3">
        <v>11.952999999999999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44304.979166666664</v>
      </c>
      <c r="D5185" s="3">
        <v>11.759</v>
      </c>
      <c r="E5185" s="48">
        <f>+IF(D5185="","",AVERAGE(D5138:D5185))</f>
        <v>12.436020833333332</v>
      </c>
      <c r="F5185" s="48">
        <f>+IF(D5185="","",MIN(D5138:D5185))</f>
        <v>9.9770000000000003</v>
      </c>
      <c r="G5185" s="48">
        <f>+IF(D5185="","",MAX(D5138:D5185))</f>
        <v>15.605</v>
      </c>
      <c r="H5185" s="48">
        <f>STDEV(D5138:D5185)</f>
        <v>1.9575169191908461</v>
      </c>
      <c r="I5185" s="48">
        <f>+IF(F5185="","",(G5185-F5185))</f>
        <v>5.6280000000000001</v>
      </c>
    </row>
    <row r="5186" spans="1:9" x14ac:dyDescent="0.25">
      <c r="A5186" s="7">
        <v>43209</v>
      </c>
      <c r="B5186" s="2">
        <v>0</v>
      </c>
      <c r="C5186" s="8">
        <v>44305</v>
      </c>
      <c r="D5186" s="3">
        <v>11.613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44305.020833333336</v>
      </c>
      <c r="D5187" s="3">
        <v>11.492000000000001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44305.041666666664</v>
      </c>
      <c r="D5188" s="3">
        <v>11.346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44305.0625</v>
      </c>
      <c r="D5189" s="3">
        <v>11.224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44305.083333333336</v>
      </c>
      <c r="D5190" s="3">
        <v>11.127000000000001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44305.104166666664</v>
      </c>
      <c r="D5191" s="3">
        <v>11.005000000000001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44305.125</v>
      </c>
      <c r="D5192" s="3">
        <v>10.98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44305.145833333336</v>
      </c>
      <c r="D5193" s="3">
        <v>10.834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44305.166666666664</v>
      </c>
      <c r="D5194" s="3">
        <v>10.736000000000001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44305.1875</v>
      </c>
      <c r="D5195" s="3">
        <v>10.638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44305.208333333336</v>
      </c>
      <c r="D5196" s="3">
        <v>10.59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44305.229166666664</v>
      </c>
      <c r="D5197" s="3">
        <v>10.516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44305.25</v>
      </c>
      <c r="D5198" s="3">
        <v>10.492000000000001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44305.270833333336</v>
      </c>
      <c r="D5199" s="3">
        <v>10.492000000000001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44305.291666666664</v>
      </c>
      <c r="D5200" s="3">
        <v>10.541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44305.3125</v>
      </c>
      <c r="D5201" s="3">
        <v>10.663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44305.333333333336</v>
      </c>
      <c r="D5202" s="3">
        <v>10.81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44305.354166666664</v>
      </c>
      <c r="D5203" s="3">
        <v>11.053000000000001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44305.375</v>
      </c>
      <c r="D5204" s="3">
        <v>11.346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44305.395833333336</v>
      </c>
      <c r="D5205" s="3">
        <v>11.686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44305.416666666664</v>
      </c>
      <c r="D5206" s="3">
        <v>12.025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44305.4375</v>
      </c>
      <c r="D5207" s="3">
        <v>12.436999999999999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44305.458333333336</v>
      </c>
      <c r="D5208" s="3">
        <v>12.871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44305.479166666664</v>
      </c>
      <c r="D5209" s="3">
        <v>13.281000000000001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44305.5</v>
      </c>
      <c r="D5210" s="3">
        <v>13.69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44305.520833333336</v>
      </c>
      <c r="D5211" s="3">
        <v>14.074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44305.541666666664</v>
      </c>
      <c r="D5212" s="3">
        <v>14.409000000000001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44305.5625</v>
      </c>
      <c r="D5213" s="3">
        <v>14.696999999999999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44305.583333333336</v>
      </c>
      <c r="D5214" s="3">
        <v>14.912000000000001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44305.604166666664</v>
      </c>
      <c r="D5215" s="3">
        <v>15.151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44305.625</v>
      </c>
      <c r="D5216" s="3">
        <v>15.199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44305.645833333336</v>
      </c>
      <c r="D5217" s="3">
        <v>15.223000000000001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44305.666666666664</v>
      </c>
      <c r="D5218" s="3">
        <v>15.151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44305.6875</v>
      </c>
      <c r="D5219" s="3">
        <v>14.96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44305.708333333336</v>
      </c>
      <c r="D5220" s="3">
        <v>14.696999999999999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44305.729166666664</v>
      </c>
      <c r="D5221" s="3">
        <v>14.433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44305.75</v>
      </c>
      <c r="D5222" s="3">
        <v>14.122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44305.770833333336</v>
      </c>
      <c r="D5223" s="3">
        <v>13.786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44305.791666666664</v>
      </c>
      <c r="D5224" s="3">
        <v>13.449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44305.8125</v>
      </c>
      <c r="D5225" s="3">
        <v>13.112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44305.833333333336</v>
      </c>
      <c r="D5226" s="3">
        <v>12.823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44305.854166666664</v>
      </c>
      <c r="D5227" s="3">
        <v>12.534000000000001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44305.875</v>
      </c>
      <c r="D5228" s="3">
        <v>12.268000000000001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44305.895833333336</v>
      </c>
      <c r="D5229" s="3">
        <v>12.000999999999999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44305.916666666664</v>
      </c>
      <c r="D5230" s="3">
        <v>11.782999999999999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44305.9375</v>
      </c>
      <c r="D5231" s="3">
        <v>11.589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44305.958333333336</v>
      </c>
      <c r="D5232" s="3">
        <v>11.419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44305.979166666664</v>
      </c>
      <c r="D5233" s="3">
        <v>11.273</v>
      </c>
      <c r="E5233" s="48">
        <f>+IF(D5233="","",AVERAGE(D5186:D5233))</f>
        <v>12.428187500000005</v>
      </c>
      <c r="F5233" s="48">
        <f>+IF(D5233="","",MIN(D5186:D5233))</f>
        <v>10.492000000000001</v>
      </c>
      <c r="G5233" s="48">
        <f>+IF(D5233="","",MAX(D5186:D5233))</f>
        <v>15.223000000000001</v>
      </c>
      <c r="H5233" s="48">
        <f>STDEV(D5186:D5233)</f>
        <v>1.6152245302881427</v>
      </c>
      <c r="I5233" s="48">
        <f>+IF(F5233="","",(G5233-F5233))</f>
        <v>4.7309999999999999</v>
      </c>
    </row>
    <row r="5234" spans="1:9" x14ac:dyDescent="0.25">
      <c r="A5234" s="7">
        <v>43210</v>
      </c>
      <c r="B5234" s="2">
        <v>0</v>
      </c>
      <c r="C5234" s="8">
        <v>44306</v>
      </c>
      <c r="D5234" s="3">
        <v>11.127000000000001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44306.020833333336</v>
      </c>
      <c r="D5235" s="3">
        <v>10.98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44306.041666666664</v>
      </c>
      <c r="D5236" s="3">
        <v>10.858000000000001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44306.0625</v>
      </c>
      <c r="D5237" s="3">
        <v>10.736000000000001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44306.083333333336</v>
      </c>
      <c r="D5238" s="3">
        <v>10.614000000000001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44306.104166666664</v>
      </c>
      <c r="D5239" s="3">
        <v>10.492000000000001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44306.125</v>
      </c>
      <c r="D5240" s="3">
        <v>10.394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44306.145833333336</v>
      </c>
      <c r="D5241" s="3">
        <v>10.271000000000001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44306.166666666664</v>
      </c>
      <c r="D5242" s="3">
        <v>10.173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44306.1875</v>
      </c>
      <c r="D5243" s="3">
        <v>10.1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44306.208333333336</v>
      </c>
      <c r="D5244" s="3">
        <v>10.000999999999999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44306.229166666664</v>
      </c>
      <c r="D5245" s="3">
        <v>9.9280000000000008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44306.25</v>
      </c>
      <c r="D5246" s="3">
        <v>9.9030000000000005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44306.270833333336</v>
      </c>
      <c r="D5247" s="3">
        <v>9.9280000000000008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44306.291666666664</v>
      </c>
      <c r="D5248" s="3">
        <v>10.000999999999999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44306.3125</v>
      </c>
      <c r="D5249" s="3">
        <v>10.1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44306.333333333336</v>
      </c>
      <c r="D5250" s="3">
        <v>10.198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44306.354166666664</v>
      </c>
      <c r="D5251" s="3">
        <v>10.417999999999999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44306.375</v>
      </c>
      <c r="D5252" s="3">
        <v>10.712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44306.395833333336</v>
      </c>
      <c r="D5253" s="3">
        <v>11.005000000000001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44306.416666666664</v>
      </c>
      <c r="D5254" s="3">
        <v>11.37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44306.4375</v>
      </c>
      <c r="D5255" s="3">
        <v>11.686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44306.458333333336</v>
      </c>
      <c r="D5256" s="3">
        <v>12.000999999999999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44306.479166666664</v>
      </c>
      <c r="D5257" s="3">
        <v>12.388999999999999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44306.5</v>
      </c>
      <c r="D5258" s="3">
        <v>12.92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44306.520833333336</v>
      </c>
      <c r="D5259" s="3">
        <v>13.281000000000001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44306.541666666664</v>
      </c>
      <c r="D5260" s="3">
        <v>13.618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44306.5625</v>
      </c>
      <c r="D5261" s="3">
        <v>13.906000000000001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44306.583333333336</v>
      </c>
      <c r="D5262" s="3">
        <v>14.17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44306.604166666664</v>
      </c>
      <c r="D5263" s="3">
        <v>14.361000000000001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44306.625</v>
      </c>
      <c r="D5264" s="3">
        <v>14.457000000000001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44306.645833333336</v>
      </c>
      <c r="D5265" s="3">
        <v>14.409000000000001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44306.666666666664</v>
      </c>
      <c r="D5266" s="3">
        <v>14.314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44306.6875</v>
      </c>
      <c r="D5267" s="3">
        <v>14.122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44306.708333333336</v>
      </c>
      <c r="D5268" s="3">
        <v>13.906000000000001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44306.729166666664</v>
      </c>
      <c r="D5269" s="3">
        <v>13.641999999999999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44306.75</v>
      </c>
      <c r="D5270" s="3">
        <v>13.305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44306.770833333336</v>
      </c>
      <c r="D5271" s="3">
        <v>12.992000000000001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44306.791666666664</v>
      </c>
      <c r="D5272" s="3">
        <v>12.654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44306.8125</v>
      </c>
      <c r="D5273" s="3">
        <v>12.34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44306.833333333336</v>
      </c>
      <c r="D5274" s="3">
        <v>12.05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44306.854166666664</v>
      </c>
      <c r="D5275" s="3">
        <v>11.782999999999999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44306.875</v>
      </c>
      <c r="D5276" s="3">
        <v>11.54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44306.895833333336</v>
      </c>
      <c r="D5277" s="3">
        <v>11.297000000000001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44306.916666666664</v>
      </c>
      <c r="D5278" s="3">
        <v>11.077999999999999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44306.9375</v>
      </c>
      <c r="D5279" s="3">
        <v>10.882999999999999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44306.958333333336</v>
      </c>
      <c r="D5280" s="3">
        <v>10.736000000000001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44306.979166666664</v>
      </c>
      <c r="D5281" s="3">
        <v>10.614000000000001</v>
      </c>
      <c r="E5281" s="48">
        <f>+IF(D5281="","",AVERAGE(D5234:D5281))</f>
        <v>11.745062500000003</v>
      </c>
      <c r="F5281" s="48">
        <f>+IF(D5281="","",MIN(D5234:D5281))</f>
        <v>9.9030000000000005</v>
      </c>
      <c r="G5281" s="48">
        <f>+IF(D5281="","",MAX(D5234:D5281))</f>
        <v>14.457000000000001</v>
      </c>
      <c r="H5281" s="48">
        <f>STDEV(D5234:D5281)</f>
        <v>1.5199251018255904</v>
      </c>
      <c r="I5281" s="48">
        <f>+IF(F5281="","",(G5281-F5281))</f>
        <v>4.5540000000000003</v>
      </c>
    </row>
    <row r="5282" spans="1:9" x14ac:dyDescent="0.25">
      <c r="A5282" s="7">
        <v>43211</v>
      </c>
      <c r="B5282" s="2">
        <v>0</v>
      </c>
      <c r="C5282" s="8">
        <v>44307</v>
      </c>
      <c r="D5282" s="3">
        <v>10.492000000000001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44307.020833333336</v>
      </c>
      <c r="D5283" s="3">
        <v>10.394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44307.041666666664</v>
      </c>
      <c r="D5284" s="3">
        <v>10.32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44307.0625</v>
      </c>
      <c r="D5285" s="3">
        <v>10.222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44307.083333333336</v>
      </c>
      <c r="D5286" s="3">
        <v>10.173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44307.104166666664</v>
      </c>
      <c r="D5287" s="3">
        <v>10.074999999999999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44307.125</v>
      </c>
      <c r="D5288" s="3">
        <v>9.9770000000000003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44307.145833333336</v>
      </c>
      <c r="D5289" s="3">
        <v>9.9030000000000005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44307.166666666664</v>
      </c>
      <c r="D5290" s="3">
        <v>9.8290000000000006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44307.1875</v>
      </c>
      <c r="D5291" s="3">
        <v>9.7560000000000002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44307.208333333336</v>
      </c>
      <c r="D5292" s="3">
        <v>9.6820000000000004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44307.229166666664</v>
      </c>
      <c r="D5293" s="3">
        <v>9.6080000000000005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44307.25</v>
      </c>
      <c r="D5294" s="3">
        <v>9.5579999999999998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44307.270833333336</v>
      </c>
      <c r="D5295" s="3">
        <v>9.5579999999999998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44307.291666666664</v>
      </c>
      <c r="D5296" s="3">
        <v>9.6080000000000005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44307.3125</v>
      </c>
      <c r="D5297" s="3">
        <v>9.7059999999999995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44307.333333333336</v>
      </c>
      <c r="D5298" s="3">
        <v>9.8789999999999996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44307.354166666664</v>
      </c>
      <c r="D5299" s="3">
        <v>10.124000000000001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44307.375</v>
      </c>
      <c r="D5300" s="3">
        <v>10.443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44307.395833333336</v>
      </c>
      <c r="D5301" s="3">
        <v>10.81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44307.416666666664</v>
      </c>
      <c r="D5302" s="3">
        <v>11.2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44307.4375</v>
      </c>
      <c r="D5303" s="3">
        <v>11.637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44307.458333333336</v>
      </c>
      <c r="D5304" s="3">
        <v>12.098000000000001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44307.479166666664</v>
      </c>
      <c r="D5305" s="3">
        <v>12.582000000000001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44307.5</v>
      </c>
      <c r="D5306" s="3">
        <v>13.016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44307.520833333336</v>
      </c>
      <c r="D5307" s="3">
        <v>13.401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44307.541666666664</v>
      </c>
      <c r="D5308" s="3">
        <v>13.762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44307.5625</v>
      </c>
      <c r="D5309" s="3">
        <v>14.074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44307.583333333336</v>
      </c>
      <c r="D5310" s="3">
        <v>14.337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44307.604166666664</v>
      </c>
      <c r="D5311" s="3">
        <v>14.577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44307.625</v>
      </c>
      <c r="D5312" s="3">
        <v>14.696999999999999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44307.645833333336</v>
      </c>
      <c r="D5313" s="3">
        <v>14.721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44307.666666666664</v>
      </c>
      <c r="D5314" s="3">
        <v>14.648999999999999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44307.6875</v>
      </c>
      <c r="D5315" s="3">
        <v>14.481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44307.708333333336</v>
      </c>
      <c r="D5316" s="3">
        <v>14.266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44307.729166666664</v>
      </c>
      <c r="D5317" s="3">
        <v>14.002000000000001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44307.75</v>
      </c>
      <c r="D5318" s="3">
        <v>13.714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44307.770833333336</v>
      </c>
      <c r="D5319" s="3">
        <v>13.401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44307.791666666664</v>
      </c>
      <c r="D5320" s="3">
        <v>13.04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44307.8125</v>
      </c>
      <c r="D5321" s="3">
        <v>12.727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44307.833333333336</v>
      </c>
      <c r="D5322" s="3">
        <v>12.461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44307.854166666664</v>
      </c>
      <c r="D5323" s="3">
        <v>12.218999999999999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44307.875</v>
      </c>
      <c r="D5324" s="3">
        <v>12.000999999999999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44307.895833333336</v>
      </c>
      <c r="D5325" s="3">
        <v>11.759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44307.916666666664</v>
      </c>
      <c r="D5326" s="3">
        <v>11.565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44307.9375</v>
      </c>
      <c r="D5327" s="3">
        <v>11.346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44307.958333333336</v>
      </c>
      <c r="D5328" s="3">
        <v>11.2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44307.979166666664</v>
      </c>
      <c r="D5329" s="3">
        <v>11.053000000000001</v>
      </c>
      <c r="E5329" s="48">
        <f>+IF(D5329="","",AVERAGE(D5282:D5329))</f>
        <v>11.752145833333337</v>
      </c>
      <c r="F5329" s="48">
        <f>+IF(D5329="","",MIN(D5282:D5329))</f>
        <v>9.5579999999999998</v>
      </c>
      <c r="G5329" s="48">
        <f>+IF(D5329="","",MAX(D5282:D5329))</f>
        <v>14.721</v>
      </c>
      <c r="H5329" s="48">
        <f>STDEV(D5282:D5329)</f>
        <v>1.7783227693242296</v>
      </c>
      <c r="I5329" s="48">
        <f>+IF(F5329="","",(G5329-F5329))</f>
        <v>5.1630000000000003</v>
      </c>
    </row>
    <row r="5330" spans="1:9" x14ac:dyDescent="0.25">
      <c r="A5330" s="7">
        <v>43212</v>
      </c>
      <c r="B5330" s="2">
        <v>0</v>
      </c>
      <c r="C5330" s="8">
        <v>44308</v>
      </c>
      <c r="D5330" s="3">
        <v>10.882999999999999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44308.020833333336</v>
      </c>
      <c r="D5331" s="3">
        <v>10.736000000000001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44308.041666666664</v>
      </c>
      <c r="D5332" s="3">
        <v>10.638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44308.0625</v>
      </c>
      <c r="D5333" s="3">
        <v>10.516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44308.083333333336</v>
      </c>
      <c r="D5334" s="3">
        <v>10.394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44308.104166666664</v>
      </c>
      <c r="D5335" s="3">
        <v>10.295999999999999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44308.125</v>
      </c>
      <c r="D5336" s="3">
        <v>10.198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44308.145833333336</v>
      </c>
      <c r="D5337" s="3">
        <v>10.1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44308.166666666664</v>
      </c>
      <c r="D5338" s="3">
        <v>10.000999999999999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44308.1875</v>
      </c>
      <c r="D5339" s="3">
        <v>9.9280000000000008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44308.208333333336</v>
      </c>
      <c r="D5340" s="3">
        <v>9.8539999999999992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44308.229166666664</v>
      </c>
      <c r="D5341" s="3">
        <v>9.8049999999999997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44308.25</v>
      </c>
      <c r="D5342" s="3">
        <v>9.7560000000000002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44308.270833333336</v>
      </c>
      <c r="D5343" s="3">
        <v>9.7309999999999999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44308.291666666664</v>
      </c>
      <c r="D5344" s="3">
        <v>9.8049999999999997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44308.3125</v>
      </c>
      <c r="D5345" s="3">
        <v>9.952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44308.333333333336</v>
      </c>
      <c r="D5346" s="3">
        <v>10.173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44308.354166666664</v>
      </c>
      <c r="D5347" s="3">
        <v>10.467000000000001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44308.375</v>
      </c>
      <c r="D5348" s="3">
        <v>10.785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44308.395833333336</v>
      </c>
      <c r="D5349" s="3">
        <v>11.151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44308.416666666664</v>
      </c>
      <c r="D5350" s="3">
        <v>11.565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44308.4375</v>
      </c>
      <c r="D5351" s="3">
        <v>12.000999999999999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44308.458333333336</v>
      </c>
      <c r="D5352" s="3">
        <v>12.461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44308.479166666664</v>
      </c>
      <c r="D5353" s="3">
        <v>12.92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44308.5</v>
      </c>
      <c r="D5354" s="3">
        <v>13.377000000000001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44308.520833333336</v>
      </c>
      <c r="D5355" s="3">
        <v>13.666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44308.541666666664</v>
      </c>
      <c r="D5356" s="3">
        <v>13.978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44308.5625</v>
      </c>
      <c r="D5357" s="3">
        <v>14.409000000000001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44308.583333333336</v>
      </c>
      <c r="D5358" s="3">
        <v>14.577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44308.604166666664</v>
      </c>
      <c r="D5359" s="3">
        <v>14.721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44308.625</v>
      </c>
      <c r="D5360" s="3">
        <v>14.768000000000001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44308.645833333336</v>
      </c>
      <c r="D5361" s="3">
        <v>14.744999999999999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44308.666666666664</v>
      </c>
      <c r="D5362" s="3">
        <v>14.553000000000001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44308.6875</v>
      </c>
      <c r="D5363" s="3">
        <v>14.266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44308.708333333336</v>
      </c>
      <c r="D5364" s="3">
        <v>14.05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44308.729166666664</v>
      </c>
      <c r="D5365" s="3">
        <v>13.738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44308.75</v>
      </c>
      <c r="D5366" s="3">
        <v>13.377000000000001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44308.770833333336</v>
      </c>
      <c r="D5367" s="3">
        <v>12.992000000000001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44308.791666666664</v>
      </c>
      <c r="D5368" s="3">
        <v>12.63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44308.8125</v>
      </c>
      <c r="D5369" s="3">
        <v>12.316000000000001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44308.833333333336</v>
      </c>
      <c r="D5370" s="3">
        <v>12.05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44308.854166666664</v>
      </c>
      <c r="D5371" s="3">
        <v>11.832000000000001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44308.875</v>
      </c>
      <c r="D5372" s="3">
        <v>11.662000000000001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44308.895833333336</v>
      </c>
      <c r="D5373" s="3">
        <v>11.467000000000001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44308.916666666664</v>
      </c>
      <c r="D5374" s="3">
        <v>11.297000000000001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44308.9375</v>
      </c>
      <c r="D5375" s="3">
        <v>11.102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44308.958333333336</v>
      </c>
      <c r="D5376" s="3">
        <v>10.98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44308.979166666664</v>
      </c>
      <c r="D5377" s="3">
        <v>10.858000000000001</v>
      </c>
      <c r="E5377" s="48">
        <f>+IF(D5377="","",AVERAGE(D5330:D5377))</f>
        <v>11.823479166666665</v>
      </c>
      <c r="F5377" s="48">
        <f>+IF(D5377="","",MIN(D5330:D5377))</f>
        <v>9.7309999999999999</v>
      </c>
      <c r="G5377" s="48">
        <f>+IF(D5377="","",MAX(D5330:D5377))</f>
        <v>14.768000000000001</v>
      </c>
      <c r="H5377" s="48">
        <f>STDEV(D5330:D5377)</f>
        <v>1.6869018812615073</v>
      </c>
      <c r="I5377" s="48">
        <f>+IF(F5377="","",(G5377-F5377))</f>
        <v>5.0370000000000008</v>
      </c>
    </row>
    <row r="5378" spans="1:9" x14ac:dyDescent="0.25">
      <c r="A5378" s="7">
        <v>43213</v>
      </c>
      <c r="B5378" s="2">
        <v>0</v>
      </c>
      <c r="C5378" s="8">
        <v>44309</v>
      </c>
      <c r="D5378" s="3">
        <v>10.760999999999999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44309.020833333336</v>
      </c>
      <c r="D5379" s="3">
        <v>10.638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44309.041666666664</v>
      </c>
      <c r="D5380" s="3">
        <v>10.516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44309.0625</v>
      </c>
      <c r="D5381" s="3">
        <v>10.394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44309.083333333336</v>
      </c>
      <c r="D5382" s="3">
        <v>10.295999999999999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44309.104166666664</v>
      </c>
      <c r="D5383" s="3">
        <v>10.198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44309.125</v>
      </c>
      <c r="D5384" s="3">
        <v>10.1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44309.145833333336</v>
      </c>
      <c r="D5385" s="3">
        <v>10.000999999999999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44309.166666666664</v>
      </c>
      <c r="D5386" s="3">
        <v>9.9030000000000005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44309.1875</v>
      </c>
      <c r="D5387" s="3">
        <v>9.8290000000000006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44309.208333333336</v>
      </c>
      <c r="D5388" s="3">
        <v>9.7560000000000002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44309.229166666664</v>
      </c>
      <c r="D5389" s="3">
        <v>9.7059999999999995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44309.25</v>
      </c>
      <c r="D5390" s="3">
        <v>9.7059999999999995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44309.270833333336</v>
      </c>
      <c r="D5391" s="3">
        <v>9.7309999999999999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44309.291666666664</v>
      </c>
      <c r="D5392" s="3">
        <v>9.8049999999999997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44309.3125</v>
      </c>
      <c r="D5393" s="3">
        <v>9.9030000000000005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44309.333333333336</v>
      </c>
      <c r="D5394" s="3">
        <v>10.124000000000001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44309.354166666664</v>
      </c>
      <c r="D5395" s="3">
        <v>10.369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44309.375</v>
      </c>
      <c r="D5396" s="3">
        <v>10.663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44309.395833333336</v>
      </c>
      <c r="D5397" s="3">
        <v>10.932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44309.416666666664</v>
      </c>
      <c r="D5398" s="3">
        <v>11.37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44309.4375</v>
      </c>
      <c r="D5399" s="3">
        <v>11.759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44309.458333333336</v>
      </c>
      <c r="D5400" s="3">
        <v>12.218999999999999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44309.479166666664</v>
      </c>
      <c r="D5401" s="3">
        <v>12.654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44309.5</v>
      </c>
      <c r="D5402" s="3">
        <v>13.087999999999999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44309.520833333336</v>
      </c>
      <c r="D5403" s="3">
        <v>13.473000000000001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44309.541666666664</v>
      </c>
      <c r="D5404" s="3">
        <v>13.882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44309.5625</v>
      </c>
      <c r="D5405" s="3">
        <v>14.074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44309.583333333336</v>
      </c>
      <c r="D5406" s="3">
        <v>14.194000000000001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44309.604166666664</v>
      </c>
      <c r="D5407" s="3">
        <v>14.337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44309.625</v>
      </c>
      <c r="D5408" s="3">
        <v>14.409000000000001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44309.645833333336</v>
      </c>
      <c r="D5409" s="3">
        <v>14.505000000000001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44309.666666666664</v>
      </c>
      <c r="D5410" s="3">
        <v>14.361000000000001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44309.6875</v>
      </c>
      <c r="D5411" s="3">
        <v>14.218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44309.708333333336</v>
      </c>
      <c r="D5412" s="3">
        <v>14.05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44309.729166666664</v>
      </c>
      <c r="D5413" s="3">
        <v>13.882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44309.75</v>
      </c>
      <c r="D5414" s="3">
        <v>13.69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44309.770833333336</v>
      </c>
      <c r="D5415" s="3">
        <v>13.425000000000001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44309.791666666664</v>
      </c>
      <c r="D5416" s="3">
        <v>13.161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44309.8125</v>
      </c>
      <c r="D5417" s="3">
        <v>12.92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44309.833333333336</v>
      </c>
      <c r="D5418" s="3">
        <v>12.727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44309.854166666664</v>
      </c>
      <c r="D5419" s="3">
        <v>12.534000000000001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44309.875</v>
      </c>
      <c r="D5420" s="3">
        <v>12.388999999999999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44309.895833333336</v>
      </c>
      <c r="D5421" s="3">
        <v>12.218999999999999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44309.916666666664</v>
      </c>
      <c r="D5422" s="3">
        <v>12.074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44309.9375</v>
      </c>
      <c r="D5423" s="3">
        <v>11.977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44309.958333333336</v>
      </c>
      <c r="D5424" s="3">
        <v>11.88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44309.979166666664</v>
      </c>
      <c r="D5425" s="3">
        <v>11.807</v>
      </c>
      <c r="E5425" s="48">
        <f>+IF(D5425="","",AVERAGE(D5378:D5425))</f>
        <v>11.8876875</v>
      </c>
      <c r="F5425" s="48">
        <f>+IF(D5425="","",MIN(D5378:D5425))</f>
        <v>9.7059999999999995</v>
      </c>
      <c r="G5425" s="48">
        <f>+IF(D5425="","",MAX(D5378:D5425))</f>
        <v>14.505000000000001</v>
      </c>
      <c r="H5425" s="48">
        <f>STDEV(D5378:D5425)</f>
        <v>1.6652682507855754</v>
      </c>
      <c r="I5425" s="48">
        <f>+IF(F5425="","",(G5425-F5425))</f>
        <v>4.7990000000000013</v>
      </c>
    </row>
    <row r="5426" spans="1:9" x14ac:dyDescent="0.25">
      <c r="A5426" s="7">
        <v>43214</v>
      </c>
      <c r="B5426" s="2">
        <v>0</v>
      </c>
      <c r="C5426" s="8">
        <v>44310</v>
      </c>
      <c r="D5426" s="3">
        <v>11.759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44310.020833333336</v>
      </c>
      <c r="D5427" s="3">
        <v>11.686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44310.041666666664</v>
      </c>
      <c r="D5428" s="3">
        <v>11.565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44310.0625</v>
      </c>
      <c r="D5429" s="3">
        <v>11.516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44310.083333333336</v>
      </c>
      <c r="D5430" s="3">
        <v>11.443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44310.104166666664</v>
      </c>
      <c r="D5431" s="3">
        <v>11.419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44310.125</v>
      </c>
      <c r="D5432" s="3">
        <v>11.346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44310.145833333336</v>
      </c>
      <c r="D5433" s="3">
        <v>11.297000000000001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44310.166666666664</v>
      </c>
      <c r="D5434" s="3">
        <v>11.273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44310.1875</v>
      </c>
      <c r="D5435" s="3">
        <v>11.224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44310.208333333336</v>
      </c>
      <c r="D5436" s="3">
        <v>11.127000000000001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44310.229166666664</v>
      </c>
      <c r="D5437" s="3">
        <v>11.077999999999999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44310.25</v>
      </c>
      <c r="D5438" s="3">
        <v>11.029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44310.270833333336</v>
      </c>
      <c r="D5439" s="3">
        <v>11.005000000000001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44310.291666666664</v>
      </c>
      <c r="D5440" s="3">
        <v>10.98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44310.3125</v>
      </c>
      <c r="D5441" s="3">
        <v>11.077999999999999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44310.333333333336</v>
      </c>
      <c r="D5442" s="3">
        <v>11.127000000000001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44310.354166666664</v>
      </c>
      <c r="D5443" s="3">
        <v>11.175000000000001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44310.375</v>
      </c>
      <c r="D5444" s="3">
        <v>11.297000000000001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44310.395833333336</v>
      </c>
      <c r="D5445" s="3">
        <v>11.492000000000001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44310.416666666664</v>
      </c>
      <c r="D5446" s="3">
        <v>11.662000000000001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44310.4375</v>
      </c>
      <c r="D5447" s="3">
        <v>11.832000000000001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44310.458333333336</v>
      </c>
      <c r="D5448" s="3">
        <v>12.098000000000001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44310.479166666664</v>
      </c>
      <c r="D5449" s="3">
        <v>12.243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44310.5</v>
      </c>
      <c r="D5450" s="3">
        <v>12.461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44310.520833333336</v>
      </c>
      <c r="D5451" s="3">
        <v>12.292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44310.541666666664</v>
      </c>
      <c r="D5452" s="3">
        <v>12.461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44310.5625</v>
      </c>
      <c r="D5453" s="3">
        <v>12.871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44310.583333333336</v>
      </c>
      <c r="D5454" s="3">
        <v>12.823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44310.604166666664</v>
      </c>
      <c r="D5455" s="3">
        <v>12.823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44310.625</v>
      </c>
      <c r="D5456" s="3">
        <v>12.968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44310.645833333336</v>
      </c>
      <c r="D5457" s="3">
        <v>13.016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44310.666666666664</v>
      </c>
      <c r="D5458" s="3">
        <v>12.992000000000001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44310.6875</v>
      </c>
      <c r="D5459" s="3">
        <v>12.871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44310.708333333336</v>
      </c>
      <c r="D5460" s="3">
        <v>12.727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44310.729166666664</v>
      </c>
      <c r="D5461" s="3">
        <v>12.534000000000001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44310.75</v>
      </c>
      <c r="D5462" s="3">
        <v>12.364000000000001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44310.770833333336</v>
      </c>
      <c r="D5463" s="3">
        <v>12.170999999999999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44310.791666666664</v>
      </c>
      <c r="D5464" s="3">
        <v>12.000999999999999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44310.8125</v>
      </c>
      <c r="D5465" s="3">
        <v>11.832000000000001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44310.833333333336</v>
      </c>
      <c r="D5466" s="3">
        <v>11.686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44310.854166666664</v>
      </c>
      <c r="D5467" s="3">
        <v>11.565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44310.875</v>
      </c>
      <c r="D5468" s="3">
        <v>11.443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44310.895833333336</v>
      </c>
      <c r="D5469" s="3">
        <v>11.346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44310.916666666664</v>
      </c>
      <c r="D5470" s="3">
        <v>11.273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44310.9375</v>
      </c>
      <c r="D5471" s="3">
        <v>11.175000000000001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44310.958333333336</v>
      </c>
      <c r="D5472" s="3">
        <v>11.127000000000001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44310.979166666664</v>
      </c>
      <c r="D5473" s="3">
        <v>11.077999999999999</v>
      </c>
      <c r="E5473" s="48">
        <f>+IF(D5473="","",AVERAGE(D5426:D5473))</f>
        <v>11.784395833333328</v>
      </c>
      <c r="F5473" s="48">
        <f>+IF(D5473="","",MIN(D5426:D5473))</f>
        <v>10.98</v>
      </c>
      <c r="G5473" s="48">
        <f>+IF(D5473="","",MAX(D5426:D5473))</f>
        <v>13.016</v>
      </c>
      <c r="H5473" s="48">
        <f>STDEV(D5426:D5473)</f>
        <v>0.65358929584399106</v>
      </c>
      <c r="I5473" s="48">
        <f>+IF(F5473="","",(G5473-F5473))</f>
        <v>2.0359999999999996</v>
      </c>
    </row>
    <row r="5474" spans="1:9" x14ac:dyDescent="0.25">
      <c r="A5474" s="7">
        <v>43215</v>
      </c>
      <c r="B5474" s="2">
        <v>0</v>
      </c>
      <c r="C5474" s="8">
        <v>44311</v>
      </c>
      <c r="D5474" s="3">
        <v>11.005000000000001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44311.020833333336</v>
      </c>
      <c r="D5475" s="3">
        <v>10.932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44311.041666666664</v>
      </c>
      <c r="D5476" s="3">
        <v>10.785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44311.0625</v>
      </c>
      <c r="D5477" s="3">
        <v>10.760999999999999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44311.083333333336</v>
      </c>
      <c r="D5478" s="3">
        <v>10.712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44311.104166666664</v>
      </c>
      <c r="D5479" s="3">
        <v>10.638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44311.125</v>
      </c>
      <c r="D5480" s="3">
        <v>10.565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44311.145833333336</v>
      </c>
      <c r="D5481" s="3">
        <v>10.516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44311.166666666664</v>
      </c>
      <c r="D5482" s="3">
        <v>10.492000000000001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44311.1875</v>
      </c>
      <c r="D5483" s="3">
        <v>10.443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44311.208333333336</v>
      </c>
      <c r="D5484" s="3">
        <v>10.394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44311.229166666664</v>
      </c>
      <c r="D5485" s="3">
        <v>10.345000000000001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44311.25</v>
      </c>
      <c r="D5486" s="3">
        <v>10.295999999999999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44311.270833333336</v>
      </c>
      <c r="D5487" s="3">
        <v>10.295999999999999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44311.291666666664</v>
      </c>
      <c r="D5488" s="3">
        <v>10.271000000000001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44311.3125</v>
      </c>
      <c r="D5489" s="3">
        <v>10.271000000000001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44311.333333333336</v>
      </c>
      <c r="D5490" s="3">
        <v>10.32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44311.354166666664</v>
      </c>
      <c r="D5491" s="3">
        <v>10.417999999999999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44311.375</v>
      </c>
      <c r="D5492" s="3">
        <v>10.467000000000001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44311.395833333336</v>
      </c>
      <c r="D5493" s="3">
        <v>10.492000000000001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44311.416666666664</v>
      </c>
      <c r="D5494" s="3">
        <v>10.663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44311.4375</v>
      </c>
      <c r="D5495" s="3">
        <v>10.858000000000001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44311.458333333336</v>
      </c>
      <c r="D5496" s="3">
        <v>11.175000000000001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44311.479166666664</v>
      </c>
      <c r="D5497" s="3">
        <v>11.54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44311.5</v>
      </c>
      <c r="D5498" s="3">
        <v>11.782999999999999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44311.520833333336</v>
      </c>
      <c r="D5499" s="3">
        <v>11.88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44311.541666666664</v>
      </c>
      <c r="D5500" s="3">
        <v>12.195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44311.5625</v>
      </c>
      <c r="D5501" s="3">
        <v>12.436999999999999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44311.583333333336</v>
      </c>
      <c r="D5502" s="3">
        <v>12.63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44311.604166666664</v>
      </c>
      <c r="D5503" s="3">
        <v>12.92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44311.625</v>
      </c>
      <c r="D5504" s="3">
        <v>12.823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44311.645833333336</v>
      </c>
      <c r="D5505" s="3">
        <v>12.775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44311.666666666664</v>
      </c>
      <c r="D5506" s="3">
        <v>12.654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44311.6875</v>
      </c>
      <c r="D5507" s="3">
        <v>12.436999999999999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44311.708333333336</v>
      </c>
      <c r="D5508" s="3">
        <v>12.243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44311.729166666664</v>
      </c>
      <c r="D5509" s="3">
        <v>12.147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44311.75</v>
      </c>
      <c r="D5510" s="3">
        <v>11.929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44311.770833333336</v>
      </c>
      <c r="D5511" s="3">
        <v>11.734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44311.791666666664</v>
      </c>
      <c r="D5512" s="3">
        <v>11.54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44311.8125</v>
      </c>
      <c r="D5513" s="3">
        <v>11.346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44311.833333333336</v>
      </c>
      <c r="D5514" s="3">
        <v>11.151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44311.854166666664</v>
      </c>
      <c r="D5515" s="3">
        <v>10.956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44311.875</v>
      </c>
      <c r="D5516" s="3">
        <v>10.834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44311.895833333336</v>
      </c>
      <c r="D5517" s="3">
        <v>10.712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44311.916666666664</v>
      </c>
      <c r="D5518" s="3">
        <v>10.614000000000001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44311.9375</v>
      </c>
      <c r="D5519" s="3">
        <v>10.516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44311.958333333336</v>
      </c>
      <c r="D5520" s="3">
        <v>10.467000000000001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44311.979166666664</v>
      </c>
      <c r="D5521" s="3">
        <v>10.417999999999999</v>
      </c>
      <c r="E5521" s="48">
        <f>+IF(D5521="","",AVERAGE(D5474:D5521))</f>
        <v>11.162416666666665</v>
      </c>
      <c r="F5521" s="48">
        <f>+IF(D5521="","",MIN(D5474:D5521))</f>
        <v>10.271000000000001</v>
      </c>
      <c r="G5521" s="48">
        <f>+IF(D5521="","",MAX(D5474:D5521))</f>
        <v>12.92</v>
      </c>
      <c r="H5521" s="48">
        <f>STDEV(D5474:D5521)</f>
        <v>0.83806618418715251</v>
      </c>
      <c r="I5521" s="48">
        <f>+IF(F5521="","",(G5521-F5521))</f>
        <v>2.6489999999999991</v>
      </c>
    </row>
    <row r="5522" spans="1:9" x14ac:dyDescent="0.25">
      <c r="A5522" s="7">
        <v>43216</v>
      </c>
      <c r="B5522" s="2">
        <v>0</v>
      </c>
      <c r="C5522" s="8">
        <v>44312</v>
      </c>
      <c r="D5522" s="3">
        <v>10.32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44312.020833333336</v>
      </c>
      <c r="D5523" s="3">
        <v>10.173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44312.041666666664</v>
      </c>
      <c r="D5524" s="3">
        <v>10.000999999999999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44312.0625</v>
      </c>
      <c r="D5525" s="3">
        <v>9.952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44312.083333333336</v>
      </c>
      <c r="D5526" s="3">
        <v>9.8290000000000006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44312.104166666664</v>
      </c>
      <c r="D5527" s="3">
        <v>9.7309999999999999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44312.125</v>
      </c>
      <c r="D5528" s="3">
        <v>9.657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44312.145833333336</v>
      </c>
      <c r="D5529" s="3">
        <v>9.6319999999999997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44312.166666666664</v>
      </c>
      <c r="D5530" s="3">
        <v>9.5830000000000002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44312.1875</v>
      </c>
      <c r="D5531" s="3">
        <v>9.5340000000000007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44312.208333333336</v>
      </c>
      <c r="D5532" s="3">
        <v>9.4849999999999994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44312.229166666664</v>
      </c>
      <c r="D5533" s="3">
        <v>9.4600000000000009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44312.25</v>
      </c>
      <c r="D5534" s="3">
        <v>9.41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44312.270833333336</v>
      </c>
      <c r="D5535" s="3">
        <v>9.4600000000000009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44312.291666666664</v>
      </c>
      <c r="D5536" s="3">
        <v>9.5090000000000003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44312.3125</v>
      </c>
      <c r="D5537" s="3">
        <v>9.5830000000000002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44312.333333333336</v>
      </c>
      <c r="D5538" s="3">
        <v>9.657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44312.354166666664</v>
      </c>
      <c r="D5539" s="3">
        <v>9.6820000000000004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44312.375</v>
      </c>
      <c r="D5540" s="3">
        <v>9.7309999999999999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44312.395833333336</v>
      </c>
      <c r="D5541" s="3">
        <v>9.8539999999999992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44312.416666666664</v>
      </c>
      <c r="D5542" s="3">
        <v>9.952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44312.4375</v>
      </c>
      <c r="D5543" s="3">
        <v>10.198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44312.458333333336</v>
      </c>
      <c r="D5544" s="3">
        <v>10.394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44312.479166666664</v>
      </c>
      <c r="D5545" s="3">
        <v>10.932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44312.5</v>
      </c>
      <c r="D5546" s="3">
        <v>11.053000000000001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44312.520833333336</v>
      </c>
      <c r="D5547" s="3">
        <v>11.175000000000001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44312.541666666664</v>
      </c>
      <c r="D5548" s="3">
        <v>11.224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44312.5625</v>
      </c>
      <c r="D5549" s="3">
        <v>11.175000000000001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44312.583333333336</v>
      </c>
      <c r="D5550" s="3">
        <v>11.102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44312.604166666664</v>
      </c>
      <c r="D5551" s="3">
        <v>11.005000000000001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44312.625</v>
      </c>
      <c r="D5552" s="3">
        <v>10.785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44312.645833333336</v>
      </c>
      <c r="D5553" s="3">
        <v>10.492000000000001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44312.666666666664</v>
      </c>
      <c r="D5554" s="3">
        <v>10.516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44312.6875</v>
      </c>
      <c r="D5555" s="3">
        <v>10.467000000000001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44312.708333333336</v>
      </c>
      <c r="D5556" s="3">
        <v>10.467000000000001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44312.729166666664</v>
      </c>
      <c r="D5557" s="3">
        <v>10.394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44312.75</v>
      </c>
      <c r="D5558" s="3">
        <v>10.271000000000001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44312.770833333336</v>
      </c>
      <c r="D5559" s="3">
        <v>9.7799999999999994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44312.791666666664</v>
      </c>
      <c r="D5560" s="3">
        <v>9.8290000000000006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44312.8125</v>
      </c>
      <c r="D5561" s="3">
        <v>9.7560000000000002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44312.833333333336</v>
      </c>
      <c r="D5562" s="3">
        <v>9.7059999999999995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44312.854166666664</v>
      </c>
      <c r="D5563" s="3">
        <v>9.6820000000000004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44312.875</v>
      </c>
      <c r="D5564" s="3">
        <v>9.657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44312.895833333336</v>
      </c>
      <c r="D5565" s="3">
        <v>9.6080000000000005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44312.916666666664</v>
      </c>
      <c r="D5566" s="3">
        <v>9.5830000000000002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44312.9375</v>
      </c>
      <c r="D5567" s="3">
        <v>9.5340000000000007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44312.958333333336</v>
      </c>
      <c r="D5568" s="3">
        <v>9.5090000000000003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44312.979166666664</v>
      </c>
      <c r="D5569" s="3">
        <v>9.4600000000000009</v>
      </c>
      <c r="E5569" s="48">
        <f>+IF(D5569="","",AVERAGE(D5522:D5569))</f>
        <v>10.040604166666668</v>
      </c>
      <c r="F5569" s="48">
        <f>+IF(D5569="","",MIN(D5522:D5569))</f>
        <v>9.41</v>
      </c>
      <c r="G5569" s="48">
        <f>+IF(D5569="","",MAX(D5522:D5569))</f>
        <v>11.224</v>
      </c>
      <c r="H5569" s="48">
        <f>STDEV(D5522:D5569)</f>
        <v>0.55910965466509022</v>
      </c>
      <c r="I5569" s="48">
        <f>+IF(F5569="","",(G5569-F5569))</f>
        <v>1.8140000000000001</v>
      </c>
    </row>
    <row r="5570" spans="1:9" x14ac:dyDescent="0.25">
      <c r="A5570" s="7">
        <v>43217</v>
      </c>
      <c r="B5570" s="2">
        <v>0</v>
      </c>
      <c r="C5570" s="8">
        <v>44313</v>
      </c>
      <c r="D5570" s="3">
        <v>9.41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44313.020833333336</v>
      </c>
      <c r="D5571" s="3">
        <v>9.3859999999999992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44313.041666666664</v>
      </c>
      <c r="D5572" s="3">
        <v>9.3610000000000007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44313.0625</v>
      </c>
      <c r="D5573" s="3">
        <v>9.3360000000000003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44313.083333333336</v>
      </c>
      <c r="D5574" s="3">
        <v>9.2870000000000008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44313.104166666664</v>
      </c>
      <c r="D5575" s="3">
        <v>9.2129999999999992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44313.125</v>
      </c>
      <c r="D5576" s="3">
        <v>9.1389999999999993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44313.145833333336</v>
      </c>
      <c r="D5577" s="3">
        <v>9.0890000000000004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44313.166666666664</v>
      </c>
      <c r="D5578" s="3">
        <v>9.0399999999999991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44313.1875</v>
      </c>
      <c r="D5579" s="3">
        <v>8.99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44313.208333333336</v>
      </c>
      <c r="D5580" s="3">
        <v>8.9160000000000004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44313.229166666664</v>
      </c>
      <c r="D5581" s="3">
        <v>8.8659999999999997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44313.25</v>
      </c>
      <c r="D5582" s="3">
        <v>8.8659999999999997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44313.270833333336</v>
      </c>
      <c r="D5583" s="3">
        <v>8.8659999999999997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44313.291666666664</v>
      </c>
      <c r="D5584" s="3">
        <v>8.9160000000000004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44313.3125</v>
      </c>
      <c r="D5585" s="3">
        <v>9.0890000000000004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44313.333333333336</v>
      </c>
      <c r="D5586" s="3">
        <v>9.2870000000000008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44313.354166666664</v>
      </c>
      <c r="D5587" s="3">
        <v>9.5090000000000003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44313.375</v>
      </c>
      <c r="D5588" s="3">
        <v>9.8539999999999992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44313.395833333336</v>
      </c>
      <c r="D5589" s="3">
        <v>10.173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44313.416666666664</v>
      </c>
      <c r="D5590" s="3">
        <v>10.565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44313.4375</v>
      </c>
      <c r="D5591" s="3">
        <v>10.98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44313.458333333336</v>
      </c>
      <c r="D5592" s="3">
        <v>11.54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44313.479166666664</v>
      </c>
      <c r="D5593" s="3">
        <v>12.000999999999999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44313.5</v>
      </c>
      <c r="D5594" s="3">
        <v>12.388999999999999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44313.520833333336</v>
      </c>
      <c r="D5595" s="3">
        <v>12.823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44313.541666666664</v>
      </c>
      <c r="D5596" s="3">
        <v>13.233000000000001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44313.5625</v>
      </c>
      <c r="D5597" s="3">
        <v>13.618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44313.583333333336</v>
      </c>
      <c r="D5598" s="3">
        <v>13.93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44313.604166666664</v>
      </c>
      <c r="D5599" s="3">
        <v>14.194000000000001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44313.625</v>
      </c>
      <c r="D5600" s="3">
        <v>14.361000000000001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44313.645833333336</v>
      </c>
      <c r="D5601" s="3">
        <v>14.433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44313.666666666664</v>
      </c>
      <c r="D5602" s="3">
        <v>14.337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44313.6875</v>
      </c>
      <c r="D5603" s="3">
        <v>14.17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44313.708333333336</v>
      </c>
      <c r="D5604" s="3">
        <v>13.978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44313.729166666664</v>
      </c>
      <c r="D5605" s="3">
        <v>13.738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44313.75</v>
      </c>
      <c r="D5606" s="3">
        <v>13.425000000000001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44313.770833333336</v>
      </c>
      <c r="D5607" s="3">
        <v>13.064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44313.791666666664</v>
      </c>
      <c r="D5608" s="3">
        <v>12.727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44313.8125</v>
      </c>
      <c r="D5609" s="3">
        <v>12.413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44313.833333333336</v>
      </c>
      <c r="D5610" s="3">
        <v>12.147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44313.854166666664</v>
      </c>
      <c r="D5611" s="3">
        <v>11.88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44313.875</v>
      </c>
      <c r="D5612" s="3">
        <v>11.662000000000001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44313.895833333336</v>
      </c>
      <c r="D5613" s="3">
        <v>11.419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44313.916666666664</v>
      </c>
      <c r="D5614" s="3">
        <v>11.247999999999999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44313.9375</v>
      </c>
      <c r="D5615" s="3">
        <v>11.077999999999999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44313.958333333336</v>
      </c>
      <c r="D5616" s="3">
        <v>10.907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44313.979166666664</v>
      </c>
      <c r="D5617" s="3">
        <v>10.760999999999999</v>
      </c>
      <c r="E5617" s="48">
        <f>+IF(D5617="","",AVERAGE(D5570:D5617))</f>
        <v>11.200291666666665</v>
      </c>
      <c r="F5617" s="48">
        <f>+IF(D5617="","",MIN(D5570:D5617))</f>
        <v>8.8659999999999997</v>
      </c>
      <c r="G5617" s="48">
        <f>+IF(D5617="","",MAX(D5570:D5617))</f>
        <v>14.433</v>
      </c>
      <c r="H5617" s="48">
        <f>STDEV(D5570:D5617)</f>
        <v>1.950957255039927</v>
      </c>
      <c r="I5617" s="48">
        <f>+IF(F5617="","",(G5617-F5617))</f>
        <v>5.5670000000000002</v>
      </c>
    </row>
    <row r="5618" spans="1:9" x14ac:dyDescent="0.25">
      <c r="A5618" s="7">
        <v>43218</v>
      </c>
      <c r="B5618" s="2">
        <v>0</v>
      </c>
      <c r="C5618" s="8">
        <v>44314</v>
      </c>
      <c r="D5618" s="3">
        <v>10.614000000000001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44314.020833333336</v>
      </c>
      <c r="D5619" s="3">
        <v>10.492000000000001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44314.041666666664</v>
      </c>
      <c r="D5620" s="3">
        <v>10.394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44314.0625</v>
      </c>
      <c r="D5621" s="3">
        <v>10.295999999999999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44314.083333333336</v>
      </c>
      <c r="D5622" s="3">
        <v>10.198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44314.104166666664</v>
      </c>
      <c r="D5623" s="3">
        <v>10.124000000000001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44314.125</v>
      </c>
      <c r="D5624" s="3">
        <v>10.051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44314.145833333336</v>
      </c>
      <c r="D5625" s="3">
        <v>10.000999999999999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44314.166666666664</v>
      </c>
      <c r="D5626" s="3">
        <v>9.9280000000000008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44314.1875</v>
      </c>
      <c r="D5627" s="3">
        <v>9.8789999999999996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44314.208333333336</v>
      </c>
      <c r="D5628" s="3">
        <v>9.8049999999999997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44314.229166666664</v>
      </c>
      <c r="D5629" s="3">
        <v>9.7560000000000002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44314.25</v>
      </c>
      <c r="D5630" s="3">
        <v>9.7560000000000002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44314.270833333336</v>
      </c>
      <c r="D5631" s="3">
        <v>9.7560000000000002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44314.291666666664</v>
      </c>
      <c r="D5632" s="3">
        <v>9.8539999999999992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44314.3125</v>
      </c>
      <c r="D5633" s="3">
        <v>10.000999999999999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44314.333333333336</v>
      </c>
      <c r="D5634" s="3">
        <v>10.222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44314.354166666664</v>
      </c>
      <c r="D5635" s="3">
        <v>10.541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44314.375</v>
      </c>
      <c r="D5636" s="3">
        <v>10.907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44314.395833333336</v>
      </c>
      <c r="D5637" s="3">
        <v>11.297000000000001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44314.416666666664</v>
      </c>
      <c r="D5638" s="3">
        <v>11.686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44314.4375</v>
      </c>
      <c r="D5639" s="3">
        <v>12.098000000000001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44314.458333333336</v>
      </c>
      <c r="D5640" s="3">
        <v>12.558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44314.479166666664</v>
      </c>
      <c r="D5641" s="3">
        <v>12.896000000000001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44314.5</v>
      </c>
      <c r="D5642" s="3">
        <v>13.185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44314.520833333336</v>
      </c>
      <c r="D5643" s="3">
        <v>13.57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44314.541666666664</v>
      </c>
      <c r="D5644" s="3">
        <v>13.906000000000001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44314.5625</v>
      </c>
      <c r="D5645" s="3">
        <v>14.17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44314.583333333336</v>
      </c>
      <c r="D5646" s="3">
        <v>14.457000000000001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44314.604166666664</v>
      </c>
      <c r="D5647" s="3">
        <v>14.696999999999999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44314.625</v>
      </c>
      <c r="D5648" s="3">
        <v>14.84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44314.645833333336</v>
      </c>
      <c r="D5649" s="3">
        <v>14.936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44314.666666666664</v>
      </c>
      <c r="D5650" s="3">
        <v>14.888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44314.6875</v>
      </c>
      <c r="D5651" s="3">
        <v>14.792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44314.708333333336</v>
      </c>
      <c r="D5652" s="3">
        <v>14.648999999999999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44314.729166666664</v>
      </c>
      <c r="D5653" s="3">
        <v>14.457000000000001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44314.75</v>
      </c>
      <c r="D5654" s="3">
        <v>14.218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44314.770833333336</v>
      </c>
      <c r="D5655" s="3">
        <v>13.93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44314.791666666664</v>
      </c>
      <c r="D5656" s="3">
        <v>13.641999999999999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44314.8125</v>
      </c>
      <c r="D5657" s="3">
        <v>13.353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44314.833333333336</v>
      </c>
      <c r="D5658" s="3">
        <v>13.112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44314.854166666664</v>
      </c>
      <c r="D5659" s="3">
        <v>12.896000000000001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44314.875</v>
      </c>
      <c r="D5660" s="3">
        <v>12.678000000000001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44314.895833333336</v>
      </c>
      <c r="D5661" s="3">
        <v>12.484999999999999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44314.916666666664</v>
      </c>
      <c r="D5662" s="3">
        <v>12.292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44314.9375</v>
      </c>
      <c r="D5663" s="3">
        <v>12.122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44314.958333333336</v>
      </c>
      <c r="D5664" s="3">
        <v>11.977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44314.979166666664</v>
      </c>
      <c r="D5665" s="3">
        <v>11.856</v>
      </c>
      <c r="E5665" s="48">
        <f>+IF(D5665="","",AVERAGE(D5618:D5665))</f>
        <v>12.087874999999999</v>
      </c>
      <c r="F5665" s="48">
        <f>+IF(D5665="","",MIN(D5618:D5665))</f>
        <v>9.7560000000000002</v>
      </c>
      <c r="G5665" s="48">
        <f>+IF(D5665="","",MAX(D5618:D5665))</f>
        <v>14.936</v>
      </c>
      <c r="H5665" s="48">
        <f>STDEV(D5618:D5665)</f>
        <v>1.8265848102809192</v>
      </c>
      <c r="I5665" s="48">
        <f>+IF(F5665="","",(G5665-F5665))</f>
        <v>5.18</v>
      </c>
    </row>
    <row r="5666" spans="1:9" x14ac:dyDescent="0.25">
      <c r="A5666" s="7">
        <v>43219</v>
      </c>
      <c r="B5666" s="2">
        <v>0</v>
      </c>
      <c r="C5666" s="8">
        <v>44315</v>
      </c>
      <c r="D5666" s="3">
        <v>11.734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44315.020833333336</v>
      </c>
      <c r="D5667" s="3">
        <v>11.613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44315.041666666664</v>
      </c>
      <c r="D5668" s="3">
        <v>11.516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44315.0625</v>
      </c>
      <c r="D5669" s="3">
        <v>11.419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44315.083333333336</v>
      </c>
      <c r="D5670" s="3">
        <v>11.321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44315.104166666664</v>
      </c>
      <c r="D5671" s="3">
        <v>11.247999999999999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44315.125</v>
      </c>
      <c r="D5672" s="3">
        <v>11.2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44315.145833333336</v>
      </c>
      <c r="D5673" s="3">
        <v>11.151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44315.166666666664</v>
      </c>
      <c r="D5674" s="3">
        <v>11.102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44315.1875</v>
      </c>
      <c r="D5675" s="3">
        <v>11.053000000000001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44315.208333333336</v>
      </c>
      <c r="D5676" s="3">
        <v>11.005000000000001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44315.229166666664</v>
      </c>
      <c r="D5677" s="3">
        <v>10.956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44315.25</v>
      </c>
      <c r="D5678" s="3">
        <v>10.956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44315.270833333336</v>
      </c>
      <c r="D5679" s="3">
        <v>10.98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44315.291666666664</v>
      </c>
      <c r="D5680" s="3">
        <v>11.077999999999999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44315.3125</v>
      </c>
      <c r="D5681" s="3">
        <v>11.224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44315.333333333336</v>
      </c>
      <c r="D5682" s="3">
        <v>11.467000000000001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44315.354166666664</v>
      </c>
      <c r="D5683" s="3">
        <v>11.759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44315.375</v>
      </c>
      <c r="D5684" s="3">
        <v>12.098000000000001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44315.395833333336</v>
      </c>
      <c r="D5685" s="3">
        <v>12.484999999999999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44315.416666666664</v>
      </c>
      <c r="D5686" s="3">
        <v>12.871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44315.4375</v>
      </c>
      <c r="D5687" s="3">
        <v>13.257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44315.458333333336</v>
      </c>
      <c r="D5688" s="3">
        <v>13.69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44315.479166666664</v>
      </c>
      <c r="D5689" s="3">
        <v>14.17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44315.5</v>
      </c>
      <c r="D5690" s="3">
        <v>14.577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44315.520833333336</v>
      </c>
      <c r="D5691" s="3">
        <v>14.984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44315.541666666664</v>
      </c>
      <c r="D5692" s="3">
        <v>15.342000000000001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44315.5625</v>
      </c>
      <c r="D5693" s="3">
        <v>15.651999999999999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44315.583333333336</v>
      </c>
      <c r="D5694" s="3">
        <v>15.962999999999999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44315.604166666664</v>
      </c>
      <c r="D5695" s="3">
        <v>16.201000000000001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44315.625</v>
      </c>
      <c r="D5696" s="3">
        <v>16.344000000000001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44315.645833333336</v>
      </c>
      <c r="D5697" s="3">
        <v>16.414999999999999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44315.666666666664</v>
      </c>
      <c r="D5698" s="3">
        <v>16.367999999999999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44315.6875</v>
      </c>
      <c r="D5699" s="3">
        <v>16.225000000000001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44315.708333333336</v>
      </c>
      <c r="D5700" s="3">
        <v>16.058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44315.729166666664</v>
      </c>
      <c r="D5701" s="3">
        <v>15.819000000000001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44315.75</v>
      </c>
      <c r="D5702" s="3">
        <v>15.532999999999999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44315.770833333336</v>
      </c>
      <c r="D5703" s="3">
        <v>15.223000000000001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44315.791666666664</v>
      </c>
      <c r="D5704" s="3">
        <v>14.864000000000001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44315.8125</v>
      </c>
      <c r="D5705" s="3">
        <v>14.553000000000001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44315.833333333336</v>
      </c>
      <c r="D5706" s="3">
        <v>14.266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44315.854166666664</v>
      </c>
      <c r="D5707" s="3">
        <v>14.026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44315.875</v>
      </c>
      <c r="D5708" s="3">
        <v>13.762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44315.895833333336</v>
      </c>
      <c r="D5709" s="3">
        <v>13.522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44315.916666666664</v>
      </c>
      <c r="D5710" s="3">
        <v>13.329000000000001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44315.9375</v>
      </c>
      <c r="D5711" s="3">
        <v>13.161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44315.958333333336</v>
      </c>
      <c r="D5712" s="3">
        <v>12.992000000000001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44315.979166666664</v>
      </c>
      <c r="D5713" s="3">
        <v>12.847</v>
      </c>
      <c r="E5713" s="48">
        <f>+IF(D5713="","",AVERAGE(D5666:D5713))</f>
        <v>13.320395833333331</v>
      </c>
      <c r="F5713" s="48">
        <f>+IF(D5713="","",MIN(D5666:D5713))</f>
        <v>10.956</v>
      </c>
      <c r="G5713" s="48">
        <f>+IF(D5713="","",MAX(D5666:D5713))</f>
        <v>16.414999999999999</v>
      </c>
      <c r="H5713" s="48">
        <f>STDEV(D5666:D5713)</f>
        <v>1.9250137080427465</v>
      </c>
      <c r="I5713" s="48">
        <f>+IF(F5713="","",(G5713-F5713))</f>
        <v>5.4589999999999996</v>
      </c>
    </row>
    <row r="5714" spans="1:9" x14ac:dyDescent="0.25">
      <c r="A5714" s="7">
        <v>43220</v>
      </c>
      <c r="B5714" s="2">
        <v>0</v>
      </c>
      <c r="C5714" s="8">
        <v>44316</v>
      </c>
      <c r="D5714" s="3">
        <v>12.702999999999999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44316.020833333336</v>
      </c>
      <c r="D5715" s="3">
        <v>12.582000000000001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44316.041666666664</v>
      </c>
      <c r="D5716" s="3">
        <v>12.461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44316.0625</v>
      </c>
      <c r="D5717" s="3">
        <v>12.364000000000001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44316.083333333336</v>
      </c>
      <c r="D5718" s="3">
        <v>12.268000000000001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44316.104166666664</v>
      </c>
      <c r="D5719" s="3">
        <v>12.195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44316.125</v>
      </c>
      <c r="D5720" s="3">
        <v>12.147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44316.145833333336</v>
      </c>
      <c r="D5721" s="3">
        <v>12.074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44316.166666666664</v>
      </c>
      <c r="D5722" s="3">
        <v>12.025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44316.1875</v>
      </c>
      <c r="D5723" s="3">
        <v>11.977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44316.208333333336</v>
      </c>
      <c r="D5724" s="3">
        <v>11.904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44316.229166666664</v>
      </c>
      <c r="D5725" s="3">
        <v>11.856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44316.25</v>
      </c>
      <c r="D5726" s="3">
        <v>11.807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44316.270833333336</v>
      </c>
      <c r="D5727" s="3">
        <v>11.807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44316.291666666664</v>
      </c>
      <c r="D5728" s="3">
        <v>11.88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44316.3125</v>
      </c>
      <c r="D5729" s="3">
        <v>12.000999999999999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44316.333333333336</v>
      </c>
      <c r="D5730" s="3">
        <v>12.195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44316.354166666664</v>
      </c>
      <c r="D5731" s="3">
        <v>12.484999999999999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44316.375</v>
      </c>
      <c r="D5732" s="3">
        <v>12.750999999999999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44316.395833333336</v>
      </c>
      <c r="D5733" s="3">
        <v>13.064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44316.416666666664</v>
      </c>
      <c r="D5734" s="3">
        <v>13.425000000000001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44316.4375</v>
      </c>
      <c r="D5735" s="3">
        <v>13.834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44316.458333333336</v>
      </c>
      <c r="D5736" s="3">
        <v>14.242000000000001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44316.479166666664</v>
      </c>
      <c r="D5737" s="3">
        <v>14.625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44316.5</v>
      </c>
      <c r="D5738" s="3">
        <v>15.007999999999999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44316.520833333336</v>
      </c>
      <c r="D5739" s="3">
        <v>15.294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44316.541666666664</v>
      </c>
      <c r="D5740" s="3">
        <v>15.557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44316.5625</v>
      </c>
      <c r="D5741" s="3">
        <v>15.891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44316.583333333336</v>
      </c>
      <c r="D5742" s="3">
        <v>16.106000000000002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44316.604166666664</v>
      </c>
      <c r="D5743" s="3">
        <v>16.295999999999999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44316.625</v>
      </c>
      <c r="D5744" s="3">
        <v>16.414999999999999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44316.645833333336</v>
      </c>
      <c r="D5745" s="3">
        <v>16.367999999999999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44316.666666666664</v>
      </c>
      <c r="D5746" s="3">
        <v>16.271999999999998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44316.6875</v>
      </c>
      <c r="D5747" s="3">
        <v>16.082000000000001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44316.708333333336</v>
      </c>
      <c r="D5748" s="3">
        <v>15.843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44316.729166666664</v>
      </c>
      <c r="D5749" s="3">
        <v>15.605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44316.75</v>
      </c>
      <c r="D5750" s="3">
        <v>15.342000000000001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44316.770833333336</v>
      </c>
      <c r="D5751" s="3">
        <v>15.055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44316.791666666664</v>
      </c>
      <c r="D5752" s="3">
        <v>14.744999999999999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44316.8125</v>
      </c>
      <c r="D5753" s="3">
        <v>14.457000000000001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44316.833333333336</v>
      </c>
      <c r="D5754" s="3">
        <v>14.17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44316.854166666664</v>
      </c>
      <c r="D5755" s="3">
        <v>13.93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44316.875</v>
      </c>
      <c r="D5756" s="3">
        <v>13.69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44316.895833333336</v>
      </c>
      <c r="D5757" s="3">
        <v>13.473000000000001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44316.916666666664</v>
      </c>
      <c r="D5758" s="3">
        <v>13.281000000000001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44316.9375</v>
      </c>
      <c r="D5759" s="3">
        <v>13.112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44316.958333333336</v>
      </c>
      <c r="D5760" s="3">
        <v>12.968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44316.979166666664</v>
      </c>
      <c r="D5761" s="3">
        <v>12.798999999999999</v>
      </c>
      <c r="E5761" s="48">
        <f>+IF(D5761="","",AVERAGE(D5714:D5761))</f>
        <v>13.717312499999997</v>
      </c>
      <c r="F5761" s="48">
        <f>+IF(D5761="","",MIN(D5714:D5761))</f>
        <v>11.807</v>
      </c>
      <c r="G5761" s="48">
        <f>+IF(D5761="","",MAX(D5714:D5761))</f>
        <v>16.414999999999999</v>
      </c>
      <c r="H5761" s="48">
        <f>STDEV(D5714:D5761)</f>
        <v>1.5669237670529463</v>
      </c>
      <c r="I5761" s="48">
        <f>+IF(F5761="","",(G5761-F5761))</f>
        <v>4.6079999999999988</v>
      </c>
    </row>
    <row r="5762" spans="1:9" x14ac:dyDescent="0.25">
      <c r="A5762" s="7">
        <v>43221</v>
      </c>
      <c r="B5762" s="2">
        <v>0</v>
      </c>
      <c r="C5762" s="8">
        <v>44317</v>
      </c>
      <c r="D5762" s="3">
        <v>12.678000000000001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44317.020833333336</v>
      </c>
      <c r="D5763" s="3">
        <v>12.558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44317.041666666664</v>
      </c>
      <c r="D5764" s="3">
        <v>12.461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44317.0625</v>
      </c>
      <c r="D5765" s="3">
        <v>12.34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44317.083333333336</v>
      </c>
      <c r="D5766" s="3">
        <v>12.268000000000001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44317.104166666664</v>
      </c>
      <c r="D5767" s="3">
        <v>12.195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44317.125</v>
      </c>
      <c r="D5768" s="3">
        <v>12.122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44317.145833333336</v>
      </c>
      <c r="D5769" s="3">
        <v>12.05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44317.166666666664</v>
      </c>
      <c r="D5770" s="3">
        <v>11.977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44317.1875</v>
      </c>
      <c r="D5771" s="3">
        <v>11.929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44317.208333333336</v>
      </c>
      <c r="D5772" s="3">
        <v>11.88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44317.229166666664</v>
      </c>
      <c r="D5773" s="3">
        <v>11.856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44317.25</v>
      </c>
      <c r="D5774" s="3">
        <v>11.856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44317.270833333336</v>
      </c>
      <c r="D5775" s="3">
        <v>11.904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44317.291666666664</v>
      </c>
      <c r="D5776" s="3">
        <v>11.952999999999999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44317.3125</v>
      </c>
      <c r="D5777" s="3">
        <v>12.000999999999999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44317.333333333336</v>
      </c>
      <c r="D5778" s="3">
        <v>12.170999999999999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44317.354166666664</v>
      </c>
      <c r="D5779" s="3">
        <v>12.292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44317.375</v>
      </c>
      <c r="D5780" s="3">
        <v>12.436999999999999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44317.395833333336</v>
      </c>
      <c r="D5781" s="3">
        <v>12.558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44317.416666666664</v>
      </c>
      <c r="D5782" s="3">
        <v>12.823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44317.4375</v>
      </c>
      <c r="D5783" s="3">
        <v>13.064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44317.458333333336</v>
      </c>
      <c r="D5784" s="3">
        <v>13.449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44317.479166666664</v>
      </c>
      <c r="D5785" s="3">
        <v>13.714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44317.5</v>
      </c>
      <c r="D5786" s="3">
        <v>14.098000000000001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44317.520833333336</v>
      </c>
      <c r="D5787" s="3">
        <v>14.194000000000001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44317.541666666664</v>
      </c>
      <c r="D5788" s="3">
        <v>14.505000000000001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44317.5625</v>
      </c>
      <c r="D5789" s="3">
        <v>14.936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44317.583333333336</v>
      </c>
      <c r="D5790" s="3">
        <v>15.127000000000001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44317.604166666664</v>
      </c>
      <c r="D5791" s="3">
        <v>15.031000000000001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44317.625</v>
      </c>
      <c r="D5792" s="3">
        <v>14.96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44317.645833333336</v>
      </c>
      <c r="D5793" s="3">
        <v>14.984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44317.666666666664</v>
      </c>
      <c r="D5794" s="3">
        <v>14.84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44317.6875</v>
      </c>
      <c r="D5795" s="3">
        <v>14.601000000000001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44317.708333333336</v>
      </c>
      <c r="D5796" s="3">
        <v>14.314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44317.729166666664</v>
      </c>
      <c r="D5797" s="3">
        <v>14.05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44317.75</v>
      </c>
      <c r="D5798" s="3">
        <v>13.738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44317.770833333336</v>
      </c>
      <c r="D5799" s="3">
        <v>13.522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44317.791666666664</v>
      </c>
      <c r="D5800" s="3">
        <v>13.305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44317.8125</v>
      </c>
      <c r="D5801" s="3">
        <v>13.112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44317.833333333336</v>
      </c>
      <c r="D5802" s="3">
        <v>12.871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44317.854166666664</v>
      </c>
      <c r="D5803" s="3">
        <v>12.702999999999999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44317.875</v>
      </c>
      <c r="D5804" s="3">
        <v>12.534000000000001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44317.895833333336</v>
      </c>
      <c r="D5805" s="3">
        <v>12.364000000000001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44317.916666666664</v>
      </c>
      <c r="D5806" s="3">
        <v>12.218999999999999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44317.9375</v>
      </c>
      <c r="D5807" s="3">
        <v>12.122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44317.958333333336</v>
      </c>
      <c r="D5808" s="3">
        <v>12.000999999999999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44317.979166666664</v>
      </c>
      <c r="D5809" s="3">
        <v>11.904</v>
      </c>
      <c r="E5809" s="48">
        <f>+IF(D5809="","",AVERAGE(D5762:D5809))</f>
        <v>13.011895833333332</v>
      </c>
      <c r="F5809" s="48">
        <f>+IF(D5809="","",MIN(D5762:D5809))</f>
        <v>11.856</v>
      </c>
      <c r="G5809" s="48">
        <f>+IF(D5809="","",MAX(D5762:D5809))</f>
        <v>15.127000000000001</v>
      </c>
      <c r="H5809" s="48">
        <f>STDEV(D5762:D5809)</f>
        <v>1.079426586144647</v>
      </c>
      <c r="I5809" s="48">
        <f>+IF(F5809="","",(G5809-F5809))</f>
        <v>3.2710000000000008</v>
      </c>
    </row>
    <row r="5810" spans="1:9" x14ac:dyDescent="0.25">
      <c r="A5810" s="7">
        <v>43222</v>
      </c>
      <c r="B5810" s="2">
        <v>0</v>
      </c>
      <c r="C5810" s="8">
        <v>44318</v>
      </c>
      <c r="D5810" s="3">
        <v>11.856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44318.020833333336</v>
      </c>
      <c r="D5811" s="3">
        <v>11.782999999999999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44318.041666666664</v>
      </c>
      <c r="D5812" s="3">
        <v>11.662000000000001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44318.0625</v>
      </c>
      <c r="D5813" s="3">
        <v>11.589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44318.083333333336</v>
      </c>
      <c r="D5814" s="3">
        <v>11.492000000000001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44318.104166666664</v>
      </c>
      <c r="D5815" s="3">
        <v>11.443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44318.125</v>
      </c>
      <c r="D5816" s="3">
        <v>11.346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44318.145833333336</v>
      </c>
      <c r="D5817" s="3">
        <v>11.273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44318.166666666664</v>
      </c>
      <c r="D5818" s="3">
        <v>11.247999999999999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44318.1875</v>
      </c>
      <c r="D5819" s="3">
        <v>11.175000000000001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44318.208333333336</v>
      </c>
      <c r="D5820" s="3">
        <v>11.102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44318.229166666664</v>
      </c>
      <c r="D5821" s="3">
        <v>11.053000000000001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44318.25</v>
      </c>
      <c r="D5822" s="3">
        <v>11.029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44318.270833333336</v>
      </c>
      <c r="D5823" s="3">
        <v>11.029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44318.291666666664</v>
      </c>
      <c r="D5824" s="3">
        <v>11.077999999999999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44318.3125</v>
      </c>
      <c r="D5825" s="3">
        <v>11.175000000000001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44318.333333333336</v>
      </c>
      <c r="D5826" s="3">
        <v>11.273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44318.354166666664</v>
      </c>
      <c r="D5827" s="3">
        <v>11.346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44318.375</v>
      </c>
      <c r="D5828" s="3">
        <v>11.492000000000001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44318.395833333336</v>
      </c>
      <c r="D5829" s="3">
        <v>11.807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44318.416666666664</v>
      </c>
      <c r="D5830" s="3">
        <v>12.098000000000001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44318.4375</v>
      </c>
      <c r="D5831" s="3">
        <v>12.122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44318.458333333336</v>
      </c>
      <c r="D5832" s="3">
        <v>12.268000000000001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44318.479166666664</v>
      </c>
      <c r="D5833" s="3">
        <v>12.509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44318.5</v>
      </c>
      <c r="D5834" s="3">
        <v>12.63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44318.520833333336</v>
      </c>
      <c r="D5835" s="3">
        <v>12.654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44318.541666666664</v>
      </c>
      <c r="D5836" s="3">
        <v>12.823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44318.5625</v>
      </c>
      <c r="D5837" s="3">
        <v>12.968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44318.583333333336</v>
      </c>
      <c r="D5838" s="3">
        <v>13.087999999999999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44318.604166666664</v>
      </c>
      <c r="D5839" s="3">
        <v>13.233000000000001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44318.625</v>
      </c>
      <c r="D5840" s="3">
        <v>13.377000000000001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44318.645833333336</v>
      </c>
      <c r="D5841" s="3">
        <v>13.353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44318.666666666664</v>
      </c>
      <c r="D5842" s="3">
        <v>13.233000000000001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44318.6875</v>
      </c>
      <c r="D5843" s="3">
        <v>13.161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44318.708333333336</v>
      </c>
      <c r="D5844" s="3">
        <v>12.968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44318.729166666664</v>
      </c>
      <c r="D5845" s="3">
        <v>12.798999999999999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44318.75</v>
      </c>
      <c r="D5846" s="3">
        <v>12.63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44318.770833333336</v>
      </c>
      <c r="D5847" s="3">
        <v>12.436999999999999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44318.791666666664</v>
      </c>
      <c r="D5848" s="3">
        <v>12.218999999999999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44318.8125</v>
      </c>
      <c r="D5849" s="3">
        <v>12.025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44318.833333333336</v>
      </c>
      <c r="D5850" s="3">
        <v>11.832000000000001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44318.854166666664</v>
      </c>
      <c r="D5851" s="3">
        <v>11.662000000000001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44318.875</v>
      </c>
      <c r="D5852" s="3">
        <v>11.516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44318.895833333336</v>
      </c>
      <c r="D5853" s="3">
        <v>11.346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44318.916666666664</v>
      </c>
      <c r="D5854" s="3">
        <v>11.2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44318.9375</v>
      </c>
      <c r="D5855" s="3">
        <v>11.053000000000001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44318.958333333336</v>
      </c>
      <c r="D5856" s="3">
        <v>10.907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44318.979166666664</v>
      </c>
      <c r="D5857" s="3">
        <v>10.785</v>
      </c>
      <c r="E5857" s="48">
        <f>+IF(D5857="","",AVERAGE(D5810:D5857))</f>
        <v>11.919729166666668</v>
      </c>
      <c r="F5857" s="48">
        <f>+IF(D5857="","",MIN(D5810:D5857))</f>
        <v>10.785</v>
      </c>
      <c r="G5857" s="48">
        <f>+IF(D5857="","",MAX(D5810:D5857))</f>
        <v>13.377000000000001</v>
      </c>
      <c r="H5857" s="48">
        <f>STDEV(D5810:D5857)</f>
        <v>0.77871827969504204</v>
      </c>
      <c r="I5857" s="48">
        <f>+IF(F5857="","",(G5857-F5857))</f>
        <v>2.5920000000000005</v>
      </c>
    </row>
    <row r="5858" spans="1:9" x14ac:dyDescent="0.25">
      <c r="A5858" s="7">
        <v>43223</v>
      </c>
      <c r="B5858" s="2">
        <v>0</v>
      </c>
      <c r="C5858" s="8">
        <v>44319</v>
      </c>
      <c r="D5858" s="3">
        <v>10.663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44319.020833333336</v>
      </c>
      <c r="D5859" s="3">
        <v>10.541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44319.041666666664</v>
      </c>
      <c r="D5860" s="3">
        <v>10.443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44319.0625</v>
      </c>
      <c r="D5861" s="3">
        <v>10.345000000000001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44319.083333333336</v>
      </c>
      <c r="D5862" s="3">
        <v>10.271000000000001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44319.104166666664</v>
      </c>
      <c r="D5863" s="3">
        <v>10.198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44319.125</v>
      </c>
      <c r="D5864" s="3">
        <v>10.1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44319.145833333336</v>
      </c>
      <c r="D5865" s="3">
        <v>10.000999999999999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44319.166666666664</v>
      </c>
      <c r="D5866" s="3">
        <v>9.952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44319.1875</v>
      </c>
      <c r="D5867" s="3">
        <v>9.8789999999999996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44319.208333333336</v>
      </c>
      <c r="D5868" s="3">
        <v>9.8049999999999997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44319.229166666664</v>
      </c>
      <c r="D5869" s="3">
        <v>9.7560000000000002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44319.25</v>
      </c>
      <c r="D5870" s="3">
        <v>9.7059999999999995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44319.270833333336</v>
      </c>
      <c r="D5871" s="3">
        <v>9.7309999999999999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44319.291666666664</v>
      </c>
      <c r="D5872" s="3">
        <v>9.8290000000000006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44319.3125</v>
      </c>
      <c r="D5873" s="3">
        <v>9.952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44319.333333333336</v>
      </c>
      <c r="D5874" s="3">
        <v>10.198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44319.354166666664</v>
      </c>
      <c r="D5875" s="3">
        <v>10.492000000000001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44319.375</v>
      </c>
      <c r="D5876" s="3">
        <v>10.81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44319.395833333336</v>
      </c>
      <c r="D5877" s="3">
        <v>11.2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44319.416666666664</v>
      </c>
      <c r="D5878" s="3">
        <v>11.613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44319.4375</v>
      </c>
      <c r="D5879" s="3">
        <v>12.05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44319.458333333336</v>
      </c>
      <c r="D5880" s="3">
        <v>12.509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44319.479166666664</v>
      </c>
      <c r="D5881" s="3">
        <v>12.968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44319.5</v>
      </c>
      <c r="D5882" s="3">
        <v>13.401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44319.520833333336</v>
      </c>
      <c r="D5883" s="3">
        <v>13.834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44319.541666666664</v>
      </c>
      <c r="D5884" s="3">
        <v>14.218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44319.5625</v>
      </c>
      <c r="D5885" s="3">
        <v>14.553000000000001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44319.583333333336</v>
      </c>
      <c r="D5886" s="3">
        <v>14.84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44319.604166666664</v>
      </c>
      <c r="D5887" s="3">
        <v>15.055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44319.625</v>
      </c>
      <c r="D5888" s="3">
        <v>15.223000000000001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44319.645833333336</v>
      </c>
      <c r="D5889" s="3">
        <v>15.27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44319.666666666664</v>
      </c>
      <c r="D5890" s="3">
        <v>15.199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44319.6875</v>
      </c>
      <c r="D5891" s="3">
        <v>15.055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44319.708333333336</v>
      </c>
      <c r="D5892" s="3">
        <v>14.84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44319.729166666664</v>
      </c>
      <c r="D5893" s="3">
        <v>14.601000000000001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44319.75</v>
      </c>
      <c r="D5894" s="3">
        <v>14.29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44319.770833333336</v>
      </c>
      <c r="D5895" s="3">
        <v>13.978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44319.791666666664</v>
      </c>
      <c r="D5896" s="3">
        <v>13.641999999999999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44319.8125</v>
      </c>
      <c r="D5897" s="3">
        <v>13.281000000000001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44319.833333333336</v>
      </c>
      <c r="D5898" s="3">
        <v>12.992000000000001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44319.854166666664</v>
      </c>
      <c r="D5899" s="3">
        <v>12.727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44319.875</v>
      </c>
      <c r="D5900" s="3">
        <v>12.484999999999999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44319.895833333336</v>
      </c>
      <c r="D5901" s="3">
        <v>12.268000000000001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44319.916666666664</v>
      </c>
      <c r="D5902" s="3">
        <v>12.098000000000001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44319.9375</v>
      </c>
      <c r="D5903" s="3">
        <v>11.977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44319.958333333336</v>
      </c>
      <c r="D5904" s="3">
        <v>11.88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44319.979166666664</v>
      </c>
      <c r="D5905" s="3">
        <v>11.807</v>
      </c>
      <c r="E5905" s="48">
        <f>+IF(D5905="","",AVERAGE(D5858:D5905))</f>
        <v>12.135958333333333</v>
      </c>
      <c r="F5905" s="48">
        <f>+IF(D5905="","",MIN(D5858:D5905))</f>
        <v>9.7059999999999995</v>
      </c>
      <c r="G5905" s="48">
        <f>+IF(D5905="","",MAX(D5858:D5905))</f>
        <v>15.27</v>
      </c>
      <c r="H5905" s="48">
        <f>STDEV(D5858:D5905)</f>
        <v>1.9232120733496869</v>
      </c>
      <c r="I5905" s="48">
        <f>+IF(F5905="","",(G5905-F5905))</f>
        <v>5.5640000000000001</v>
      </c>
    </row>
    <row r="5906" spans="1:9" x14ac:dyDescent="0.25">
      <c r="A5906" s="7">
        <v>43224</v>
      </c>
      <c r="B5906" s="2">
        <v>0</v>
      </c>
      <c r="C5906" s="8">
        <v>44320</v>
      </c>
      <c r="D5906" s="3">
        <v>11.759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44320.020833333336</v>
      </c>
      <c r="D5907" s="3">
        <v>11.686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44320.041666666664</v>
      </c>
      <c r="D5908" s="3">
        <v>11.613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44320.0625</v>
      </c>
      <c r="D5909" s="3">
        <v>11.589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44320.083333333336</v>
      </c>
      <c r="D5910" s="3">
        <v>11.565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44320.104166666664</v>
      </c>
      <c r="D5911" s="3">
        <v>11.54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44320.125</v>
      </c>
      <c r="D5912" s="3">
        <v>11.492000000000001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44320.145833333336</v>
      </c>
      <c r="D5913" s="3">
        <v>11.492000000000001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44320.166666666664</v>
      </c>
      <c r="D5914" s="3">
        <v>11.467000000000001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44320.1875</v>
      </c>
      <c r="D5915" s="3">
        <v>11.467000000000001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44320.208333333336</v>
      </c>
      <c r="D5916" s="3">
        <v>11.467000000000001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44320.229166666664</v>
      </c>
      <c r="D5917" s="3">
        <v>11.443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44320.25</v>
      </c>
      <c r="D5918" s="3">
        <v>11.492000000000001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44320.270833333336</v>
      </c>
      <c r="D5919" s="3">
        <v>11.516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44320.291666666664</v>
      </c>
      <c r="D5920" s="3">
        <v>11.589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44320.3125</v>
      </c>
      <c r="D5921" s="3">
        <v>11.686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44320.333333333336</v>
      </c>
      <c r="D5922" s="3">
        <v>11.807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44320.354166666664</v>
      </c>
      <c r="D5923" s="3">
        <v>12.000999999999999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44320.375</v>
      </c>
      <c r="D5924" s="3">
        <v>12.170999999999999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44320.395833333336</v>
      </c>
      <c r="D5925" s="3">
        <v>12.582000000000001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44320.416666666664</v>
      </c>
      <c r="D5926" s="3">
        <v>12.823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44320.4375</v>
      </c>
      <c r="D5927" s="3">
        <v>13.137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44320.458333333336</v>
      </c>
      <c r="D5928" s="3">
        <v>13.329000000000001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44320.479166666664</v>
      </c>
      <c r="D5929" s="3">
        <v>13.714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44320.5</v>
      </c>
      <c r="D5930" s="3">
        <v>14.074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44320.520833333336</v>
      </c>
      <c r="D5931" s="3">
        <v>14.098000000000001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44320.541666666664</v>
      </c>
      <c r="D5932" s="3">
        <v>14.481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44320.5625</v>
      </c>
      <c r="D5933" s="3">
        <v>14.768000000000001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44320.583333333336</v>
      </c>
      <c r="D5934" s="3">
        <v>15.103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44320.604166666664</v>
      </c>
      <c r="D5935" s="3">
        <v>15.151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44320.625</v>
      </c>
      <c r="D5936" s="3">
        <v>15.079000000000001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44320.645833333336</v>
      </c>
      <c r="D5937" s="3">
        <v>15.055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44320.666666666664</v>
      </c>
      <c r="D5938" s="3">
        <v>15.031000000000001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44320.6875</v>
      </c>
      <c r="D5939" s="3">
        <v>14.912000000000001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44320.708333333336</v>
      </c>
      <c r="D5940" s="3">
        <v>14.744999999999999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44320.729166666664</v>
      </c>
      <c r="D5941" s="3">
        <v>14.553000000000001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44320.75</v>
      </c>
      <c r="D5942" s="3">
        <v>14.337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44320.770833333336</v>
      </c>
      <c r="D5943" s="3">
        <v>14.098000000000001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44320.791666666664</v>
      </c>
      <c r="D5944" s="3">
        <v>13.786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44320.8125</v>
      </c>
      <c r="D5945" s="3">
        <v>13.522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44320.833333333336</v>
      </c>
      <c r="D5946" s="3">
        <v>13.257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44320.854166666664</v>
      </c>
      <c r="D5947" s="3">
        <v>13.016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44320.875</v>
      </c>
      <c r="D5948" s="3">
        <v>12.775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44320.895833333336</v>
      </c>
      <c r="D5949" s="3">
        <v>12.558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44320.916666666664</v>
      </c>
      <c r="D5950" s="3">
        <v>12.316000000000001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44320.9375</v>
      </c>
      <c r="D5951" s="3">
        <v>12.147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44320.958333333336</v>
      </c>
      <c r="D5952" s="3">
        <v>11.977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44320.979166666664</v>
      </c>
      <c r="D5953" s="3">
        <v>11.856</v>
      </c>
      <c r="E5953" s="48">
        <f>+IF(D5953="","",AVERAGE(D5906:D5953))</f>
        <v>12.898375000000001</v>
      </c>
      <c r="F5953" s="48">
        <f>+IF(D5953="","",MIN(D5906:D5953))</f>
        <v>11.443</v>
      </c>
      <c r="G5953" s="48">
        <f>+IF(D5953="","",MAX(D5906:D5953))</f>
        <v>15.151</v>
      </c>
      <c r="H5953" s="48">
        <f>STDEV(D5906:D5953)</f>
        <v>1.3313027793952532</v>
      </c>
      <c r="I5953" s="48">
        <f>+IF(F5953="","",(G5953-F5953))</f>
        <v>3.7080000000000002</v>
      </c>
    </row>
    <row r="5954" spans="1:9" x14ac:dyDescent="0.25">
      <c r="A5954" s="7">
        <v>43225</v>
      </c>
      <c r="B5954" s="2">
        <v>0</v>
      </c>
      <c r="C5954" s="8">
        <v>44321</v>
      </c>
      <c r="D5954" s="3">
        <v>11.662000000000001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44321.020833333336</v>
      </c>
      <c r="D5955" s="3">
        <v>11.492000000000001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44321.041666666664</v>
      </c>
      <c r="D5956" s="3">
        <v>11.37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44321.0625</v>
      </c>
      <c r="D5957" s="3">
        <v>11.247999999999999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44321.083333333336</v>
      </c>
      <c r="D5958" s="3">
        <v>11.127000000000001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44321.104166666664</v>
      </c>
      <c r="D5959" s="3">
        <v>11.029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44321.125</v>
      </c>
      <c r="D5960" s="3">
        <v>10.932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44321.145833333336</v>
      </c>
      <c r="D5961" s="3">
        <v>10.834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44321.166666666664</v>
      </c>
      <c r="D5962" s="3">
        <v>10.760999999999999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44321.1875</v>
      </c>
      <c r="D5963" s="3">
        <v>10.663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44321.208333333336</v>
      </c>
      <c r="D5964" s="3">
        <v>10.59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44321.229166666664</v>
      </c>
      <c r="D5965" s="3">
        <v>10.541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44321.25</v>
      </c>
      <c r="D5966" s="3">
        <v>10.516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44321.270833333336</v>
      </c>
      <c r="D5967" s="3">
        <v>10.516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44321.291666666664</v>
      </c>
      <c r="D5968" s="3">
        <v>10.614000000000001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44321.3125</v>
      </c>
      <c r="D5969" s="3">
        <v>10.785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44321.333333333336</v>
      </c>
      <c r="D5970" s="3">
        <v>11.029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44321.354166666664</v>
      </c>
      <c r="D5971" s="3">
        <v>11.346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44321.375</v>
      </c>
      <c r="D5972" s="3">
        <v>11.71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44321.395833333336</v>
      </c>
      <c r="D5973" s="3">
        <v>12.098000000000001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44321.416666666664</v>
      </c>
      <c r="D5974" s="3">
        <v>12.534000000000001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44321.4375</v>
      </c>
      <c r="D5975" s="3">
        <v>13.016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44321.458333333336</v>
      </c>
      <c r="D5976" s="3">
        <v>13.497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44321.479166666664</v>
      </c>
      <c r="D5977" s="3">
        <v>13.978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44321.5</v>
      </c>
      <c r="D5978" s="3">
        <v>14.409000000000001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44321.520833333336</v>
      </c>
      <c r="D5979" s="3">
        <v>14.792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44321.541666666664</v>
      </c>
      <c r="D5980" s="3">
        <v>15.175000000000001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44321.5625</v>
      </c>
      <c r="D5981" s="3">
        <v>15.484999999999999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44321.583333333336</v>
      </c>
      <c r="D5982" s="3">
        <v>15.772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44321.604166666664</v>
      </c>
      <c r="D5983" s="3">
        <v>16.010000000000002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44321.625</v>
      </c>
      <c r="D5984" s="3">
        <v>16.152999999999999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44321.645833333336</v>
      </c>
      <c r="D5985" s="3">
        <v>16.177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44321.666666666664</v>
      </c>
      <c r="D5986" s="3">
        <v>16.152999999999999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44321.6875</v>
      </c>
      <c r="D5987" s="3">
        <v>16.033999999999999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44321.708333333336</v>
      </c>
      <c r="D5988" s="3">
        <v>15.843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44321.729166666664</v>
      </c>
      <c r="D5989" s="3">
        <v>15.629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44321.75</v>
      </c>
      <c r="D5990" s="3">
        <v>15.342000000000001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44321.770833333336</v>
      </c>
      <c r="D5991" s="3">
        <v>15.031000000000001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44321.791666666664</v>
      </c>
      <c r="D5992" s="3">
        <v>14.721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44321.8125</v>
      </c>
      <c r="D5993" s="3">
        <v>14.409000000000001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44321.833333333336</v>
      </c>
      <c r="D5994" s="3">
        <v>14.122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44321.854166666664</v>
      </c>
      <c r="D5995" s="3">
        <v>13.858000000000001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44321.875</v>
      </c>
      <c r="D5996" s="3">
        <v>13.57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44321.895833333336</v>
      </c>
      <c r="D5997" s="3">
        <v>13.281000000000001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44321.916666666664</v>
      </c>
      <c r="D5998" s="3">
        <v>13.04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44321.9375</v>
      </c>
      <c r="D5999" s="3">
        <v>12.823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44321.958333333336</v>
      </c>
      <c r="D6000" s="3">
        <v>12.654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44321.979166666664</v>
      </c>
      <c r="D6001" s="3">
        <v>12.484999999999999</v>
      </c>
      <c r="E6001" s="48">
        <f>+IF(D6001="","",AVERAGE(D5954:D6001))</f>
        <v>13.059499999999998</v>
      </c>
      <c r="F6001" s="48">
        <f>+IF(D6001="","",MIN(D5954:D6001))</f>
        <v>10.516</v>
      </c>
      <c r="G6001" s="48">
        <f>+IF(D6001="","",MAX(D5954:D6001))</f>
        <v>16.177</v>
      </c>
      <c r="H6001" s="48">
        <f>STDEV(D5954:D6001)</f>
        <v>1.9902218308948096</v>
      </c>
      <c r="I6001" s="48">
        <f>+IF(F6001="","",(G6001-F6001))</f>
        <v>5.6609999999999996</v>
      </c>
    </row>
    <row r="6002" spans="1:9" x14ac:dyDescent="0.25">
      <c r="A6002" s="7">
        <v>43226</v>
      </c>
      <c r="B6002" s="2">
        <v>0</v>
      </c>
      <c r="C6002" s="8">
        <v>44322</v>
      </c>
      <c r="D6002" s="3">
        <v>12.34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44322.020833333336</v>
      </c>
      <c r="D6003" s="3">
        <v>12.243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44322.041666666664</v>
      </c>
      <c r="D6004" s="3">
        <v>12.147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44322.0625</v>
      </c>
      <c r="D6005" s="3">
        <v>12.05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44322.083333333336</v>
      </c>
      <c r="D6006" s="3">
        <v>11.977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44322.104166666664</v>
      </c>
      <c r="D6007" s="3">
        <v>11.929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44322.125</v>
      </c>
      <c r="D6008" s="3">
        <v>11.88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44322.145833333336</v>
      </c>
      <c r="D6009" s="3">
        <v>11.832000000000001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44322.166666666664</v>
      </c>
      <c r="D6010" s="3">
        <v>11.782999999999999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44322.1875</v>
      </c>
      <c r="D6011" s="3">
        <v>11.734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44322.208333333336</v>
      </c>
      <c r="D6012" s="3">
        <v>11.71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44322.229166666664</v>
      </c>
      <c r="D6013" s="3">
        <v>11.662000000000001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44322.25</v>
      </c>
      <c r="D6014" s="3">
        <v>11.613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44322.270833333336</v>
      </c>
      <c r="D6015" s="3">
        <v>11.637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44322.291666666664</v>
      </c>
      <c r="D6016" s="3">
        <v>11.734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44322.3125</v>
      </c>
      <c r="D6017" s="3">
        <v>11.904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44322.333333333336</v>
      </c>
      <c r="D6018" s="3">
        <v>12.147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44322.354166666664</v>
      </c>
      <c r="D6019" s="3">
        <v>12.484999999999999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44322.375</v>
      </c>
      <c r="D6020" s="3">
        <v>12.823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44322.395833333336</v>
      </c>
      <c r="D6021" s="3">
        <v>13.233000000000001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44322.416666666664</v>
      </c>
      <c r="D6022" s="3">
        <v>13.666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44322.4375</v>
      </c>
      <c r="D6023" s="3">
        <v>14.098000000000001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44322.458333333336</v>
      </c>
      <c r="D6024" s="3">
        <v>14.553000000000001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44322.479166666664</v>
      </c>
      <c r="D6025" s="3">
        <v>14.96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44322.5</v>
      </c>
      <c r="D6026" s="3">
        <v>15.223000000000001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44322.520833333336</v>
      </c>
      <c r="D6027" s="3">
        <v>15.651999999999999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44322.541666666664</v>
      </c>
      <c r="D6028" s="3">
        <v>16.010000000000002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44322.5625</v>
      </c>
      <c r="D6029" s="3">
        <v>16.058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44322.583333333336</v>
      </c>
      <c r="D6030" s="3">
        <v>16.129000000000001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44322.604166666664</v>
      </c>
      <c r="D6031" s="3">
        <v>16.177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44322.625</v>
      </c>
      <c r="D6032" s="3">
        <v>16.106000000000002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44322.645833333336</v>
      </c>
      <c r="D6033" s="3">
        <v>15.986000000000001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44322.666666666664</v>
      </c>
      <c r="D6034" s="3">
        <v>15.891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44322.6875</v>
      </c>
      <c r="D6035" s="3">
        <v>15.747999999999999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44322.708333333336</v>
      </c>
      <c r="D6036" s="3">
        <v>15.557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44322.729166666664</v>
      </c>
      <c r="D6037" s="3">
        <v>15.294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44322.75</v>
      </c>
      <c r="D6038" s="3">
        <v>15.031000000000001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44322.770833333336</v>
      </c>
      <c r="D6039" s="3">
        <v>14.768000000000001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44322.791666666664</v>
      </c>
      <c r="D6040" s="3">
        <v>14.505000000000001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44322.8125</v>
      </c>
      <c r="D6041" s="3">
        <v>14.194000000000001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44322.833333333336</v>
      </c>
      <c r="D6042" s="3">
        <v>13.954000000000001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44322.854166666664</v>
      </c>
      <c r="D6043" s="3">
        <v>13.714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44322.875</v>
      </c>
      <c r="D6044" s="3">
        <v>13.497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44322.895833333336</v>
      </c>
      <c r="D6045" s="3">
        <v>13.329000000000001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44322.916666666664</v>
      </c>
      <c r="D6046" s="3">
        <v>13.161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44322.9375</v>
      </c>
      <c r="D6047" s="3">
        <v>12.968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44322.958333333336</v>
      </c>
      <c r="D6048" s="3">
        <v>12.798999999999999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44322.979166666664</v>
      </c>
      <c r="D6049" s="3">
        <v>12.63</v>
      </c>
      <c r="E6049" s="48">
        <f>+IF(D6049="","",AVERAGE(D6002:D6049))</f>
        <v>13.594187499999995</v>
      </c>
      <c r="F6049" s="48">
        <f>+IF(D6049="","",MIN(D6002:D6049))</f>
        <v>11.613</v>
      </c>
      <c r="G6049" s="48">
        <f>+IF(D6049="","",MAX(D6002:D6049))</f>
        <v>16.177</v>
      </c>
      <c r="H6049" s="48">
        <f>STDEV(D6002:D6049)</f>
        <v>1.6116165619710303</v>
      </c>
      <c r="I6049" s="48">
        <f>+IF(F6049="","",(G6049-F6049))</f>
        <v>4.5640000000000001</v>
      </c>
    </row>
    <row r="6050" spans="1:9" x14ac:dyDescent="0.25">
      <c r="A6050" s="7">
        <v>43227</v>
      </c>
      <c r="B6050" s="2">
        <v>0</v>
      </c>
      <c r="C6050" s="8">
        <v>44323</v>
      </c>
      <c r="D6050" s="3">
        <v>12.461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44323.020833333336</v>
      </c>
      <c r="D6051" s="3">
        <v>12.292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44323.041666666664</v>
      </c>
      <c r="D6052" s="3">
        <v>12.147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44323.0625</v>
      </c>
      <c r="D6053" s="3">
        <v>12.025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44323.083333333336</v>
      </c>
      <c r="D6054" s="3">
        <v>11.904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44323.104166666664</v>
      </c>
      <c r="D6055" s="3">
        <v>11.782999999999999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44323.125</v>
      </c>
      <c r="D6056" s="3">
        <v>11.71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44323.145833333336</v>
      </c>
      <c r="D6057" s="3">
        <v>11.613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44323.166666666664</v>
      </c>
      <c r="D6058" s="3">
        <v>11.516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44323.1875</v>
      </c>
      <c r="D6059" s="3">
        <v>11.467000000000001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44323.208333333336</v>
      </c>
      <c r="D6060" s="3">
        <v>11.419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44323.229166666664</v>
      </c>
      <c r="D6061" s="3">
        <v>11.394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44323.25</v>
      </c>
      <c r="D6062" s="3">
        <v>11.394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44323.270833333336</v>
      </c>
      <c r="D6063" s="3">
        <v>11.394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44323.291666666664</v>
      </c>
      <c r="D6064" s="3">
        <v>11.394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44323.3125</v>
      </c>
      <c r="D6065" s="3">
        <v>11.467000000000001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44323.333333333336</v>
      </c>
      <c r="D6066" s="3">
        <v>11.613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44323.354166666664</v>
      </c>
      <c r="D6067" s="3">
        <v>11.759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44323.375</v>
      </c>
      <c r="D6068" s="3">
        <v>12.025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44323.395833333336</v>
      </c>
      <c r="D6069" s="3">
        <v>12.243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44323.416666666664</v>
      </c>
      <c r="D6070" s="3">
        <v>12.582000000000001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44323.4375</v>
      </c>
      <c r="D6071" s="3">
        <v>12.968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44323.458333333336</v>
      </c>
      <c r="D6072" s="3">
        <v>13.329000000000001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44323.479166666664</v>
      </c>
      <c r="D6073" s="3">
        <v>13.738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44323.5</v>
      </c>
      <c r="D6074" s="3">
        <v>14.146000000000001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44323.520833333336</v>
      </c>
      <c r="D6075" s="3">
        <v>14.481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44323.541666666664</v>
      </c>
      <c r="D6076" s="3">
        <v>14.768000000000001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44323.5625</v>
      </c>
      <c r="D6077" s="3">
        <v>14.984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44323.583333333336</v>
      </c>
      <c r="D6078" s="3">
        <v>15.175000000000001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44323.604166666664</v>
      </c>
      <c r="D6079" s="3">
        <v>15.27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44323.625</v>
      </c>
      <c r="D6080" s="3">
        <v>15.366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44323.645833333336</v>
      </c>
      <c r="D6081" s="3">
        <v>15.342000000000001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44323.666666666664</v>
      </c>
      <c r="D6082" s="3">
        <v>15.175000000000001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44323.6875</v>
      </c>
      <c r="D6083" s="3">
        <v>15.007999999999999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44323.708333333336</v>
      </c>
      <c r="D6084" s="3">
        <v>14.744999999999999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44323.729166666664</v>
      </c>
      <c r="D6085" s="3">
        <v>14.457000000000001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44323.75</v>
      </c>
      <c r="D6086" s="3">
        <v>14.122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44323.770833333336</v>
      </c>
      <c r="D6087" s="3">
        <v>13.81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44323.791666666664</v>
      </c>
      <c r="D6088" s="3">
        <v>13.449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44323.8125</v>
      </c>
      <c r="D6089" s="3">
        <v>13.112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44323.833333333336</v>
      </c>
      <c r="D6090" s="3">
        <v>12.775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44323.854166666664</v>
      </c>
      <c r="D6091" s="3">
        <v>12.461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44323.875</v>
      </c>
      <c r="D6092" s="3">
        <v>12.195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44323.895833333336</v>
      </c>
      <c r="D6093" s="3">
        <v>12.000999999999999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44323.916666666664</v>
      </c>
      <c r="D6094" s="3">
        <v>11.759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44323.9375</v>
      </c>
      <c r="D6095" s="3">
        <v>11.565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44323.958333333336</v>
      </c>
      <c r="D6096" s="3">
        <v>11.346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44323.979166666664</v>
      </c>
      <c r="D6097" s="3">
        <v>11.175000000000001</v>
      </c>
      <c r="E6097" s="48">
        <f>+IF(D6097="","",AVERAGE(D6050:D6097))</f>
        <v>12.840083333333334</v>
      </c>
      <c r="F6097" s="48">
        <f>+IF(D6097="","",MIN(D6050:D6097))</f>
        <v>11.175000000000001</v>
      </c>
      <c r="G6097" s="48">
        <f>+IF(D6097="","",MAX(D6050:D6097))</f>
        <v>15.366</v>
      </c>
      <c r="H6097" s="48">
        <f>STDEV(D6050:D6097)</f>
        <v>1.4013328128900067</v>
      </c>
      <c r="I6097" s="48">
        <f>+IF(F6097="","",(G6097-F6097))</f>
        <v>4.1909999999999989</v>
      </c>
    </row>
    <row r="6098" spans="1:9" x14ac:dyDescent="0.25">
      <c r="A6098" s="7">
        <v>43228</v>
      </c>
      <c r="B6098" s="2">
        <v>0</v>
      </c>
      <c r="C6098" s="8">
        <v>44324</v>
      </c>
      <c r="D6098" s="3">
        <v>11.005000000000001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44324.020833333336</v>
      </c>
      <c r="D6099" s="3">
        <v>10.907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44324.041666666664</v>
      </c>
      <c r="D6100" s="3">
        <v>10.785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44324.0625</v>
      </c>
      <c r="D6101" s="3">
        <v>10.760999999999999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44324.083333333336</v>
      </c>
      <c r="D6102" s="3">
        <v>10.663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44324.104166666664</v>
      </c>
      <c r="D6103" s="3">
        <v>10.638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44324.125</v>
      </c>
      <c r="D6104" s="3">
        <v>10.565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44324.145833333336</v>
      </c>
      <c r="D6105" s="3">
        <v>10.492000000000001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44324.166666666664</v>
      </c>
      <c r="D6106" s="3">
        <v>10.417999999999999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44324.1875</v>
      </c>
      <c r="D6107" s="3">
        <v>10.345000000000001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44324.208333333336</v>
      </c>
      <c r="D6108" s="3">
        <v>10.271000000000001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44324.229166666664</v>
      </c>
      <c r="D6109" s="3">
        <v>10.173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44324.25</v>
      </c>
      <c r="D6110" s="3">
        <v>10.148999999999999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44324.270833333336</v>
      </c>
      <c r="D6111" s="3">
        <v>10.198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44324.291666666664</v>
      </c>
      <c r="D6112" s="3">
        <v>10.247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44324.3125</v>
      </c>
      <c r="D6113" s="3">
        <v>10.394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44324.333333333336</v>
      </c>
      <c r="D6114" s="3">
        <v>10.59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44324.354166666664</v>
      </c>
      <c r="D6115" s="3">
        <v>10.858000000000001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44324.375</v>
      </c>
      <c r="D6116" s="3">
        <v>11.151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44324.395833333336</v>
      </c>
      <c r="D6117" s="3">
        <v>11.467000000000001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44324.416666666664</v>
      </c>
      <c r="D6118" s="3">
        <v>11.807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44324.4375</v>
      </c>
      <c r="D6119" s="3">
        <v>12.098000000000001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44324.458333333336</v>
      </c>
      <c r="D6120" s="3">
        <v>12.484999999999999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44324.479166666664</v>
      </c>
      <c r="D6121" s="3">
        <v>12.896000000000001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44324.5</v>
      </c>
      <c r="D6122" s="3">
        <v>13.257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44324.520833333336</v>
      </c>
      <c r="D6123" s="3">
        <v>13.618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44324.541666666664</v>
      </c>
      <c r="D6124" s="3">
        <v>13.858000000000001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44324.5625</v>
      </c>
      <c r="D6125" s="3">
        <v>14.026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44324.583333333336</v>
      </c>
      <c r="D6126" s="3">
        <v>14.242000000000001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44324.604166666664</v>
      </c>
      <c r="D6127" s="3">
        <v>14.361000000000001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44324.625</v>
      </c>
      <c r="D6128" s="3">
        <v>14.457000000000001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44324.645833333336</v>
      </c>
      <c r="D6129" s="3">
        <v>14.433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44324.666666666664</v>
      </c>
      <c r="D6130" s="3">
        <v>14.409000000000001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44324.6875</v>
      </c>
      <c r="D6131" s="3">
        <v>14.29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44324.708333333336</v>
      </c>
      <c r="D6132" s="3">
        <v>14.17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44324.729166666664</v>
      </c>
      <c r="D6133" s="3">
        <v>14.002000000000001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44324.75</v>
      </c>
      <c r="D6134" s="3">
        <v>13.762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44324.770833333336</v>
      </c>
      <c r="D6135" s="3">
        <v>13.522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44324.791666666664</v>
      </c>
      <c r="D6136" s="3">
        <v>13.329000000000001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44324.8125</v>
      </c>
      <c r="D6137" s="3">
        <v>13.064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44324.833333333336</v>
      </c>
      <c r="D6138" s="3">
        <v>12.847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44324.854166666664</v>
      </c>
      <c r="D6139" s="3">
        <v>12.63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44324.875</v>
      </c>
      <c r="D6140" s="3">
        <v>12.461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44324.895833333336</v>
      </c>
      <c r="D6141" s="3">
        <v>12.34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44324.916666666664</v>
      </c>
      <c r="D6142" s="3">
        <v>12.195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44324.9375</v>
      </c>
      <c r="D6143" s="3">
        <v>12.025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44324.958333333336</v>
      </c>
      <c r="D6144" s="3">
        <v>11.88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44324.979166666664</v>
      </c>
      <c r="D6145" s="3">
        <v>11.734</v>
      </c>
      <c r="E6145" s="48">
        <f>+IF(D6145="","",AVERAGE(D6098:D6145))</f>
        <v>12.13072916666667</v>
      </c>
      <c r="F6145" s="48">
        <f>+IF(D6145="","",MIN(D6098:D6145))</f>
        <v>10.148999999999999</v>
      </c>
      <c r="G6145" s="48">
        <f>+IF(D6145="","",MAX(D6098:D6145))</f>
        <v>14.457000000000001</v>
      </c>
      <c r="H6145" s="48">
        <f>STDEV(D6098:D6145)</f>
        <v>1.4988679095220279</v>
      </c>
      <c r="I6145" s="48">
        <f>+IF(F6145="","",(G6145-F6145))</f>
        <v>4.3080000000000016</v>
      </c>
    </row>
    <row r="6146" spans="1:9" x14ac:dyDescent="0.25">
      <c r="A6146" s="7">
        <v>43229</v>
      </c>
      <c r="B6146" s="2">
        <v>0</v>
      </c>
      <c r="C6146" s="8">
        <v>44325</v>
      </c>
      <c r="D6146" s="3">
        <v>11.613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44325.020833333336</v>
      </c>
      <c r="D6147" s="3">
        <v>11.467000000000001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44325.041666666664</v>
      </c>
      <c r="D6148" s="3">
        <v>11.346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44325.0625</v>
      </c>
      <c r="D6149" s="3">
        <v>11.224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44325.083333333336</v>
      </c>
      <c r="D6150" s="3">
        <v>11.102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44325.104166666664</v>
      </c>
      <c r="D6151" s="3">
        <v>11.005000000000001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44325.125</v>
      </c>
      <c r="D6152" s="3">
        <v>10.785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44325.145833333336</v>
      </c>
      <c r="D6153" s="3">
        <v>10.785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44325.166666666664</v>
      </c>
      <c r="D6154" s="3">
        <v>10.712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44325.1875</v>
      </c>
      <c r="D6155" s="3">
        <v>10.638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44325.208333333336</v>
      </c>
      <c r="D6156" s="3">
        <v>10.59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44325.229166666664</v>
      </c>
      <c r="D6157" s="3">
        <v>10.541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44325.25</v>
      </c>
      <c r="D6158" s="3">
        <v>10.516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44325.270833333336</v>
      </c>
      <c r="D6159" s="3">
        <v>10.565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44325.291666666664</v>
      </c>
      <c r="D6160" s="3">
        <v>10.663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44325.3125</v>
      </c>
      <c r="D6161" s="3">
        <v>10.760999999999999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44325.333333333336</v>
      </c>
      <c r="D6162" s="3">
        <v>10.932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44325.354166666664</v>
      </c>
      <c r="D6163" s="3">
        <v>11.175000000000001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44325.375</v>
      </c>
      <c r="D6164" s="3">
        <v>11.54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44325.395833333336</v>
      </c>
      <c r="D6165" s="3">
        <v>11.88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44325.416666666664</v>
      </c>
      <c r="D6166" s="3">
        <v>12.147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44325.4375</v>
      </c>
      <c r="D6167" s="3">
        <v>12.484999999999999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44325.458333333336</v>
      </c>
      <c r="D6168" s="3">
        <v>12.678000000000001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44325.479166666664</v>
      </c>
      <c r="D6169" s="3">
        <v>12.896000000000001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44325.5</v>
      </c>
      <c r="D6170" s="3">
        <v>13.233000000000001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44325.520833333336</v>
      </c>
      <c r="D6171" s="3">
        <v>13.353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44325.541666666664</v>
      </c>
      <c r="D6172" s="3">
        <v>13.449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44325.5625</v>
      </c>
      <c r="D6173" s="3">
        <v>13.666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44325.583333333336</v>
      </c>
      <c r="D6174" s="3">
        <v>14.002000000000001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44325.604166666664</v>
      </c>
      <c r="D6175" s="3">
        <v>14.002000000000001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44325.625</v>
      </c>
      <c r="D6176" s="3">
        <v>13.882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44325.645833333336</v>
      </c>
      <c r="D6177" s="3">
        <v>13.93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44325.666666666664</v>
      </c>
      <c r="D6178" s="3">
        <v>13.906000000000001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44325.6875</v>
      </c>
      <c r="D6179" s="3">
        <v>13.738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44325.708333333336</v>
      </c>
      <c r="D6180" s="3">
        <v>13.618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44325.729166666664</v>
      </c>
      <c r="D6181" s="3">
        <v>13.425000000000001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44325.75</v>
      </c>
      <c r="D6182" s="3">
        <v>13.209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44325.770833333336</v>
      </c>
      <c r="D6183" s="3">
        <v>13.016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44325.791666666664</v>
      </c>
      <c r="D6184" s="3">
        <v>12.847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44325.8125</v>
      </c>
      <c r="D6185" s="3">
        <v>12.63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44325.833333333336</v>
      </c>
      <c r="D6186" s="3">
        <v>12.461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44325.854166666664</v>
      </c>
      <c r="D6187" s="3">
        <v>12.292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44325.875</v>
      </c>
      <c r="D6188" s="3">
        <v>12.122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44325.895833333336</v>
      </c>
      <c r="D6189" s="3">
        <v>11.977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44325.916666666664</v>
      </c>
      <c r="D6190" s="3">
        <v>11.807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44325.9375</v>
      </c>
      <c r="D6191" s="3">
        <v>11.686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44325.958333333336</v>
      </c>
      <c r="D6192" s="3">
        <v>11.516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44325.979166666664</v>
      </c>
      <c r="D6193" s="3">
        <v>11.37</v>
      </c>
      <c r="E6193" s="48">
        <f>+IF(D6193="","",AVERAGE(D6146:D6193))</f>
        <v>12.107979166666667</v>
      </c>
      <c r="F6193" s="48">
        <f>+IF(D6193="","",MIN(D6146:D6193))</f>
        <v>10.516</v>
      </c>
      <c r="G6193" s="48">
        <f>+IF(D6193="","",MAX(D6146:D6193))</f>
        <v>14.002000000000001</v>
      </c>
      <c r="H6193" s="48">
        <f>STDEV(D6146:D6193)</f>
        <v>1.1663167791573488</v>
      </c>
      <c r="I6193" s="48">
        <f>+IF(F6193="","",(G6193-F6193))</f>
        <v>3.4860000000000007</v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9.7574583333333322</v>
      </c>
      <c r="D2" s="76">
        <f>+INPUT!M2</f>
        <v>8.99</v>
      </c>
      <c r="E2" s="76">
        <f>+INPUT!N2</f>
        <v>10.492000000000001</v>
      </c>
      <c r="F2" s="76">
        <f>+INPUT!O2</f>
        <v>0.54112286559870926</v>
      </c>
      <c r="G2" s="76">
        <f>+INPUT!P2</f>
        <v>1.5020000000000007</v>
      </c>
      <c r="H2" s="76">
        <f>+INPUT!Q2</f>
        <v>9.5338869047619035</v>
      </c>
      <c r="I2" s="76">
        <f>+INPUT!R2</f>
        <v>8.903714285714285</v>
      </c>
      <c r="J2" s="76">
        <f>+INPUT!S2</f>
        <v>10.172285714285715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10.005145833333335</v>
      </c>
      <c r="D3" s="76">
        <f>+INPUT!M3</f>
        <v>9.4849999999999994</v>
      </c>
      <c r="E3" s="76">
        <f>+INPUT!N3</f>
        <v>10.492000000000001</v>
      </c>
      <c r="F3" s="76">
        <f>+INPUT!O3</f>
        <v>0.32275766481221702</v>
      </c>
      <c r="G3" s="76">
        <f>+INPUT!P3</f>
        <v>1.0070000000000014</v>
      </c>
      <c r="H3" s="76">
        <f>+INPUT!Q3</f>
        <v>9.5134434523809528</v>
      </c>
      <c r="I3" s="76">
        <f>+INPUT!R3</f>
        <v>8.9214285714285726</v>
      </c>
      <c r="J3" s="76">
        <f>+INPUT!S3</f>
        <v>10.13042857142857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10.335437500000003</v>
      </c>
      <c r="D4" s="76">
        <f>+INPUT!M4</f>
        <v>9.8049999999999997</v>
      </c>
      <c r="E4" s="76">
        <f>+INPUT!N4</f>
        <v>11.029</v>
      </c>
      <c r="F4" s="76">
        <f>+INPUT!O4</f>
        <v>0.45847559188146969</v>
      </c>
      <c r="G4" s="76">
        <f>+INPUT!P4</f>
        <v>1.2240000000000002</v>
      </c>
      <c r="H4" s="76">
        <f>+INPUT!Q4</f>
        <v>9.6816458333333344</v>
      </c>
      <c r="I4" s="76">
        <f>+INPUT!R4</f>
        <v>9.1087142857142869</v>
      </c>
      <c r="J4" s="76">
        <f>+INPUT!S4</f>
        <v>10.301857142857143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10.384062500000002</v>
      </c>
      <c r="D5" s="76">
        <f>+INPUT!M5</f>
        <v>10.148999999999999</v>
      </c>
      <c r="E5" s="76">
        <f>+INPUT!N5</f>
        <v>10.785</v>
      </c>
      <c r="F5" s="76">
        <f>+INPUT!O5</f>
        <v>0.13737515124960223</v>
      </c>
      <c r="G5" s="76">
        <f>+INPUT!P5</f>
        <v>0.63600000000000101</v>
      </c>
      <c r="H5" s="76">
        <f>+INPUT!Q5</f>
        <v>9.8877589285714294</v>
      </c>
      <c r="I5" s="76">
        <f>+INPUT!R5</f>
        <v>9.3522857142857152</v>
      </c>
      <c r="J5" s="76">
        <f>+INPUT!S5</f>
        <v>10.484142857142858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9.7553750000000008</v>
      </c>
      <c r="D6" s="76">
        <f>+INPUT!M6</f>
        <v>9.3119999999999994</v>
      </c>
      <c r="E6" s="76">
        <f>+INPUT!N6</f>
        <v>10.1</v>
      </c>
      <c r="F6" s="76">
        <f>+INPUT!O6</f>
        <v>0.23164909495072361</v>
      </c>
      <c r="G6" s="76">
        <f>+INPUT!P6</f>
        <v>0.78800000000000026</v>
      </c>
      <c r="H6" s="76">
        <f>+INPUT!Q6</f>
        <v>10.031083333333337</v>
      </c>
      <c r="I6" s="76">
        <f>+INPUT!R6</f>
        <v>9.5511428571428585</v>
      </c>
      <c r="J6" s="76">
        <f>+INPUT!S6</f>
        <v>10.54742857142857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10.137104166666669</v>
      </c>
      <c r="D7" s="76">
        <f>+INPUT!M7</f>
        <v>9.5579999999999998</v>
      </c>
      <c r="E7" s="76">
        <f>+INPUT!N7</f>
        <v>10.834</v>
      </c>
      <c r="F7" s="76">
        <f>+INPUT!O7</f>
        <v>0.48198972530689721</v>
      </c>
      <c r="G7" s="76">
        <f>+INPUT!P7</f>
        <v>1.2759999999999998</v>
      </c>
      <c r="H7" s="76">
        <f>+INPUT!Q7</f>
        <v>10.06909523809524</v>
      </c>
      <c r="I7" s="76">
        <f>+INPUT!R7</f>
        <v>9.5651428571428578</v>
      </c>
      <c r="J7" s="76">
        <f>+INPUT!S7</f>
        <v>10.606857142857143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10.198937500000001</v>
      </c>
      <c r="D8" s="76">
        <f>+INPUT!M8</f>
        <v>9.4350000000000005</v>
      </c>
      <c r="E8" s="76">
        <f>+INPUT!N8</f>
        <v>10.686999999999999</v>
      </c>
      <c r="F8" s="76">
        <f>+INPUT!O8</f>
        <v>0.30317464991496862</v>
      </c>
      <c r="G8" s="76">
        <f>+INPUT!P8</f>
        <v>1.2519999999999989</v>
      </c>
      <c r="H8" s="76">
        <f>+INPUT!Q8</f>
        <v>10.08193154761905</v>
      </c>
      <c r="I8" s="76">
        <f>+INPUT!R8</f>
        <v>9.5334285714285709</v>
      </c>
      <c r="J8" s="76">
        <f>+INPUT!S8</f>
        <v>10.631285714285713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9.585895833333332</v>
      </c>
      <c r="D9" s="76">
        <f>+INPUT!M9</f>
        <v>9.1880000000000006</v>
      </c>
      <c r="E9" s="76">
        <f>+INPUT!N9</f>
        <v>10.026</v>
      </c>
      <c r="F9" s="76">
        <f>+INPUT!O9</f>
        <v>0.29253435801725475</v>
      </c>
      <c r="G9" s="76">
        <f>+INPUT!P9</f>
        <v>0.83799999999999919</v>
      </c>
      <c r="H9" s="76">
        <f>+INPUT!Q9</f>
        <v>10.057422619047619</v>
      </c>
      <c r="I9" s="76">
        <f>+INPUT!R9</f>
        <v>9.5617142857142863</v>
      </c>
      <c r="J9" s="76">
        <f>+INPUT!S9</f>
        <v>10.564714285714285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9.3946249999999996</v>
      </c>
      <c r="D10" s="76">
        <f>+INPUT!M10</f>
        <v>8.8659999999999997</v>
      </c>
      <c r="E10" s="76">
        <f>+INPUT!N10</f>
        <v>9.9030000000000005</v>
      </c>
      <c r="F10" s="76">
        <f>+INPUT!O10</f>
        <v>0.28769166599130219</v>
      </c>
      <c r="G10" s="76">
        <f>+INPUT!P10</f>
        <v>1.0370000000000008</v>
      </c>
      <c r="H10" s="76">
        <f>+INPUT!Q10</f>
        <v>9.9702053571428575</v>
      </c>
      <c r="I10" s="76">
        <f>+INPUT!R10</f>
        <v>9.4732857142857139</v>
      </c>
      <c r="J10" s="76">
        <f>+INPUT!S10</f>
        <v>10.480571428571428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9.3348125000000035</v>
      </c>
      <c r="D11" s="76">
        <f>+INPUT!M11</f>
        <v>8.8409999999999993</v>
      </c>
      <c r="E11" s="76">
        <f>+INPUT!N11</f>
        <v>9.9030000000000005</v>
      </c>
      <c r="F11" s="76">
        <f>+INPUT!O11</f>
        <v>0.35507455952116446</v>
      </c>
      <c r="G11" s="76">
        <f>+INPUT!P11</f>
        <v>1.0620000000000012</v>
      </c>
      <c r="H11" s="76">
        <f>+INPUT!Q11</f>
        <v>9.8272589285714282</v>
      </c>
      <c r="I11" s="76">
        <f>+INPUT!R11</f>
        <v>9.3355714285714289</v>
      </c>
      <c r="J11" s="76">
        <f>+INPUT!S11</f>
        <v>10.319714285714285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9.1932708333333348</v>
      </c>
      <c r="D12" s="76">
        <f>+INPUT!M12</f>
        <v>8.7919999999999998</v>
      </c>
      <c r="E12" s="76">
        <f>+INPUT!N12</f>
        <v>9.7799999999999994</v>
      </c>
      <c r="F12" s="76">
        <f>+INPUT!O12</f>
        <v>0.3470797161229271</v>
      </c>
      <c r="G12" s="76">
        <f>+INPUT!P12</f>
        <v>0.98799999999999955</v>
      </c>
      <c r="H12" s="76">
        <f>+INPUT!Q12</f>
        <v>9.6571458333333329</v>
      </c>
      <c r="I12" s="76">
        <f>+INPUT!R12</f>
        <v>9.1417142857142863</v>
      </c>
      <c r="J12" s="76">
        <f>+INPUT!S12</f>
        <v>10.176142857142855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10.271145833333334</v>
      </c>
      <c r="D13" s="76">
        <f>+INPUT!M13</f>
        <v>9.2870000000000008</v>
      </c>
      <c r="E13" s="76">
        <f>+INPUT!N13</f>
        <v>10.785</v>
      </c>
      <c r="F13" s="76">
        <f>+INPUT!O13</f>
        <v>0.43721020746796868</v>
      </c>
      <c r="G13" s="76">
        <f>+INPUT!P13</f>
        <v>1.4979999999999993</v>
      </c>
      <c r="H13" s="76">
        <f>+INPUT!Q13</f>
        <v>9.7308273809523822</v>
      </c>
      <c r="I13" s="76">
        <f>+INPUT!R13</f>
        <v>9.1381428571428582</v>
      </c>
      <c r="J13" s="76">
        <f>+INPUT!S13</f>
        <v>10.274000000000001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10.852645833333332</v>
      </c>
      <c r="D14" s="76">
        <f>+INPUT!M14</f>
        <v>9.7560000000000002</v>
      </c>
      <c r="E14" s="76">
        <f>+INPUT!N14</f>
        <v>11.467000000000001</v>
      </c>
      <c r="F14" s="76">
        <f>+INPUT!O14</f>
        <v>0.4151477301571212</v>
      </c>
      <c r="G14" s="76">
        <f>+INPUT!P14</f>
        <v>1.7110000000000003</v>
      </c>
      <c r="H14" s="76">
        <f>+INPUT!Q14</f>
        <v>9.833047619047619</v>
      </c>
      <c r="I14" s="76">
        <f>+INPUT!R14</f>
        <v>9.16642857142857</v>
      </c>
      <c r="J14" s="76">
        <f>+INPUT!S14</f>
        <v>10.364428571428572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9.8171875000000028</v>
      </c>
      <c r="D15" s="76">
        <f>+INPUT!M15</f>
        <v>9.2129999999999992</v>
      </c>
      <c r="E15" s="76">
        <f>+INPUT!N15</f>
        <v>10.541</v>
      </c>
      <c r="F15" s="76">
        <f>+INPUT!O15</f>
        <v>0.48489633269127413</v>
      </c>
      <c r="G15" s="76">
        <f>+INPUT!P15</f>
        <v>1.3280000000000012</v>
      </c>
      <c r="H15" s="76">
        <f>+INPUT!Q15</f>
        <v>9.778511904761908</v>
      </c>
      <c r="I15" s="76">
        <f>+INPUT!R15</f>
        <v>9.1347142857142867</v>
      </c>
      <c r="J15" s="76">
        <f>+INPUT!S15</f>
        <v>10.343571428571428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10.019729166666666</v>
      </c>
      <c r="D16" s="76">
        <f>+INPUT!M16</f>
        <v>9.3610000000000007</v>
      </c>
      <c r="E16" s="76">
        <f>+INPUT!N16</f>
        <v>10.736000000000001</v>
      </c>
      <c r="F16" s="76">
        <f>+INPUT!O16</f>
        <v>0.51811983086078228</v>
      </c>
      <c r="G16" s="76">
        <f>+INPUT!P16</f>
        <v>1.375</v>
      </c>
      <c r="H16" s="76">
        <f>+INPUT!Q16</f>
        <v>9.8404880952380971</v>
      </c>
      <c r="I16" s="76">
        <f>+INPUT!R16</f>
        <v>9.1594285714285721</v>
      </c>
      <c r="J16" s="76">
        <f>+INPUT!S16</f>
        <v>10.444999999999999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10.25572916666666</v>
      </c>
      <c r="D17" s="76">
        <f>+INPUT!M17</f>
        <v>9.8290000000000006</v>
      </c>
      <c r="E17" s="76">
        <f>+INPUT!N17</f>
        <v>10.638</v>
      </c>
      <c r="F17" s="76">
        <f>+INPUT!O17</f>
        <v>0.29061839712624338</v>
      </c>
      <c r="G17" s="76">
        <f>+INPUT!P17</f>
        <v>0.80899999999999928</v>
      </c>
      <c r="H17" s="76">
        <f>+INPUT!Q17</f>
        <v>9.9635029761904743</v>
      </c>
      <c r="I17" s="76">
        <f>+INPUT!R17</f>
        <v>9.2970000000000006</v>
      </c>
      <c r="J17" s="76">
        <f>+INPUT!S17</f>
        <v>10.55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10.189937499999999</v>
      </c>
      <c r="D18" s="76">
        <f>+INPUT!M18</f>
        <v>9.6319999999999997</v>
      </c>
      <c r="E18" s="76">
        <f>+INPUT!N18</f>
        <v>10.932</v>
      </c>
      <c r="F18" s="76">
        <f>+INPUT!O18</f>
        <v>0.43314114481285121</v>
      </c>
      <c r="G18" s="76">
        <f>+INPUT!P18</f>
        <v>1.3000000000000007</v>
      </c>
      <c r="H18" s="76">
        <f>+INPUT!Q18</f>
        <v>10.08566369047619</v>
      </c>
      <c r="I18" s="76">
        <f>+INPUT!R18</f>
        <v>9.41</v>
      </c>
      <c r="J18" s="76">
        <f>+INPUT!S18</f>
        <v>10.696999999999999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9.4568750000000001</v>
      </c>
      <c r="D19" s="76">
        <f>+INPUT!M19</f>
        <v>8.9160000000000004</v>
      </c>
      <c r="E19" s="76">
        <f>+INPUT!N19</f>
        <v>9.9770000000000003</v>
      </c>
      <c r="F19" s="76">
        <f>+INPUT!O19</f>
        <v>0.31800030944719315</v>
      </c>
      <c r="G19" s="76">
        <f>+INPUT!P19</f>
        <v>1.0609999999999999</v>
      </c>
      <c r="H19" s="76">
        <f>+INPUT!Q19</f>
        <v>10.123321428571428</v>
      </c>
      <c r="I19" s="76">
        <f>+INPUT!R19</f>
        <v>9.4277142857142859</v>
      </c>
      <c r="J19" s="76">
        <f>+INPUT!S19</f>
        <v>10.725142857142858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9.1050833333333347</v>
      </c>
      <c r="D20" s="76">
        <f>+INPUT!M20</f>
        <v>8.4939999999999998</v>
      </c>
      <c r="E20" s="76">
        <f>+INPUT!N20</f>
        <v>9.6820000000000004</v>
      </c>
      <c r="F20" s="76">
        <f>+INPUT!O20</f>
        <v>0.38614074345873589</v>
      </c>
      <c r="G20" s="76">
        <f>+INPUT!P20</f>
        <v>1.1880000000000006</v>
      </c>
      <c r="H20" s="76">
        <f>+INPUT!Q20</f>
        <v>9.9567410714285707</v>
      </c>
      <c r="I20" s="76">
        <f>+INPUT!R20</f>
        <v>9.3144285714285733</v>
      </c>
      <c r="J20" s="76">
        <f>+INPUT!S20</f>
        <v>10.567571428571428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9.2537916666666664</v>
      </c>
      <c r="D21" s="76">
        <f>+INPUT!M21</f>
        <v>8.3689999999999998</v>
      </c>
      <c r="E21" s="76">
        <f>+INPUT!N21</f>
        <v>10.148999999999999</v>
      </c>
      <c r="F21" s="76">
        <f>+INPUT!O21</f>
        <v>0.67270311994865328</v>
      </c>
      <c r="G21" s="76">
        <f>+INPUT!P21</f>
        <v>1.7799999999999994</v>
      </c>
      <c r="H21" s="76">
        <f>+INPUT!Q21</f>
        <v>9.7283333333333335</v>
      </c>
      <c r="I21" s="76">
        <f>+INPUT!R21</f>
        <v>9.1162857142857128</v>
      </c>
      <c r="J21" s="76">
        <f>+INPUT!S21</f>
        <v>10.379285714285714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10.192708333333334</v>
      </c>
      <c r="D22" s="76">
        <f>+INPUT!M22</f>
        <v>9.3610000000000007</v>
      </c>
      <c r="E22" s="76">
        <f>+INPUT!N22</f>
        <v>11.127000000000001</v>
      </c>
      <c r="F22" s="76">
        <f>+INPUT!O22</f>
        <v>0.62743961168550444</v>
      </c>
      <c r="G22" s="76">
        <f>+INPUT!P22</f>
        <v>1.766</v>
      </c>
      <c r="H22" s="76">
        <f>+INPUT!Q22</f>
        <v>9.7819791666666642</v>
      </c>
      <c r="I22" s="76">
        <f>+INPUT!R22</f>
        <v>9.1374285714285719</v>
      </c>
      <c r="J22" s="76">
        <f>+INPUT!S22</f>
        <v>10.462999999999999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10.308416666666668</v>
      </c>
      <c r="D23" s="76">
        <f>+INPUT!M23</f>
        <v>10.026</v>
      </c>
      <c r="E23" s="76">
        <f>+INPUT!N23</f>
        <v>10.736000000000001</v>
      </c>
      <c r="F23" s="76">
        <f>+INPUT!O23</f>
        <v>0.233743433935162</v>
      </c>
      <c r="G23" s="76">
        <f>+INPUT!P23</f>
        <v>0.71000000000000085</v>
      </c>
      <c r="H23" s="76">
        <f>+INPUT!Q23</f>
        <v>9.8232202380952369</v>
      </c>
      <c r="I23" s="76">
        <f>+INPUT!R23</f>
        <v>9.2324285714285708</v>
      </c>
      <c r="J23" s="76">
        <f>+INPUT!S23</f>
        <v>10.462999999999999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9.8514166666666689</v>
      </c>
      <c r="D24" s="76">
        <f>+INPUT!M24</f>
        <v>8.9160000000000004</v>
      </c>
      <c r="E24" s="76">
        <f>+INPUT!N24</f>
        <v>10.443</v>
      </c>
      <c r="F24" s="76">
        <f>+INPUT!O24</f>
        <v>0.37591227096357577</v>
      </c>
      <c r="G24" s="76">
        <f>+INPUT!P24</f>
        <v>1.5269999999999992</v>
      </c>
      <c r="H24" s="76">
        <f>+INPUT!Q24</f>
        <v>9.7654613095238112</v>
      </c>
      <c r="I24" s="76">
        <f>+INPUT!R24</f>
        <v>9.1020000000000003</v>
      </c>
      <c r="J24" s="76">
        <f>+INPUT!S24</f>
        <v>10.435142857142859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9.2160624999999996</v>
      </c>
      <c r="D25" s="76">
        <f>+INPUT!M25</f>
        <v>8.2949999999999999</v>
      </c>
      <c r="E25" s="76">
        <f>+INPUT!N25</f>
        <v>10.124000000000001</v>
      </c>
      <c r="F25" s="76">
        <f>+INPUT!O25</f>
        <v>0.69154696787463099</v>
      </c>
      <c r="G25" s="76">
        <f>+INPUT!P25</f>
        <v>1.8290000000000006</v>
      </c>
      <c r="H25" s="76">
        <f>+INPUT!Q25</f>
        <v>9.6263363095238095</v>
      </c>
      <c r="I25" s="76">
        <f>+INPUT!R25</f>
        <v>8.9109999999999996</v>
      </c>
      <c r="J25" s="76">
        <f>+INPUT!S25</f>
        <v>10.319714285714285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9.4258124999999975</v>
      </c>
      <c r="D26" s="76">
        <f>+INPUT!M26</f>
        <v>8.8409999999999993</v>
      </c>
      <c r="E26" s="76">
        <f>+INPUT!N26</f>
        <v>10.000999999999999</v>
      </c>
      <c r="F26" s="76">
        <f>+INPUT!O26</f>
        <v>0.35794274213753263</v>
      </c>
      <c r="G26" s="76">
        <f>+INPUT!P26</f>
        <v>1.1600000000000001</v>
      </c>
      <c r="H26" s="76">
        <f>+INPUT!Q26</f>
        <v>9.6218988095238096</v>
      </c>
      <c r="I26" s="76">
        <f>+INPUT!R26</f>
        <v>8.9002857142857135</v>
      </c>
      <c r="J26" s="76">
        <f>+INPUT!S26</f>
        <v>10.323142857142857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8.9279791666666668</v>
      </c>
      <c r="D27" s="76">
        <f>+INPUT!M27</f>
        <v>8.5679999999999996</v>
      </c>
      <c r="E27" s="76">
        <f>+INPUT!N27</f>
        <v>9.2129999999999992</v>
      </c>
      <c r="F27" s="76">
        <f>+INPUT!O27</f>
        <v>0.22515550083606131</v>
      </c>
      <c r="G27" s="76">
        <f>+INPUT!P27</f>
        <v>0.64499999999999957</v>
      </c>
      <c r="H27" s="76">
        <f>+INPUT!Q27</f>
        <v>9.5965982142857147</v>
      </c>
      <c r="I27" s="76">
        <f>+INPUT!R27</f>
        <v>8.910857142857143</v>
      </c>
      <c r="J27" s="76">
        <f>+INPUT!S27</f>
        <v>10.256142857142857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9.3134375000000009</v>
      </c>
      <c r="D28" s="76">
        <f>+INPUT!M28</f>
        <v>8.6430000000000007</v>
      </c>
      <c r="E28" s="76">
        <f>+INPUT!N28</f>
        <v>9.952</v>
      </c>
      <c r="F28" s="76">
        <f>+INPUT!O28</f>
        <v>0.45491088237615879</v>
      </c>
      <c r="G28" s="76">
        <f>+INPUT!P28</f>
        <v>1.3089999999999993</v>
      </c>
      <c r="H28" s="76">
        <f>+INPUT!Q28</f>
        <v>9.6051190476190502</v>
      </c>
      <c r="I28" s="76">
        <f>+INPUT!R28</f>
        <v>8.9499999999999993</v>
      </c>
      <c r="J28" s="76">
        <f>+INPUT!S28</f>
        <v>10.228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9.9546874999999986</v>
      </c>
      <c r="D29" s="76">
        <f>+INPUT!M29</f>
        <v>9.3859999999999992</v>
      </c>
      <c r="E29" s="76">
        <f>+INPUT!N29</f>
        <v>10.59</v>
      </c>
      <c r="F29" s="76">
        <f>+INPUT!O29</f>
        <v>0.42115010495576916</v>
      </c>
      <c r="G29" s="76">
        <f>+INPUT!P29</f>
        <v>1.2040000000000006</v>
      </c>
      <c r="H29" s="76">
        <f>+INPUT!Q29</f>
        <v>9.5711160714285732</v>
      </c>
      <c r="I29" s="76">
        <f>+INPUT!R29</f>
        <v>8.9535714285714274</v>
      </c>
      <c r="J29" s="76">
        <f>+INPUT!S29</f>
        <v>10.151285714285715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10.202979166666667</v>
      </c>
      <c r="D30" s="76">
        <f>+INPUT!M30</f>
        <v>9.5340000000000007</v>
      </c>
      <c r="E30" s="76">
        <f>+INPUT!N30</f>
        <v>10.834</v>
      </c>
      <c r="F30" s="76">
        <f>+INPUT!O30</f>
        <v>0.34266735247226959</v>
      </c>
      <c r="G30" s="76">
        <f>+INPUT!P30</f>
        <v>1.2999999999999989</v>
      </c>
      <c r="H30" s="76">
        <f>+INPUT!Q30</f>
        <v>9.5560535714285724</v>
      </c>
      <c r="I30" s="76">
        <f>+INPUT!R30</f>
        <v>8.883285714285714</v>
      </c>
      <c r="J30" s="76">
        <f>+INPUT!S30</f>
        <v>10.165285714285714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9.8921041666666678</v>
      </c>
      <c r="D31" s="76">
        <f>+INPUT!M31</f>
        <v>9.41</v>
      </c>
      <c r="E31" s="76">
        <f>+INPUT!N31</f>
        <v>10.785</v>
      </c>
      <c r="F31" s="76">
        <f>+INPUT!O31</f>
        <v>0.44656786859207109</v>
      </c>
      <c r="G31" s="76">
        <f>+INPUT!P31</f>
        <v>1.375</v>
      </c>
      <c r="H31" s="76">
        <f>+INPUT!Q31</f>
        <v>9.5618660714285699</v>
      </c>
      <c r="I31" s="76">
        <f>+INPUT!R31</f>
        <v>8.9538571428571441</v>
      </c>
      <c r="J31" s="76">
        <f>+INPUT!S31</f>
        <v>10.214142857142857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10.124437500000001</v>
      </c>
      <c r="D32" s="76">
        <f>+INPUT!M32</f>
        <v>9.2620000000000005</v>
      </c>
      <c r="E32" s="76">
        <f>+INPUT!N32</f>
        <v>11.102</v>
      </c>
      <c r="F32" s="76">
        <f>+INPUT!O32</f>
        <v>0.66931539829412023</v>
      </c>
      <c r="G32" s="76">
        <f>+INPUT!P32</f>
        <v>1.8399999999999999</v>
      </c>
      <c r="H32" s="76">
        <f>+INPUT!Q32</f>
        <v>9.691633928571429</v>
      </c>
      <c r="I32" s="76">
        <f>+INPUT!R32</f>
        <v>9.0920000000000005</v>
      </c>
      <c r="J32" s="76">
        <f>+INPUT!S32</f>
        <v>10.353857142857143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9.8294932795698937</v>
      </c>
      <c r="D34" s="76">
        <f>AVERAGE(D2:D32)</f>
        <v>9.2103225806451618</v>
      </c>
      <c r="E34" s="76">
        <f>AVERAGE(E2:E32)</f>
        <v>10.446612903225805</v>
      </c>
      <c r="F34" s="76"/>
      <c r="G34" s="76">
        <f>AVERAGE(G2:G32)</f>
        <v>1.2362903225806452</v>
      </c>
      <c r="H34" s="76">
        <f>AVERAGE(H2:H32)</f>
        <v>9.7920192972350222</v>
      </c>
      <c r="I34" s="76">
        <f>AVERAGE(I2:I32)</f>
        <v>9.1819032258064492</v>
      </c>
      <c r="J34" s="76">
        <f>AVERAGE(J2:J32)</f>
        <v>10.39142396313364</v>
      </c>
    </row>
    <row r="35" spans="1:10" x14ac:dyDescent="0.25">
      <c r="A35" s="73"/>
      <c r="B35" s="72" t="s">
        <v>24</v>
      </c>
      <c r="C35" s="76">
        <f>MIN(C2:C32)</f>
        <v>8.9279791666666668</v>
      </c>
      <c r="D35" s="76">
        <f>MIN(D2:D32)</f>
        <v>8.2949999999999999</v>
      </c>
      <c r="E35" s="76">
        <f>MIN(E2:E32)</f>
        <v>9.2129999999999992</v>
      </c>
      <c r="F35" s="76"/>
      <c r="G35" s="76">
        <f>MIN(G2:G32)</f>
        <v>0.63600000000000101</v>
      </c>
      <c r="H35" s="76">
        <f>MIN(H2:H32)</f>
        <v>9.5134434523809528</v>
      </c>
      <c r="I35" s="76">
        <f>MIN(I2:I32)</f>
        <v>8.883285714285714</v>
      </c>
      <c r="J35" s="76">
        <f>MIN(J2:J32)</f>
        <v>10.13042857142857</v>
      </c>
    </row>
    <row r="36" spans="1:10" x14ac:dyDescent="0.25">
      <c r="A36" s="73"/>
      <c r="B36" s="72" t="s">
        <v>25</v>
      </c>
      <c r="C36" s="76">
        <f>MAX(C2:C32)</f>
        <v>10.852645833333332</v>
      </c>
      <c r="D36" s="76">
        <f>MAX(D2:D32)</f>
        <v>10.148999999999999</v>
      </c>
      <c r="E36" s="76">
        <f>MAX(E2:E32)</f>
        <v>11.467000000000001</v>
      </c>
      <c r="F36" s="76"/>
      <c r="G36" s="76">
        <f>MAX(G2:G32)</f>
        <v>1.8399999999999999</v>
      </c>
      <c r="H36" s="76">
        <f>MAX(H2:H32)</f>
        <v>10.123321428571428</v>
      </c>
      <c r="I36" s="76">
        <f>MAX(I2:I32)</f>
        <v>9.5651428571428578</v>
      </c>
      <c r="J36" s="76">
        <f>MAX(J2:J32)</f>
        <v>10.725142857142858</v>
      </c>
    </row>
    <row r="37" spans="1:10" x14ac:dyDescent="0.25">
      <c r="A37" s="73"/>
      <c r="B37" s="72" t="s">
        <v>26</v>
      </c>
      <c r="C37" s="76">
        <f>STDEV(C2:C32)</f>
        <v>0.46708832715473619</v>
      </c>
      <c r="D37" s="76">
        <f>STDEV(D2:D32)</f>
        <v>0.47703482661798563</v>
      </c>
      <c r="E37" s="76">
        <f>STDEV(E2:E32)</f>
        <v>0.50803147392127568</v>
      </c>
      <c r="F37" s="76"/>
      <c r="G37" s="76">
        <f>STDEV(G2:G32)</f>
        <v>0.34431460357724986</v>
      </c>
      <c r="H37" s="76">
        <f>STDEV(H2:H32)</f>
        <v>0.18872737338424608</v>
      </c>
      <c r="I37" s="76">
        <f>STDEV(I2:I32)</f>
        <v>0.222523337879001</v>
      </c>
      <c r="J37" s="76">
        <f>STDEV(J2:J32)</f>
        <v>0.16731866815376464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10.715333333333334</v>
      </c>
      <c r="D2" s="76">
        <f>+INPUT!M33</f>
        <v>10.1</v>
      </c>
      <c r="E2" s="76">
        <f>+INPUT!N33</f>
        <v>11.734</v>
      </c>
      <c r="F2" s="76">
        <f>+INPUT!O33</f>
        <v>0.54896794206805899</v>
      </c>
      <c r="G2" s="76">
        <f>+INPUT!P33</f>
        <v>1.6340000000000003</v>
      </c>
      <c r="H2" s="76">
        <f>+INPUT!Q33</f>
        <v>9.8758511904761885</v>
      </c>
      <c r="I2" s="76">
        <f>+INPUT!R33</f>
        <v>9.2718571428571419</v>
      </c>
      <c r="J2" s="76">
        <f>+INPUT!S33</f>
        <v>10.601428571428571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10.585750000000001</v>
      </c>
      <c r="D3" s="76">
        <f>+INPUT!M34</f>
        <v>10.198</v>
      </c>
      <c r="E3" s="76">
        <f>+INPUT!N34</f>
        <v>11.029</v>
      </c>
      <c r="F3" s="76">
        <f>+INPUT!O34</f>
        <v>0.29554281109763003</v>
      </c>
      <c r="G3" s="76">
        <f>+INPUT!P34</f>
        <v>0.83099999999999952</v>
      </c>
      <c r="H3" s="76">
        <f>+INPUT!Q34</f>
        <v>10.112675595238096</v>
      </c>
      <c r="I3" s="76">
        <f>+INPUT!R34</f>
        <v>9.5047142857142859</v>
      </c>
      <c r="J3" s="76">
        <f>+INPUT!S34</f>
        <v>10.860857142857142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9.7013541666666701</v>
      </c>
      <c r="D4" s="76">
        <f>+INPUT!M35</f>
        <v>9.2870000000000008</v>
      </c>
      <c r="E4" s="76">
        <f>+INPUT!N35</f>
        <v>10.198</v>
      </c>
      <c r="F4" s="76">
        <f>+INPUT!O35</f>
        <v>0.2834949426982093</v>
      </c>
      <c r="G4" s="76">
        <f>+INPUT!P35</f>
        <v>0.91099999999999959</v>
      </c>
      <c r="H4" s="76">
        <f>+INPUT!Q35</f>
        <v>10.168092261904762</v>
      </c>
      <c r="I4" s="76">
        <f>+INPUT!R35</f>
        <v>9.5967142857142864</v>
      </c>
      <c r="J4" s="76">
        <f>+INPUT!S35</f>
        <v>10.896000000000003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9.6909166666666682</v>
      </c>
      <c r="D5" s="76">
        <f>+INPUT!M36</f>
        <v>8.8659999999999997</v>
      </c>
      <c r="E5" s="76">
        <f>+INPUT!N36</f>
        <v>10.345000000000001</v>
      </c>
      <c r="F5" s="76">
        <f>+INPUT!O36</f>
        <v>0.50568882170477436</v>
      </c>
      <c r="G5" s="76">
        <f>+INPUT!P36</f>
        <v>1.479000000000001</v>
      </c>
      <c r="H5" s="76">
        <f>+INPUT!Q36</f>
        <v>10.130410714285716</v>
      </c>
      <c r="I5" s="76">
        <f>+INPUT!R36</f>
        <v>9.5224285714285735</v>
      </c>
      <c r="J5" s="76">
        <f>+INPUT!S36</f>
        <v>10.861000000000002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10.197666666666665</v>
      </c>
      <c r="D6" s="76">
        <f>+INPUT!M37</f>
        <v>9.5830000000000002</v>
      </c>
      <c r="E6" s="76">
        <f>+INPUT!N37</f>
        <v>11.175000000000001</v>
      </c>
      <c r="F6" s="76">
        <f>+INPUT!O37</f>
        <v>0.54493432488669358</v>
      </c>
      <c r="G6" s="76">
        <f>+INPUT!P37</f>
        <v>1.5920000000000005</v>
      </c>
      <c r="H6" s="76">
        <f>+INPUT!Q37</f>
        <v>10.129651785714287</v>
      </c>
      <c r="I6" s="76">
        <f>+INPUT!R37</f>
        <v>9.5294285714285714</v>
      </c>
      <c r="J6" s="76">
        <f>+INPUT!S37</f>
        <v>10.909714285714287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10.000500000000002</v>
      </c>
      <c r="D7" s="76">
        <f>+INPUT!M38</f>
        <v>9.1880000000000006</v>
      </c>
      <c r="E7" s="76">
        <f>+INPUT!N38</f>
        <v>11.029</v>
      </c>
      <c r="F7" s="76">
        <f>+INPUT!O38</f>
        <v>0.60226003431754471</v>
      </c>
      <c r="G7" s="76">
        <f>+INPUT!P38</f>
        <v>1.8409999999999993</v>
      </c>
      <c r="H7" s="76">
        <f>+INPUT!Q38</f>
        <v>10.145136904761907</v>
      </c>
      <c r="I7" s="76">
        <f>+INPUT!R38</f>
        <v>9.4977142857142844</v>
      </c>
      <c r="J7" s="76">
        <f>+INPUT!S38</f>
        <v>10.944571428571427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9.9677916666666651</v>
      </c>
      <c r="D8" s="76">
        <f>+INPUT!M39</f>
        <v>9.1630000000000003</v>
      </c>
      <c r="E8" s="76">
        <f>+INPUT!N39</f>
        <v>10.907</v>
      </c>
      <c r="F8" s="76">
        <f>+INPUT!O39</f>
        <v>0.58152429774279257</v>
      </c>
      <c r="G8" s="76">
        <f>+INPUT!P39</f>
        <v>1.7439999999999998</v>
      </c>
      <c r="H8" s="76">
        <f>+INPUT!Q39</f>
        <v>10.122758928571429</v>
      </c>
      <c r="I8" s="76">
        <f>+INPUT!R39</f>
        <v>9.4835714285714285</v>
      </c>
      <c r="J8" s="76">
        <f>+INPUT!S39</f>
        <v>10.916714285714283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9.8318541666666626</v>
      </c>
      <c r="D9" s="76">
        <f>+INPUT!M40</f>
        <v>8.9160000000000004</v>
      </c>
      <c r="E9" s="76">
        <f>+INPUT!N40</f>
        <v>10.638</v>
      </c>
      <c r="F9" s="76">
        <f>+INPUT!O40</f>
        <v>0.61419457688923129</v>
      </c>
      <c r="G9" s="76">
        <f>+INPUT!P40</f>
        <v>1.7219999999999995</v>
      </c>
      <c r="H9" s="76">
        <f>+INPUT!Q40</f>
        <v>9.9965476190476181</v>
      </c>
      <c r="I9" s="76">
        <f>+INPUT!R40</f>
        <v>9.3144285714285697</v>
      </c>
      <c r="J9" s="76">
        <f>+INPUT!S40</f>
        <v>10.760142857142856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10.431333333333333</v>
      </c>
      <c r="D10" s="76">
        <f>+INPUT!M41</f>
        <v>9.6080000000000005</v>
      </c>
      <c r="E10" s="76">
        <f>+INPUT!N41</f>
        <v>11.394</v>
      </c>
      <c r="F10" s="76">
        <f>+INPUT!O41</f>
        <v>0.48847780643125094</v>
      </c>
      <c r="G10" s="76">
        <f>+INPUT!P41</f>
        <v>1.7859999999999996</v>
      </c>
      <c r="H10" s="76">
        <f>+INPUT!Q41</f>
        <v>9.9744880952380957</v>
      </c>
      <c r="I10" s="76">
        <f>+INPUT!R41</f>
        <v>9.230142857142857</v>
      </c>
      <c r="J10" s="76">
        <f>+INPUT!S41</f>
        <v>10.812285714285716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9.8432500000000012</v>
      </c>
      <c r="D11" s="76">
        <f>+INPUT!M42</f>
        <v>8.7669999999999995</v>
      </c>
      <c r="E11" s="76">
        <f>+INPUT!N42</f>
        <v>11.053000000000001</v>
      </c>
      <c r="F11" s="76">
        <f>+INPUT!O42</f>
        <v>0.79765751462535472</v>
      </c>
      <c r="G11" s="76">
        <f>+INPUT!P42</f>
        <v>2.2860000000000014</v>
      </c>
      <c r="H11" s="76">
        <f>+INPUT!Q42</f>
        <v>9.9947589285714287</v>
      </c>
      <c r="I11" s="76">
        <f>+INPUT!R42</f>
        <v>9.1558571428571423</v>
      </c>
      <c r="J11" s="76">
        <f>+INPUT!S42</f>
        <v>10.934428571428571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10.711166666666669</v>
      </c>
      <c r="D12" s="76">
        <f>+INPUT!M43</f>
        <v>10.222</v>
      </c>
      <c r="E12" s="76">
        <f>+INPUT!N43</f>
        <v>11.346</v>
      </c>
      <c r="F12" s="76">
        <f>+INPUT!O43</f>
        <v>0.42922137983539621</v>
      </c>
      <c r="G12" s="76">
        <f>+INPUT!P43</f>
        <v>1.1240000000000006</v>
      </c>
      <c r="H12" s="76">
        <f>+INPUT!Q43</f>
        <v>10.14050892857143</v>
      </c>
      <c r="I12" s="76">
        <f>+INPUT!R43</f>
        <v>9.3495714285714264</v>
      </c>
      <c r="J12" s="76">
        <f>+INPUT!S43</f>
        <v>11.077428571428571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10.811750000000002</v>
      </c>
      <c r="D13" s="76">
        <f>+INPUT!M44</f>
        <v>10.516</v>
      </c>
      <c r="E13" s="76">
        <f>+INPUT!N44</f>
        <v>11.346</v>
      </c>
      <c r="F13" s="76">
        <f>+INPUT!O44</f>
        <v>0.2721252449446212</v>
      </c>
      <c r="G13" s="76">
        <f>+INPUT!P44</f>
        <v>0.83000000000000007</v>
      </c>
      <c r="H13" s="76">
        <f>+INPUT!Q44</f>
        <v>10.22823511904762</v>
      </c>
      <c r="I13" s="76">
        <f>+INPUT!R44</f>
        <v>9.4828571428571422</v>
      </c>
      <c r="J13" s="76">
        <f>+INPUT!S44</f>
        <v>11.101857142857144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10.388479166666668</v>
      </c>
      <c r="D14" s="76">
        <f>+INPUT!M45</f>
        <v>10.1</v>
      </c>
      <c r="E14" s="76">
        <f>+INPUT!N45</f>
        <v>11.005000000000001</v>
      </c>
      <c r="F14" s="76">
        <f>+INPUT!O45</f>
        <v>0.27025677227590977</v>
      </c>
      <c r="G14" s="76">
        <f>+INPUT!P45</f>
        <v>0.90500000000000114</v>
      </c>
      <c r="H14" s="76">
        <f>+INPUT!Q45</f>
        <v>10.283660714285716</v>
      </c>
      <c r="I14" s="76">
        <f>+INPUT!R45</f>
        <v>9.6131428571428579</v>
      </c>
      <c r="J14" s="76">
        <f>+INPUT!S45</f>
        <v>11.098428571428572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10.283541666666666</v>
      </c>
      <c r="D15" s="76">
        <f>+INPUT!M46</f>
        <v>9.9030000000000005</v>
      </c>
      <c r="E15" s="76">
        <f>+INPUT!N46</f>
        <v>11.029</v>
      </c>
      <c r="F15" s="76">
        <f>+INPUT!O46</f>
        <v>0.3856783997246726</v>
      </c>
      <c r="G15" s="76">
        <f>+INPUT!P46</f>
        <v>1.1259999999999994</v>
      </c>
      <c r="H15" s="76">
        <f>+INPUT!Q46</f>
        <v>10.328767857142859</v>
      </c>
      <c r="I15" s="76">
        <f>+INPUT!R46</f>
        <v>9.7188571428571429</v>
      </c>
      <c r="J15" s="76">
        <f>+INPUT!S46</f>
        <v>11.115857142857141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10.254333333333333</v>
      </c>
      <c r="D16" s="76">
        <f>+INPUT!M47</f>
        <v>9.657</v>
      </c>
      <c r="E16" s="76">
        <f>+INPUT!N47</f>
        <v>11.346</v>
      </c>
      <c r="F16" s="76">
        <f>+INPUT!O47</f>
        <v>0.57934160478551955</v>
      </c>
      <c r="G16" s="76">
        <f>+INPUT!P47</f>
        <v>1.6890000000000001</v>
      </c>
      <c r="H16" s="76">
        <f>+INPUT!Q47</f>
        <v>10.389122023809524</v>
      </c>
      <c r="I16" s="76">
        <f>+INPUT!R47</f>
        <v>9.8247142857142844</v>
      </c>
      <c r="J16" s="76">
        <f>+INPUT!S47</f>
        <v>11.217000000000002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9.9695833333333344</v>
      </c>
      <c r="D17" s="76">
        <f>+INPUT!M48</f>
        <v>9.7560000000000002</v>
      </c>
      <c r="E17" s="76">
        <f>+INPUT!N48</f>
        <v>10.295999999999999</v>
      </c>
      <c r="F17" s="76">
        <f>+INPUT!O48</f>
        <v>0.17240413103276586</v>
      </c>
      <c r="G17" s="76">
        <f>+INPUT!P48</f>
        <v>0.53999999999999915</v>
      </c>
      <c r="H17" s="76">
        <f>+INPUT!Q48</f>
        <v>10.323157738095238</v>
      </c>
      <c r="I17" s="76">
        <f>+INPUT!R48</f>
        <v>9.8458571428571418</v>
      </c>
      <c r="J17" s="76">
        <f>+INPUT!S48</f>
        <v>11.060142857142861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9.8603124999999991</v>
      </c>
      <c r="D18" s="76">
        <f>+INPUT!M49</f>
        <v>9.0150000000000006</v>
      </c>
      <c r="E18" s="76">
        <f>+INPUT!N49</f>
        <v>10.760999999999999</v>
      </c>
      <c r="F18" s="76">
        <f>+INPUT!O49</f>
        <v>0.44175039434533081</v>
      </c>
      <c r="G18" s="76">
        <f>+INPUT!P49</f>
        <v>1.7459999999999987</v>
      </c>
      <c r="H18" s="76">
        <f>+INPUT!Q49</f>
        <v>10.325595238095238</v>
      </c>
      <c r="I18" s="76">
        <f>+INPUT!R49</f>
        <v>9.8812857142857133</v>
      </c>
      <c r="J18" s="76">
        <f>+INPUT!S49</f>
        <v>11.01842857142857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9.3130625000000009</v>
      </c>
      <c r="D19" s="76">
        <f>+INPUT!M50</f>
        <v>8.5429999999999993</v>
      </c>
      <c r="E19" s="76">
        <f>+INPUT!N50</f>
        <v>10.148999999999999</v>
      </c>
      <c r="F19" s="76">
        <f>+INPUT!O50</f>
        <v>0.54501502638859578</v>
      </c>
      <c r="G19" s="76">
        <f>+INPUT!P50</f>
        <v>1.6059999999999999</v>
      </c>
      <c r="H19" s="76">
        <f>+INPUT!Q50</f>
        <v>10.125866071428574</v>
      </c>
      <c r="I19" s="76">
        <f>+INPUT!R50</f>
        <v>9.6414285714285732</v>
      </c>
      <c r="J19" s="76">
        <f>+INPUT!S50</f>
        <v>10.847428571428571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10.245770833333333</v>
      </c>
      <c r="D20" s="76">
        <f>+INPUT!M51</f>
        <v>9.657</v>
      </c>
      <c r="E20" s="76">
        <f>+INPUT!N51</f>
        <v>11.613</v>
      </c>
      <c r="F20" s="76">
        <f>+INPUT!O51</f>
        <v>0.66022301968876429</v>
      </c>
      <c r="G20" s="76">
        <f>+INPUT!P51</f>
        <v>1.9559999999999995</v>
      </c>
      <c r="H20" s="76">
        <f>+INPUT!Q51</f>
        <v>10.045011904761905</v>
      </c>
      <c r="I20" s="76">
        <f>+INPUT!R51</f>
        <v>9.5187142857142852</v>
      </c>
      <c r="J20" s="76">
        <f>+INPUT!S51</f>
        <v>10.885571428571428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10.054645833333334</v>
      </c>
      <c r="D21" s="76">
        <f>+INPUT!M52</f>
        <v>9.41</v>
      </c>
      <c r="E21" s="76">
        <f>+INPUT!N52</f>
        <v>10.712</v>
      </c>
      <c r="F21" s="76">
        <f>+INPUT!O52</f>
        <v>0.37700530441458985</v>
      </c>
      <c r="G21" s="76">
        <f>+INPUT!P52</f>
        <v>1.3019999999999996</v>
      </c>
      <c r="H21" s="76">
        <f>+INPUT!Q52</f>
        <v>9.9973214285714285</v>
      </c>
      <c r="I21" s="76">
        <f>+INPUT!R52</f>
        <v>9.4201428571428583</v>
      </c>
      <c r="J21" s="76">
        <f>+INPUT!S52</f>
        <v>10.843714285714286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9.896020833333333</v>
      </c>
      <c r="D22" s="76">
        <f>+INPUT!M53</f>
        <v>8.8170000000000002</v>
      </c>
      <c r="E22" s="76">
        <f>+INPUT!N53</f>
        <v>10.81</v>
      </c>
      <c r="F22" s="76">
        <f>+INPUT!O53</f>
        <v>0.7043645843182661</v>
      </c>
      <c r="G22" s="76">
        <f>+INPUT!P53</f>
        <v>1.9930000000000003</v>
      </c>
      <c r="H22" s="76">
        <f>+INPUT!Q53</f>
        <v>9.9419613095238084</v>
      </c>
      <c r="I22" s="76">
        <f>+INPUT!R53</f>
        <v>9.2649999999999988</v>
      </c>
      <c r="J22" s="76">
        <f>+INPUT!S53</f>
        <v>10.812428571428571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10.593354166666666</v>
      </c>
      <c r="D23" s="76">
        <f>+INPUT!M54</f>
        <v>9.5579999999999998</v>
      </c>
      <c r="E23" s="76">
        <f>+INPUT!N54</f>
        <v>11.929</v>
      </c>
      <c r="F23" s="76">
        <f>+INPUT!O54</f>
        <v>0.81698856705934009</v>
      </c>
      <c r="G23" s="76">
        <f>+INPUT!P54</f>
        <v>2.3710000000000004</v>
      </c>
      <c r="H23" s="76">
        <f>+INPUT!Q54</f>
        <v>9.9903928571428562</v>
      </c>
      <c r="I23" s="76">
        <f>+INPUT!R54</f>
        <v>9.2508571428571429</v>
      </c>
      <c r="J23" s="76">
        <f>+INPUT!S54</f>
        <v>10.895714285714286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10.283020833333335</v>
      </c>
      <c r="D24" s="76">
        <f>+INPUT!M55</f>
        <v>9.5579999999999998</v>
      </c>
      <c r="E24" s="76">
        <f>+INPUT!N55</f>
        <v>11.394</v>
      </c>
      <c r="F24" s="76">
        <f>+INPUT!O55</f>
        <v>0.53397922063257841</v>
      </c>
      <c r="G24" s="76">
        <f>+INPUT!P55</f>
        <v>1.8360000000000003</v>
      </c>
      <c r="H24" s="76">
        <f>+INPUT!Q55</f>
        <v>10.035169642857142</v>
      </c>
      <c r="I24" s="76">
        <f>+INPUT!R55</f>
        <v>9.2225714285714275</v>
      </c>
      <c r="J24" s="76">
        <f>+INPUT!S55</f>
        <v>11.052571428571429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9.633249999999995</v>
      </c>
      <c r="D25" s="76">
        <f>+INPUT!M56</f>
        <v>8.7420000000000009</v>
      </c>
      <c r="E25" s="76">
        <f>+INPUT!N56</f>
        <v>10.736000000000001</v>
      </c>
      <c r="F25" s="76">
        <f>+INPUT!O56</f>
        <v>0.55070181528818496</v>
      </c>
      <c r="G25" s="76">
        <f>+INPUT!P56</f>
        <v>1.9939999999999998</v>
      </c>
      <c r="H25" s="76">
        <f>+INPUT!Q56</f>
        <v>10.002732142857141</v>
      </c>
      <c r="I25" s="76">
        <f>+INPUT!R56</f>
        <v>9.1835714285714278</v>
      </c>
      <c r="J25" s="76">
        <f>+INPUT!S56</f>
        <v>11.049000000000003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9.3892291666666665</v>
      </c>
      <c r="D26" s="76">
        <f>+INPUT!M57</f>
        <v>8.2200000000000006</v>
      </c>
      <c r="E26" s="76">
        <f>+INPUT!N57</f>
        <v>10.932</v>
      </c>
      <c r="F26" s="76">
        <f>+INPUT!O57</f>
        <v>0.96129401350878174</v>
      </c>
      <c r="G26" s="76">
        <f>+INPUT!P57</f>
        <v>2.7119999999999997</v>
      </c>
      <c r="H26" s="76">
        <f>+INPUT!Q57</f>
        <v>10.013613095238096</v>
      </c>
      <c r="I26" s="76">
        <f>+INPUT!R57</f>
        <v>9.1374285714285719</v>
      </c>
      <c r="J26" s="76">
        <f>+INPUT!S57</f>
        <v>11.160857142857143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9.2947708333333328</v>
      </c>
      <c r="D27" s="76">
        <f>+INPUT!M58</f>
        <v>8.891</v>
      </c>
      <c r="E27" s="76">
        <f>+INPUT!N58</f>
        <v>10.000999999999999</v>
      </c>
      <c r="F27" s="76">
        <f>+INPUT!O58</f>
        <v>0.33112838929188088</v>
      </c>
      <c r="G27" s="76">
        <f>+INPUT!P58</f>
        <v>1.1099999999999994</v>
      </c>
      <c r="H27" s="76">
        <f>+INPUT!Q58</f>
        <v>9.8777559523809533</v>
      </c>
      <c r="I27" s="76">
        <f>+INPUT!R58</f>
        <v>9.0280000000000005</v>
      </c>
      <c r="J27" s="76">
        <f>+INPUT!S58</f>
        <v>10.930571428571429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9.3951249999999984</v>
      </c>
      <c r="D28" s="76">
        <f>+INPUT!M59</f>
        <v>8.7669999999999995</v>
      </c>
      <c r="E28" s="76">
        <f>+INPUT!N59</f>
        <v>10.614000000000001</v>
      </c>
      <c r="F28" s="76">
        <f>+INPUT!O59</f>
        <v>0.60577977267215133</v>
      </c>
      <c r="G28" s="76">
        <f>+INPUT!P59</f>
        <v>1.8470000000000013</v>
      </c>
      <c r="H28" s="76">
        <f>+INPUT!Q59</f>
        <v>9.7835386904761901</v>
      </c>
      <c r="I28" s="76">
        <f>+INPUT!R59</f>
        <v>8.9361428571428565</v>
      </c>
      <c r="J28" s="76">
        <f>+INPUT!S59</f>
        <v>10.91657142857143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9.6025208333333332</v>
      </c>
      <c r="D29" s="76">
        <f>+INPUT!M60</f>
        <v>8.3190000000000008</v>
      </c>
      <c r="E29" s="76">
        <f>+INPUT!N60</f>
        <v>11.321</v>
      </c>
      <c r="F29" s="76">
        <f>+INPUT!O60</f>
        <v>1.0909048945340791</v>
      </c>
      <c r="G29" s="76">
        <f>+INPUT!P60</f>
        <v>3.0019999999999989</v>
      </c>
      <c r="H29" s="76">
        <f>+INPUT!Q60</f>
        <v>9.7416101190476194</v>
      </c>
      <c r="I29" s="76">
        <f>+INPUT!R60</f>
        <v>8.8650000000000002</v>
      </c>
      <c r="J29" s="76">
        <f>+INPUT!S60</f>
        <v>10.989571428571427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10.03377455357143</v>
      </c>
      <c r="D31" s="76">
        <f>AVERAGE(D2:D29)</f>
        <v>9.333107142857143</v>
      </c>
      <c r="E31" s="76">
        <f>AVERAGE(E2:E29)</f>
        <v>10.958642857142857</v>
      </c>
      <c r="F31" s="76"/>
      <c r="G31" s="76">
        <f>AVERAGE(G2:G29)</f>
        <v>1.6255357142857143</v>
      </c>
      <c r="H31" s="76">
        <f>AVERAGE(H2:H29)</f>
        <v>10.079442602040816</v>
      </c>
      <c r="I31" s="76">
        <f>AVERAGE(I2:I29)</f>
        <v>9.4032857142857136</v>
      </c>
      <c r="J31" s="76">
        <f>AVERAGE(J2:J29)</f>
        <v>10.948938775510205</v>
      </c>
    </row>
    <row r="32" spans="1:15" x14ac:dyDescent="0.25">
      <c r="A32" s="73"/>
      <c r="B32" s="72" t="s">
        <v>24</v>
      </c>
      <c r="C32" s="76">
        <f>MIN(C2:C29)</f>
        <v>9.2947708333333328</v>
      </c>
      <c r="D32" s="76">
        <f>MIN(D2:D29)</f>
        <v>8.2200000000000006</v>
      </c>
      <c r="E32" s="76">
        <f>MIN(E2:E29)</f>
        <v>10.000999999999999</v>
      </c>
      <c r="F32" s="76"/>
      <c r="G32" s="76">
        <f>MIN(G2:G29)</f>
        <v>0.53999999999999915</v>
      </c>
      <c r="H32" s="76">
        <f>MIN(H2:H29)</f>
        <v>9.7416101190476194</v>
      </c>
      <c r="I32" s="76">
        <f>MIN(I2:I29)</f>
        <v>8.8650000000000002</v>
      </c>
      <c r="J32" s="76">
        <f>MIN(J2:J29)</f>
        <v>10.601428571428571</v>
      </c>
    </row>
    <row r="33" spans="1:10" x14ac:dyDescent="0.25">
      <c r="A33" s="73"/>
      <c r="B33" s="72" t="s">
        <v>25</v>
      </c>
      <c r="C33" s="76">
        <f>MAX(C2:C29)</f>
        <v>10.811750000000002</v>
      </c>
      <c r="D33" s="76">
        <f>MAX(D2:D29)</f>
        <v>10.516</v>
      </c>
      <c r="E33" s="76">
        <f>MAX(E2:E29)</f>
        <v>11.929</v>
      </c>
      <c r="F33" s="76"/>
      <c r="G33" s="76">
        <f>MAX(G2:G29)</f>
        <v>3.0019999999999989</v>
      </c>
      <c r="H33" s="76">
        <f>MAX(H2:H29)</f>
        <v>10.389122023809524</v>
      </c>
      <c r="I33" s="76">
        <f>MAX(I2:I29)</f>
        <v>9.8812857142857133</v>
      </c>
      <c r="J33" s="76">
        <f>MAX(J2:J29)</f>
        <v>11.217000000000002</v>
      </c>
    </row>
    <row r="34" spans="1:10" x14ac:dyDescent="0.25">
      <c r="A34" s="73"/>
      <c r="B34" s="72" t="s">
        <v>26</v>
      </c>
      <c r="C34" s="76">
        <f>STDEV(C2:C29)</f>
        <v>0.44199597571618804</v>
      </c>
      <c r="D34" s="76">
        <f>STDEV(D2:D29)</f>
        <v>0.60740854146396905</v>
      </c>
      <c r="E34" s="76">
        <f>STDEV(E2:E29)</f>
        <v>0.48562820821463482</v>
      </c>
      <c r="F34" s="76"/>
      <c r="G34" s="76">
        <f>STDEV(G2:G29)</f>
        <v>0.57803136414601908</v>
      </c>
      <c r="H34" s="76">
        <f>STDEV(H2:H29)</f>
        <v>0.16373744982544783</v>
      </c>
      <c r="I34" s="76">
        <f>STDEV(I2:I29)</f>
        <v>0.26369460278400653</v>
      </c>
      <c r="J34" s="76">
        <f>STDEV(J2:J29)</f>
        <v>0.13483787431044206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10.201749999999999</v>
      </c>
      <c r="D2" s="76">
        <f>+INPUT!M61</f>
        <v>8.99</v>
      </c>
      <c r="E2" s="76">
        <f>+INPUT!N61</f>
        <v>11.856</v>
      </c>
      <c r="F2" s="76">
        <f>+INPUT!O61</f>
        <v>0.99406649248898937</v>
      </c>
      <c r="G2" s="76">
        <f>+INPUT!P61</f>
        <v>2.8659999999999997</v>
      </c>
      <c r="H2" s="76">
        <f>+INPUT!Q61</f>
        <v>9.6856666666666662</v>
      </c>
      <c r="I2" s="76">
        <f>+INPUT!R61</f>
        <v>8.7838571428571424</v>
      </c>
      <c r="J2" s="76">
        <f>+INPUT!S61</f>
        <v>10.979142857142858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10.561770833333332</v>
      </c>
      <c r="D3" s="76">
        <f>+INPUT!M62</f>
        <v>9.3119999999999994</v>
      </c>
      <c r="E3" s="76">
        <f>+INPUT!N62</f>
        <v>12.316000000000001</v>
      </c>
      <c r="F3" s="76">
        <f>+INPUT!O62</f>
        <v>1.0449692093515999</v>
      </c>
      <c r="G3" s="76">
        <f>+INPUT!P62</f>
        <v>3.0040000000000013</v>
      </c>
      <c r="H3" s="76">
        <f>+INPUT!Q62</f>
        <v>9.7254880952380933</v>
      </c>
      <c r="I3" s="76">
        <f>+INPUT!R62</f>
        <v>8.7487142857142874</v>
      </c>
      <c r="J3" s="76">
        <f>+INPUT!S62</f>
        <v>11.110857142857142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10.585375000000001</v>
      </c>
      <c r="D4" s="76">
        <f>+INPUT!M63</f>
        <v>9.2379999999999995</v>
      </c>
      <c r="E4" s="76">
        <f>+INPUT!N63</f>
        <v>12.195</v>
      </c>
      <c r="F4" s="76">
        <f>+INPUT!O63</f>
        <v>1.0325597942605573</v>
      </c>
      <c r="G4" s="76">
        <f>+INPUT!P63</f>
        <v>2.9570000000000007</v>
      </c>
      <c r="H4" s="76">
        <f>+INPUT!Q63</f>
        <v>9.8615059523809521</v>
      </c>
      <c r="I4" s="76">
        <f>+INPUT!R63</f>
        <v>8.8195714285714288</v>
      </c>
      <c r="J4" s="76">
        <f>+INPUT!S63</f>
        <v>11.319285714285716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10.730479166666667</v>
      </c>
      <c r="D5" s="76">
        <f>+INPUT!M64</f>
        <v>9.5579999999999998</v>
      </c>
      <c r="E5" s="76">
        <f>+INPUT!N64</f>
        <v>12.388999999999999</v>
      </c>
      <c r="F5" s="76">
        <f>+INPUT!O64</f>
        <v>0.96767653267874765</v>
      </c>
      <c r="G5" s="76">
        <f>+INPUT!P64</f>
        <v>2.8309999999999995</v>
      </c>
      <c r="H5" s="76">
        <f>+INPUT!Q64</f>
        <v>10.053113095238094</v>
      </c>
      <c r="I5" s="76">
        <f>+INPUT!R64</f>
        <v>9.0107142857142861</v>
      </c>
      <c r="J5" s="76">
        <f>+INPUT!S64</f>
        <v>11.527428571428571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10.934937500000002</v>
      </c>
      <c r="D6" s="76">
        <f>+INPUT!M65</f>
        <v>9.952</v>
      </c>
      <c r="E6" s="76">
        <f>+INPUT!N65</f>
        <v>12.243</v>
      </c>
      <c r="F6" s="76">
        <f>+INPUT!O65</f>
        <v>0.81514150726220669</v>
      </c>
      <c r="G6" s="76">
        <f>+INPUT!P65</f>
        <v>2.2910000000000004</v>
      </c>
      <c r="H6" s="76">
        <f>+INPUT!Q65</f>
        <v>10.287422619047618</v>
      </c>
      <c r="I6" s="76">
        <f>+INPUT!R65</f>
        <v>9.1622857142857139</v>
      </c>
      <c r="J6" s="76">
        <f>+INPUT!S65</f>
        <v>11.847714285714286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10.524520833333336</v>
      </c>
      <c r="D7" s="76">
        <f>+INPUT!M66</f>
        <v>9.7059999999999995</v>
      </c>
      <c r="E7" s="76">
        <f>+INPUT!N66</f>
        <v>11.127000000000001</v>
      </c>
      <c r="F7" s="76">
        <f>+INPUT!O66</f>
        <v>0.32667473507368322</v>
      </c>
      <c r="G7" s="76">
        <f>+INPUT!P66</f>
        <v>1.4210000000000012</v>
      </c>
      <c r="H7" s="76">
        <f>+INPUT!Q66</f>
        <v>10.448764880952382</v>
      </c>
      <c r="I7" s="76">
        <f>+INPUT!R66</f>
        <v>9.2964285714285726</v>
      </c>
      <c r="J7" s="76">
        <f>+INPUT!S66</f>
        <v>11.920999999999998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10.427583333333333</v>
      </c>
      <c r="D8" s="76">
        <f>+INPUT!M67</f>
        <v>9.4849999999999994</v>
      </c>
      <c r="E8" s="76">
        <f>+INPUT!N67</f>
        <v>11.71</v>
      </c>
      <c r="F8" s="76">
        <f>+INPUT!O67</f>
        <v>0.82414003750481613</v>
      </c>
      <c r="G8" s="76">
        <f>+INPUT!P67</f>
        <v>2.2250000000000014</v>
      </c>
      <c r="H8" s="76">
        <f>+INPUT!Q67</f>
        <v>10.566630952380953</v>
      </c>
      <c r="I8" s="76">
        <f>+INPUT!R67</f>
        <v>9.4629999999999992</v>
      </c>
      <c r="J8" s="76">
        <f>+INPUT!S67</f>
        <v>11.976571428571431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10.109937500000003</v>
      </c>
      <c r="D9" s="76">
        <f>+INPUT!M68</f>
        <v>9.657</v>
      </c>
      <c r="E9" s="76">
        <f>+INPUT!N68</f>
        <v>10.712</v>
      </c>
      <c r="F9" s="76">
        <f>+INPUT!O68</f>
        <v>0.36042802015487918</v>
      </c>
      <c r="G9" s="76">
        <f>+INPUT!P68</f>
        <v>1.0549999999999997</v>
      </c>
      <c r="H9" s="76">
        <f>+INPUT!Q68</f>
        <v>10.553514880952381</v>
      </c>
      <c r="I9" s="76">
        <f>+INPUT!R68</f>
        <v>9.5582857142857129</v>
      </c>
      <c r="J9" s="76">
        <f>+INPUT!S68</f>
        <v>11.813142857142861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10.185333333333336</v>
      </c>
      <c r="D10" s="76">
        <f>+INPUT!M69</f>
        <v>9.3119999999999994</v>
      </c>
      <c r="E10" s="76">
        <f>+INPUT!N69</f>
        <v>11.54</v>
      </c>
      <c r="F10" s="76">
        <f>+INPUT!O69</f>
        <v>0.77561081854495284</v>
      </c>
      <c r="G10" s="76">
        <f>+INPUT!P69</f>
        <v>2.2279999999999998</v>
      </c>
      <c r="H10" s="76">
        <f>+INPUT!Q69</f>
        <v>10.499738095238097</v>
      </c>
      <c r="I10" s="76">
        <f>+INPUT!R69</f>
        <v>9.5582857142857129</v>
      </c>
      <c r="J10" s="76">
        <f>+INPUT!S69</f>
        <v>11.702285714285713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10.078458333333334</v>
      </c>
      <c r="D11" s="76">
        <f>+INPUT!M70</f>
        <v>9.0399999999999991</v>
      </c>
      <c r="E11" s="76">
        <f>+INPUT!N70</f>
        <v>11.297000000000001</v>
      </c>
      <c r="F11" s="76">
        <f>+INPUT!O70</f>
        <v>0.77418338468386638</v>
      </c>
      <c r="G11" s="76">
        <f>+INPUT!P70</f>
        <v>2.2570000000000014</v>
      </c>
      <c r="H11" s="76">
        <f>+INPUT!Q70</f>
        <v>10.42732142857143</v>
      </c>
      <c r="I11" s="76">
        <f>+INPUT!R70</f>
        <v>9.5299999999999976</v>
      </c>
      <c r="J11" s="76">
        <f>+INPUT!S70</f>
        <v>11.574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10.746145833333335</v>
      </c>
      <c r="D12" s="76">
        <f>+INPUT!M71</f>
        <v>9.7560000000000002</v>
      </c>
      <c r="E12" s="76">
        <f>+INPUT!N71</f>
        <v>12.484999999999999</v>
      </c>
      <c r="F12" s="76">
        <f>+INPUT!O71</f>
        <v>0.9379914482571502</v>
      </c>
      <c r="G12" s="76">
        <f>+INPUT!P71</f>
        <v>2.7289999999999992</v>
      </c>
      <c r="H12" s="76">
        <f>+INPUT!Q71</f>
        <v>10.429559523809525</v>
      </c>
      <c r="I12" s="76">
        <f>+INPUT!R71</f>
        <v>9.5582857142857129</v>
      </c>
      <c r="J12" s="76">
        <f>+INPUT!S71</f>
        <v>11.587714285714286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10.381291666666668</v>
      </c>
      <c r="D13" s="76">
        <f>+INPUT!M72</f>
        <v>8.8659999999999997</v>
      </c>
      <c r="E13" s="76">
        <f>+INPUT!N72</f>
        <v>12.484999999999999</v>
      </c>
      <c r="F13" s="76">
        <f>+INPUT!O72</f>
        <v>1.2347781773108644</v>
      </c>
      <c r="G13" s="76">
        <f>+INPUT!P72</f>
        <v>3.6189999999999998</v>
      </c>
      <c r="H13" s="76">
        <f>+INPUT!Q72</f>
        <v>10.350467261904763</v>
      </c>
      <c r="I13" s="76">
        <f>+INPUT!R72</f>
        <v>9.403142857142857</v>
      </c>
      <c r="J13" s="76">
        <f>+INPUT!S72</f>
        <v>11.622285714285715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10.711937499999998</v>
      </c>
      <c r="D14" s="76">
        <f>+INPUT!M73</f>
        <v>8.9649999999999999</v>
      </c>
      <c r="E14" s="76">
        <f>+INPUT!N73</f>
        <v>12.992000000000001</v>
      </c>
      <c r="F14" s="76">
        <f>+INPUT!O73</f>
        <v>1.4248215029117353</v>
      </c>
      <c r="G14" s="76">
        <f>+INPUT!P73</f>
        <v>4.027000000000001</v>
      </c>
      <c r="H14" s="76">
        <f>+INPUT!Q73</f>
        <v>10.377241071428573</v>
      </c>
      <c r="I14" s="76">
        <f>+INPUT!R73</f>
        <v>9.2972857142857155</v>
      </c>
      <c r="J14" s="76">
        <f>+INPUT!S73</f>
        <v>11.888714285714286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10.871124999999999</v>
      </c>
      <c r="D15" s="76">
        <f>+INPUT!M74</f>
        <v>9.6319999999999997</v>
      </c>
      <c r="E15" s="76">
        <f>+INPUT!N74</f>
        <v>12.413</v>
      </c>
      <c r="F15" s="76">
        <f>+INPUT!O74</f>
        <v>0.9484467172866986</v>
      </c>
      <c r="G15" s="76">
        <f>+INPUT!P74</f>
        <v>2.7810000000000006</v>
      </c>
      <c r="H15" s="76">
        <f>+INPUT!Q74</f>
        <v>10.440604166666668</v>
      </c>
      <c r="I15" s="76">
        <f>+INPUT!R74</f>
        <v>9.3182857142857163</v>
      </c>
      <c r="J15" s="76">
        <f>+INPUT!S74</f>
        <v>11.989142857142856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10.396833333333335</v>
      </c>
      <c r="D16" s="76">
        <f>+INPUT!M75</f>
        <v>10.1</v>
      </c>
      <c r="E16" s="76">
        <f>+INPUT!N75</f>
        <v>10.736000000000001</v>
      </c>
      <c r="F16" s="76">
        <f>+INPUT!O75</f>
        <v>0.1975715688622609</v>
      </c>
      <c r="G16" s="76">
        <f>+INPUT!P75</f>
        <v>0.63600000000000101</v>
      </c>
      <c r="H16" s="76">
        <f>+INPUT!Q75</f>
        <v>10.481589285714287</v>
      </c>
      <c r="I16" s="76">
        <f>+INPUT!R75</f>
        <v>9.3815714285714282</v>
      </c>
      <c r="J16" s="76">
        <f>+INPUT!S75</f>
        <v>11.992571428571429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10.54458333333333</v>
      </c>
      <c r="D17" s="76">
        <f>+INPUT!M76</f>
        <v>9.6080000000000005</v>
      </c>
      <c r="E17" s="76">
        <f>+INPUT!N76</f>
        <v>11.977</v>
      </c>
      <c r="F17" s="76">
        <f>+INPUT!O76</f>
        <v>0.80445278965278122</v>
      </c>
      <c r="G17" s="76">
        <f>+INPUT!P76</f>
        <v>2.3689999999999998</v>
      </c>
      <c r="H17" s="76">
        <f>+INPUT!Q76</f>
        <v>10.532910714285714</v>
      </c>
      <c r="I17" s="76">
        <f>+INPUT!R76</f>
        <v>9.4238571428571429</v>
      </c>
      <c r="J17" s="76">
        <f>+INPUT!S76</f>
        <v>12.055000000000001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11.036416666666666</v>
      </c>
      <c r="D18" s="76">
        <f>+INPUT!M77</f>
        <v>9.7059999999999995</v>
      </c>
      <c r="E18" s="76">
        <f>+INPUT!N77</f>
        <v>12.92</v>
      </c>
      <c r="F18" s="76">
        <f>+INPUT!O77</f>
        <v>1.1540831459654117</v>
      </c>
      <c r="G18" s="76">
        <f>+INPUT!P77</f>
        <v>3.2140000000000004</v>
      </c>
      <c r="H18" s="76">
        <f>+INPUT!Q77</f>
        <v>10.669761904761902</v>
      </c>
      <c r="I18" s="76">
        <f>+INPUT!R77</f>
        <v>9.5190000000000019</v>
      </c>
      <c r="J18" s="76">
        <f>+INPUT!S77</f>
        <v>12.286857142857144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11.176979166666667</v>
      </c>
      <c r="D19" s="76">
        <f>+INPUT!M78</f>
        <v>9.9770000000000003</v>
      </c>
      <c r="E19" s="76">
        <f>+INPUT!N78</f>
        <v>12.63</v>
      </c>
      <c r="F19" s="76">
        <f>+INPUT!O78</f>
        <v>0.95482709785111364</v>
      </c>
      <c r="G19" s="76">
        <f>+INPUT!P78</f>
        <v>2.6530000000000005</v>
      </c>
      <c r="H19" s="76">
        <f>+INPUT!Q78</f>
        <v>10.731309523809523</v>
      </c>
      <c r="I19" s="76">
        <f>+INPUT!R78</f>
        <v>9.5505714285714305</v>
      </c>
      <c r="J19" s="76">
        <f>+INPUT!S78</f>
        <v>12.30757142857143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11.587104166666665</v>
      </c>
      <c r="D20" s="76">
        <f>+INPUT!M79</f>
        <v>10.736000000000001</v>
      </c>
      <c r="E20" s="76">
        <f>+INPUT!N79</f>
        <v>13.233000000000001</v>
      </c>
      <c r="F20" s="76">
        <f>+INPUT!O79</f>
        <v>0.85813276361077695</v>
      </c>
      <c r="G20" s="76">
        <f>+INPUT!P79</f>
        <v>2.4969999999999999</v>
      </c>
      <c r="H20" s="76">
        <f>+INPUT!Q79</f>
        <v>10.90356845238095</v>
      </c>
      <c r="I20" s="76">
        <f>+INPUT!R79</f>
        <v>9.8177142857142883</v>
      </c>
      <c r="J20" s="76">
        <f>+INPUT!S79</f>
        <v>12.414428571428573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10.781749999999997</v>
      </c>
      <c r="D21" s="76">
        <f>+INPUT!M80</f>
        <v>9.952</v>
      </c>
      <c r="E21" s="76">
        <f>+INPUT!N80</f>
        <v>11.88</v>
      </c>
      <c r="F21" s="76">
        <f>+INPUT!O80</f>
        <v>0.62003127923842893</v>
      </c>
      <c r="G21" s="76">
        <f>+INPUT!P80</f>
        <v>1.9280000000000008</v>
      </c>
      <c r="H21" s="76">
        <f>+INPUT!Q80</f>
        <v>10.913541666666665</v>
      </c>
      <c r="I21" s="76">
        <f>+INPUT!R80</f>
        <v>9.9587142857142847</v>
      </c>
      <c r="J21" s="76">
        <f>+INPUT!S80</f>
        <v>12.255571428571429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10.845354166666665</v>
      </c>
      <c r="D22" s="76">
        <f>+INPUT!M81</f>
        <v>9.41</v>
      </c>
      <c r="E22" s="76">
        <f>+INPUT!N81</f>
        <v>12.847</v>
      </c>
      <c r="F22" s="76">
        <f>+INPUT!O81</f>
        <v>1.1973014247400049</v>
      </c>
      <c r="G22" s="76">
        <f>+INPUT!P81</f>
        <v>3.4369999999999994</v>
      </c>
      <c r="H22" s="76">
        <f>+INPUT!Q81</f>
        <v>10.909860119047618</v>
      </c>
      <c r="I22" s="76">
        <f>+INPUT!R81</f>
        <v>9.9269999999999978</v>
      </c>
      <c r="J22" s="76">
        <f>+INPUT!S81</f>
        <v>12.317571428571428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10.740187499999998</v>
      </c>
      <c r="D23" s="76">
        <f>+INPUT!M82</f>
        <v>10.074999999999999</v>
      </c>
      <c r="E23" s="76">
        <f>+INPUT!N82</f>
        <v>11.88</v>
      </c>
      <c r="F23" s="76">
        <f>+INPUT!O82</f>
        <v>0.57489302080677651</v>
      </c>
      <c r="G23" s="76">
        <f>+INPUT!P82</f>
        <v>1.8050000000000015</v>
      </c>
      <c r="H23" s="76">
        <f>+INPUT!Q82</f>
        <v>10.958910714285711</v>
      </c>
      <c r="I23" s="76">
        <f>+INPUT!R82</f>
        <v>9.9234285714285715</v>
      </c>
      <c r="J23" s="76">
        <f>+INPUT!S82</f>
        <v>12.481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10.758541666666668</v>
      </c>
      <c r="D24" s="76">
        <f>+INPUT!M83</f>
        <v>9.6080000000000005</v>
      </c>
      <c r="E24" s="76">
        <f>+INPUT!N83</f>
        <v>12.582000000000001</v>
      </c>
      <c r="F24" s="76">
        <f>+INPUT!O83</f>
        <v>1.0546452253807628</v>
      </c>
      <c r="G24" s="76">
        <f>+INPUT!P83</f>
        <v>2.9740000000000002</v>
      </c>
      <c r="H24" s="76">
        <f>+INPUT!Q83</f>
        <v>10.989476190476191</v>
      </c>
      <c r="I24" s="76">
        <f>+INPUT!R83</f>
        <v>9.9234285714285733</v>
      </c>
      <c r="J24" s="76">
        <f>+INPUT!S83</f>
        <v>12.567428571428573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10.467020833333336</v>
      </c>
      <c r="D25" s="76">
        <f>+INPUT!M84</f>
        <v>9.0640000000000001</v>
      </c>
      <c r="E25" s="76">
        <f>+INPUT!N84</f>
        <v>11.832000000000001</v>
      </c>
      <c r="F25" s="76">
        <f>+INPUT!O84</f>
        <v>1.0220446442675029</v>
      </c>
      <c r="G25" s="76">
        <f>+INPUT!P84</f>
        <v>2.7680000000000007</v>
      </c>
      <c r="H25" s="76">
        <f>+INPUT!Q84</f>
        <v>10.908133928571429</v>
      </c>
      <c r="I25" s="76">
        <f>+INPUT!R84</f>
        <v>9.8317142857142859</v>
      </c>
      <c r="J25" s="76">
        <f>+INPUT!S84</f>
        <v>12.412000000000003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10.810124999999999</v>
      </c>
      <c r="D26" s="76">
        <f>+INPUT!M85</f>
        <v>10.1</v>
      </c>
      <c r="E26" s="76">
        <f>+INPUT!N85</f>
        <v>12.195</v>
      </c>
      <c r="F26" s="76">
        <f>+INPUT!O85</f>
        <v>0.65539702519793142</v>
      </c>
      <c r="G26" s="76">
        <f>+INPUT!P85</f>
        <v>2.0950000000000006</v>
      </c>
      <c r="H26" s="76">
        <f>+INPUT!Q85</f>
        <v>10.85572619047619</v>
      </c>
      <c r="I26" s="76">
        <f>+INPUT!R85</f>
        <v>9.8492857142857151</v>
      </c>
      <c r="J26" s="76">
        <f>+INPUT!S85</f>
        <v>12.349857142857145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11.216666666666669</v>
      </c>
      <c r="D27" s="76">
        <f>+INPUT!M86</f>
        <v>9.7560000000000002</v>
      </c>
      <c r="E27" s="76">
        <f>+INPUT!N86</f>
        <v>13.401</v>
      </c>
      <c r="F27" s="76">
        <f>+INPUT!O86</f>
        <v>1.2965226213997858</v>
      </c>
      <c r="G27" s="76">
        <f>+INPUT!P86</f>
        <v>3.6449999999999996</v>
      </c>
      <c r="H27" s="76">
        <f>+INPUT!Q86</f>
        <v>10.802806547619046</v>
      </c>
      <c r="I27" s="76">
        <f>+INPUT!R86</f>
        <v>9.7092857142857145</v>
      </c>
      <c r="J27" s="76">
        <f>+INPUT!S86</f>
        <v>12.373857142857144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11.69647916666667</v>
      </c>
      <c r="D28" s="76">
        <f>+INPUT!M87</f>
        <v>9.6820000000000004</v>
      </c>
      <c r="E28" s="76">
        <f>+INPUT!N87</f>
        <v>14.361000000000001</v>
      </c>
      <c r="F28" s="76">
        <f>+INPUT!O87</f>
        <v>1.6679988390931939</v>
      </c>
      <c r="G28" s="76">
        <f>+INPUT!P87</f>
        <v>4.6790000000000003</v>
      </c>
      <c r="H28" s="76">
        <f>+INPUT!Q87</f>
        <v>10.933482142857144</v>
      </c>
      <c r="I28" s="76">
        <f>+INPUT!R87</f>
        <v>9.6707142857142845</v>
      </c>
      <c r="J28" s="76">
        <f>+INPUT!S87</f>
        <v>12.728285714285715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12.046270833333336</v>
      </c>
      <c r="D29" s="76">
        <f>+INPUT!M88</f>
        <v>10.443</v>
      </c>
      <c r="E29" s="76">
        <f>+INPUT!N88</f>
        <v>14.505000000000001</v>
      </c>
      <c r="F29" s="76">
        <f>+INPUT!O88</f>
        <v>1.4014798218476097</v>
      </c>
      <c r="G29" s="76">
        <f>+INPUT!P88</f>
        <v>4.0620000000000012</v>
      </c>
      <c r="H29" s="76">
        <f>+INPUT!Q88</f>
        <v>11.105041666666667</v>
      </c>
      <c r="I29" s="76">
        <f>+INPUT!R88</f>
        <v>9.8182857142857163</v>
      </c>
      <c r="J29" s="76">
        <f>+INPUT!S88</f>
        <v>12.965142857142856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9.8713333333333324</v>
      </c>
      <c r="D30" s="76">
        <f>+INPUT!M89</f>
        <v>8.3190000000000008</v>
      </c>
      <c r="E30" s="76">
        <f>+INPUT!N89</f>
        <v>11.832000000000001</v>
      </c>
      <c r="F30" s="76">
        <f>+INPUT!O89</f>
        <v>1.1067263463358017</v>
      </c>
      <c r="G30" s="76">
        <f>+INPUT!P89</f>
        <v>3.5129999999999999</v>
      </c>
      <c r="H30" s="76">
        <f>+INPUT!Q89</f>
        <v>10.980919642857145</v>
      </c>
      <c r="I30" s="76">
        <f>+INPUT!R89</f>
        <v>9.5674285714285698</v>
      </c>
      <c r="J30" s="76">
        <f>+INPUT!S89</f>
        <v>12.958285714285713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9.9408749999999984</v>
      </c>
      <c r="D31" s="76">
        <f>+INPUT!M90</f>
        <v>7.87</v>
      </c>
      <c r="E31" s="76">
        <f>+INPUT!N90</f>
        <v>12.727</v>
      </c>
      <c r="F31" s="76">
        <f>+INPUT!O90</f>
        <v>1.7440849045431632</v>
      </c>
      <c r="G31" s="76">
        <f>+INPUT!P90</f>
        <v>4.8570000000000002</v>
      </c>
      <c r="H31" s="76">
        <f>+INPUT!Q90</f>
        <v>10.864110119047622</v>
      </c>
      <c r="I31" s="76">
        <f>+INPUT!R90</f>
        <v>9.3191428571428592</v>
      </c>
      <c r="J31" s="76">
        <f>+INPUT!S90</f>
        <v>12.979000000000001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10.678291666666668</v>
      </c>
      <c r="D32" s="76">
        <f>+INPUT!M91</f>
        <v>8.3689999999999998</v>
      </c>
      <c r="E32" s="76">
        <f>+INPUT!N91</f>
        <v>13.641999999999999</v>
      </c>
      <c r="F32" s="76">
        <f>+INPUT!O91</f>
        <v>1.8517232682171152</v>
      </c>
      <c r="G32" s="76">
        <f>+INPUT!P91</f>
        <v>5.2729999999999997</v>
      </c>
      <c r="H32" s="76">
        <f>+INPUT!Q91</f>
        <v>10.894291666666666</v>
      </c>
      <c r="I32" s="76">
        <f>+INPUT!R91</f>
        <v>9.2198571428571423</v>
      </c>
      <c r="J32" s="76">
        <f>+INPUT!S91</f>
        <v>13.23757142857143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10.698240591397848</v>
      </c>
      <c r="D34" s="76">
        <f>AVERAGE(D2:D32)</f>
        <v>9.4917419354838675</v>
      </c>
      <c r="E34" s="76">
        <f>AVERAGE(E2:E32)</f>
        <v>12.35290322580645</v>
      </c>
      <c r="F34" s="76"/>
      <c r="G34" s="76">
        <f>AVERAGE(G2:G32)</f>
        <v>2.8611612903225807</v>
      </c>
      <c r="H34" s="76">
        <f>AVERAGE(H2:H32)</f>
        <v>10.585241263440864</v>
      </c>
      <c r="I34" s="76">
        <f>AVERAGE(I2:I32)</f>
        <v>9.4812626728110629</v>
      </c>
      <c r="J34" s="76">
        <f>AVERAGE(J2:J32)</f>
        <v>12.114235023041477</v>
      </c>
    </row>
    <row r="35" spans="1:10" x14ac:dyDescent="0.25">
      <c r="A35" s="73"/>
      <c r="B35" s="72" t="s">
        <v>24</v>
      </c>
      <c r="C35" s="76">
        <f>MIN(C2:C32)</f>
        <v>9.8713333333333324</v>
      </c>
      <c r="D35" s="76">
        <f>MIN(D2:D32)</f>
        <v>7.87</v>
      </c>
      <c r="E35" s="76">
        <f>MIN(E2:E32)</f>
        <v>10.712</v>
      </c>
      <c r="F35" s="76"/>
      <c r="G35" s="76">
        <f>MIN(G2:G32)</f>
        <v>0.63600000000000101</v>
      </c>
      <c r="H35" s="76">
        <f>MIN(H2:H32)</f>
        <v>9.6856666666666662</v>
      </c>
      <c r="I35" s="76">
        <f>MIN(I2:I32)</f>
        <v>8.7487142857142874</v>
      </c>
      <c r="J35" s="76">
        <f>MIN(J2:J32)</f>
        <v>10.979142857142858</v>
      </c>
    </row>
    <row r="36" spans="1:10" x14ac:dyDescent="0.25">
      <c r="A36" s="73"/>
      <c r="B36" s="72" t="s">
        <v>25</v>
      </c>
      <c r="C36" s="76">
        <f>MAX(C2:C32)</f>
        <v>12.046270833333336</v>
      </c>
      <c r="D36" s="76">
        <f>MAX(D2:D32)</f>
        <v>10.736000000000001</v>
      </c>
      <c r="E36" s="76">
        <f>MAX(E2:E32)</f>
        <v>14.505000000000001</v>
      </c>
      <c r="F36" s="76"/>
      <c r="G36" s="76">
        <f>MAX(G2:G32)</f>
        <v>5.2729999999999997</v>
      </c>
      <c r="H36" s="76">
        <f>MAX(H2:H32)</f>
        <v>11.105041666666667</v>
      </c>
      <c r="I36" s="76">
        <f>MAX(I2:I32)</f>
        <v>9.9587142857142847</v>
      </c>
      <c r="J36" s="76">
        <f>MAX(J2:J32)</f>
        <v>13.23757142857143</v>
      </c>
    </row>
    <row r="37" spans="1:10" x14ac:dyDescent="0.25">
      <c r="A37" s="73"/>
      <c r="B37" s="72" t="s">
        <v>26</v>
      </c>
      <c r="C37" s="76">
        <f>STDEV(C2:C32)</f>
        <v>0.49169048847182989</v>
      </c>
      <c r="D37" s="76">
        <f>STDEV(D2:D32)</f>
        <v>0.61231478656771177</v>
      </c>
      <c r="E37" s="76">
        <f>STDEV(E2:E32)</f>
        <v>0.89297910967870942</v>
      </c>
      <c r="F37" s="76"/>
      <c r="G37" s="76">
        <f>STDEV(G2:G32)</f>
        <v>1.0460456999823746</v>
      </c>
      <c r="H37" s="76">
        <f>STDEV(H2:H32)</f>
        <v>0.37618152646572284</v>
      </c>
      <c r="I37" s="76">
        <f>STDEV(I2:I32)</f>
        <v>0.33750425967939052</v>
      </c>
      <c r="J37" s="76">
        <f>STDEV(J2:J32)</f>
        <v>0.55222006180912364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10.669354166666666</v>
      </c>
      <c r="D2" s="76">
        <f>+INPUT!M92</f>
        <v>8.27</v>
      </c>
      <c r="E2" s="76">
        <f>+INPUT!N92</f>
        <v>13.834</v>
      </c>
      <c r="F2" s="76">
        <f>+INPUT!O92</f>
        <v>1.9145743428893958</v>
      </c>
      <c r="G2" s="76">
        <f>+INPUT!P92</f>
        <v>5.5640000000000001</v>
      </c>
      <c r="H2" s="76">
        <f>+INPUT!Q92</f>
        <v>10.874181547619049</v>
      </c>
      <c r="I2" s="76">
        <f>+INPUT!R92</f>
        <v>8.9584285714285716</v>
      </c>
      <c r="J2" s="76">
        <f>+INPUT!S92</f>
        <v>13.471714285714286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10.589125000000001</v>
      </c>
      <c r="D3" s="76">
        <f>+INPUT!M93</f>
        <v>8.3190000000000008</v>
      </c>
      <c r="E3" s="76">
        <f>+INPUT!N93</f>
        <v>13.473000000000001</v>
      </c>
      <c r="F3" s="76">
        <f>+INPUT!O93</f>
        <v>1.8287272242295367</v>
      </c>
      <c r="G3" s="76">
        <f>+INPUT!P93</f>
        <v>5.1539999999999999</v>
      </c>
      <c r="H3" s="76">
        <f>+INPUT!Q93</f>
        <v>10.784532738095239</v>
      </c>
      <c r="I3" s="76">
        <f>+INPUT!R93</f>
        <v>8.7531428571428584</v>
      </c>
      <c r="J3" s="76">
        <f>+INPUT!S93</f>
        <v>13.481999999999999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11.143062499999999</v>
      </c>
      <c r="D4" s="76">
        <f>+INPUT!M94</f>
        <v>9.2129999999999992</v>
      </c>
      <c r="E4" s="76">
        <f>+INPUT!N94</f>
        <v>13.449</v>
      </c>
      <c r="F4" s="76">
        <f>+INPUT!O94</f>
        <v>1.5068835729390893</v>
      </c>
      <c r="G4" s="76">
        <f>+INPUT!P94</f>
        <v>4.2360000000000007</v>
      </c>
      <c r="H4" s="76">
        <f>+INPUT!Q94</f>
        <v>10.705473214285714</v>
      </c>
      <c r="I4" s="76">
        <f>+INPUT!R94</f>
        <v>8.6861428571428583</v>
      </c>
      <c r="J4" s="76">
        <f>+INPUT!S94</f>
        <v>13.351714285714285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11.452645833333333</v>
      </c>
      <c r="D5" s="76">
        <f>+INPUT!M95</f>
        <v>9.5340000000000007</v>
      </c>
      <c r="E5" s="76">
        <f>+INPUT!N95</f>
        <v>13.93</v>
      </c>
      <c r="F5" s="76">
        <f>+INPUT!O95</f>
        <v>1.4676392896972679</v>
      </c>
      <c r="G5" s="76">
        <f>+INPUT!P95</f>
        <v>4.395999999999999</v>
      </c>
      <c r="H5" s="76">
        <f>+INPUT!Q95</f>
        <v>10.620669642857141</v>
      </c>
      <c r="I5" s="76">
        <f>+INPUT!R95</f>
        <v>8.5562857142857158</v>
      </c>
      <c r="J5" s="76">
        <f>+INPUT!S95</f>
        <v>13.269571428571428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10.180833333333334</v>
      </c>
      <c r="D6" s="76">
        <f>+INPUT!M96</f>
        <v>9.1630000000000003</v>
      </c>
      <c r="E6" s="76">
        <f>+INPUT!N96</f>
        <v>11.175000000000001</v>
      </c>
      <c r="F6" s="76">
        <f>+INPUT!O96</f>
        <v>0.53910241924862135</v>
      </c>
      <c r="G6" s="76">
        <f>+INPUT!P96</f>
        <v>2.0120000000000005</v>
      </c>
      <c r="H6" s="76">
        <f>+INPUT!Q96</f>
        <v>10.664883928571429</v>
      </c>
      <c r="I6" s="76">
        <f>+INPUT!R96</f>
        <v>8.676857142857143</v>
      </c>
      <c r="J6" s="76">
        <f>+INPUT!S96</f>
        <v>13.175714285714287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10.641145833333335</v>
      </c>
      <c r="D7" s="76">
        <f>+INPUT!M97</f>
        <v>8.3190000000000008</v>
      </c>
      <c r="E7" s="76">
        <f>+INPUT!N97</f>
        <v>13.641999999999999</v>
      </c>
      <c r="F7" s="76">
        <f>+INPUT!O97</f>
        <v>1.9122095940224819</v>
      </c>
      <c r="G7" s="76">
        <f>+INPUT!P97</f>
        <v>5.3229999999999986</v>
      </c>
      <c r="H7" s="76">
        <f>+INPUT!Q97</f>
        <v>10.764922619047621</v>
      </c>
      <c r="I7" s="76">
        <f>+INPUT!R97</f>
        <v>8.7409999999999997</v>
      </c>
      <c r="J7" s="76">
        <f>+INPUT!S97</f>
        <v>13.306428571428571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11.129937499999997</v>
      </c>
      <c r="D8" s="76">
        <f>+INPUT!M98</f>
        <v>9.5340000000000007</v>
      </c>
      <c r="E8" s="76">
        <f>+INPUT!N98</f>
        <v>12.968</v>
      </c>
      <c r="F8" s="76">
        <f>+INPUT!O98</f>
        <v>1.2240680416050218</v>
      </c>
      <c r="G8" s="76">
        <f>+INPUT!P98</f>
        <v>3.4339999999999993</v>
      </c>
      <c r="H8" s="76">
        <f>+INPUT!Q98</f>
        <v>10.829443452380954</v>
      </c>
      <c r="I8" s="76">
        <f>+INPUT!R98</f>
        <v>8.9074285714285715</v>
      </c>
      <c r="J8" s="76">
        <f>+INPUT!S98</f>
        <v>13.210142857142857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11.0964375</v>
      </c>
      <c r="D9" s="76">
        <f>+INPUT!M99</f>
        <v>9.8049999999999997</v>
      </c>
      <c r="E9" s="76">
        <f>+INPUT!N99</f>
        <v>13.233000000000001</v>
      </c>
      <c r="F9" s="76">
        <f>+INPUT!O99</f>
        <v>1.1612385153910565</v>
      </c>
      <c r="G9" s="76">
        <f>+INPUT!P99</f>
        <v>3.4280000000000008</v>
      </c>
      <c r="H9" s="76">
        <f>+INPUT!Q99</f>
        <v>10.890455357142859</v>
      </c>
      <c r="I9" s="76">
        <f>+INPUT!R99</f>
        <v>9.1267142857142858</v>
      </c>
      <c r="J9" s="76">
        <f>+INPUT!S99</f>
        <v>13.124285714285715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11.127104166666667</v>
      </c>
      <c r="D10" s="76">
        <f>+INPUT!M100</f>
        <v>8.6929999999999996</v>
      </c>
      <c r="E10" s="76">
        <f>+INPUT!N100</f>
        <v>14.194000000000001</v>
      </c>
      <c r="F10" s="76">
        <f>+INPUT!O100</f>
        <v>1.9070678199187083</v>
      </c>
      <c r="G10" s="76">
        <f>+INPUT!P100</f>
        <v>5.5010000000000012</v>
      </c>
      <c r="H10" s="76">
        <f>+INPUT!Q100</f>
        <v>10.967309523809522</v>
      </c>
      <c r="I10" s="76">
        <f>+INPUT!R100</f>
        <v>9.1801428571428563</v>
      </c>
      <c r="J10" s="76">
        <f>+INPUT!S100</f>
        <v>13.227285714285715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11.201020833333333</v>
      </c>
      <c r="D11" s="76">
        <f>+INPUT!M101</f>
        <v>9.4600000000000009</v>
      </c>
      <c r="E11" s="76">
        <f>+INPUT!N101</f>
        <v>13.738</v>
      </c>
      <c r="F11" s="76">
        <f>+INPUT!O101</f>
        <v>1.4176882664511601</v>
      </c>
      <c r="G11" s="76">
        <f>+INPUT!P101</f>
        <v>4.2779999999999987</v>
      </c>
      <c r="H11" s="76">
        <f>+INPUT!Q101</f>
        <v>10.975589285714284</v>
      </c>
      <c r="I11" s="76">
        <f>+INPUT!R101</f>
        <v>9.2154285714285731</v>
      </c>
      <c r="J11" s="76">
        <f>+INPUT!S101</f>
        <v>13.26857142857143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10.706333333333333</v>
      </c>
      <c r="D12" s="76">
        <f>+INPUT!M102</f>
        <v>8.9410000000000007</v>
      </c>
      <c r="E12" s="76">
        <f>+INPUT!N102</f>
        <v>13.257</v>
      </c>
      <c r="F12" s="76">
        <f>+INPUT!O102</f>
        <v>1.4447343175223948</v>
      </c>
      <c r="G12" s="76">
        <f>+INPUT!P102</f>
        <v>4.3159999999999989</v>
      </c>
      <c r="H12" s="76">
        <f>+INPUT!Q102</f>
        <v>10.868973214285715</v>
      </c>
      <c r="I12" s="76">
        <f>+INPUT!R102</f>
        <v>9.1307142857142853</v>
      </c>
      <c r="J12" s="76">
        <f>+INPUT!S102</f>
        <v>13.172428571428572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10.640333333333334</v>
      </c>
      <c r="D13" s="76">
        <f>+INPUT!M103</f>
        <v>8.4689999999999994</v>
      </c>
      <c r="E13" s="76">
        <f>+INPUT!N103</f>
        <v>13.473000000000001</v>
      </c>
      <c r="F13" s="76">
        <f>+INPUT!O103</f>
        <v>1.6917493443094929</v>
      </c>
      <c r="G13" s="76">
        <f>+INPUT!P103</f>
        <v>5.0040000000000013</v>
      </c>
      <c r="H13" s="76">
        <f>+INPUT!Q103</f>
        <v>10.93461607142857</v>
      </c>
      <c r="I13" s="76">
        <f>+INPUT!R103</f>
        <v>9.0315714285714286</v>
      </c>
      <c r="J13" s="76">
        <f>+INPUT!S103</f>
        <v>13.500714285714286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10.625437500000002</v>
      </c>
      <c r="D14" s="76">
        <f>+INPUT!M104</f>
        <v>9.3610000000000007</v>
      </c>
      <c r="E14" s="76">
        <f>+INPUT!N104</f>
        <v>12.436999999999999</v>
      </c>
      <c r="F14" s="76">
        <f>+INPUT!O104</f>
        <v>0.99998755111932114</v>
      </c>
      <c r="G14" s="76">
        <f>+INPUT!P104</f>
        <v>3.0759999999999987</v>
      </c>
      <c r="H14" s="76">
        <f>+INPUT!Q104</f>
        <v>10.932372023809524</v>
      </c>
      <c r="I14" s="76">
        <f>+INPUT!R104</f>
        <v>9.1804285714285729</v>
      </c>
      <c r="J14" s="76">
        <f>+INPUT!S104</f>
        <v>13.328571428571427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11.159145833333334</v>
      </c>
      <c r="D15" s="76">
        <f>+INPUT!M105</f>
        <v>9.3119999999999994</v>
      </c>
      <c r="E15" s="76">
        <f>+INPUT!N105</f>
        <v>13.762</v>
      </c>
      <c r="F15" s="76">
        <f>+INPUT!O105</f>
        <v>1.5400704596976367</v>
      </c>
      <c r="G15" s="76">
        <f>+INPUT!P105</f>
        <v>4.4500000000000011</v>
      </c>
      <c r="H15" s="76">
        <f>+INPUT!Q105</f>
        <v>10.936544642857143</v>
      </c>
      <c r="I15" s="76">
        <f>+INPUT!R105</f>
        <v>9.148714285714286</v>
      </c>
      <c r="J15" s="76">
        <f>+INPUT!S105</f>
        <v>13.441999999999998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11.385041666666668</v>
      </c>
      <c r="D16" s="76">
        <f>+INPUT!M106</f>
        <v>9.1880000000000006</v>
      </c>
      <c r="E16" s="76">
        <f>+INPUT!N106</f>
        <v>14.074</v>
      </c>
      <c r="F16" s="76">
        <f>+INPUT!O106</f>
        <v>1.6869994508484822</v>
      </c>
      <c r="G16" s="76">
        <f>+INPUT!P106</f>
        <v>4.8859999999999992</v>
      </c>
      <c r="H16" s="76">
        <f>+INPUT!Q106</f>
        <v>10.977773809523809</v>
      </c>
      <c r="I16" s="76">
        <f>+INPUT!R106</f>
        <v>9.0605714285714303</v>
      </c>
      <c r="J16" s="76">
        <f>+INPUT!S106</f>
        <v>13.562142857142858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11.824354166666668</v>
      </c>
      <c r="D17" s="76">
        <f>+INPUT!M107</f>
        <v>10.051</v>
      </c>
      <c r="E17" s="76">
        <f>+INPUT!N107</f>
        <v>14.266</v>
      </c>
      <c r="F17" s="76">
        <f>+INPUT!O107</f>
        <v>1.409470754598096</v>
      </c>
      <c r="G17" s="76">
        <f>+INPUT!P107</f>
        <v>4.2149999999999999</v>
      </c>
      <c r="H17" s="76">
        <f>+INPUT!Q107</f>
        <v>11.077380952380953</v>
      </c>
      <c r="I17" s="76">
        <f>+INPUT!R107</f>
        <v>9.2545714285714293</v>
      </c>
      <c r="J17" s="76">
        <f>+INPUT!S107</f>
        <v>13.572428571428572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12.009145833333335</v>
      </c>
      <c r="D18" s="76">
        <f>+INPUT!M108</f>
        <v>9.7059999999999995</v>
      </c>
      <c r="E18" s="76">
        <f>+INPUT!N108</f>
        <v>15.151</v>
      </c>
      <c r="F18" s="76">
        <f>+INPUT!O108</f>
        <v>1.8782238553006625</v>
      </c>
      <c r="G18" s="76">
        <f>+INPUT!P108</f>
        <v>5.4450000000000003</v>
      </c>
      <c r="H18" s="76">
        <f>+INPUT!Q108</f>
        <v>11.192827380952382</v>
      </c>
      <c r="I18" s="76">
        <f>+INPUT!R108</f>
        <v>9.289714285714286</v>
      </c>
      <c r="J18" s="76">
        <f>+INPUT!S108</f>
        <v>13.774285714285714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12.436020833333332</v>
      </c>
      <c r="D19" s="76">
        <f>+INPUT!M109</f>
        <v>9.9770000000000003</v>
      </c>
      <c r="E19" s="76">
        <f>+INPUT!N109</f>
        <v>15.605</v>
      </c>
      <c r="F19" s="76">
        <f>+INPUT!O109</f>
        <v>1.9575169191908461</v>
      </c>
      <c r="G19" s="76">
        <f>+INPUT!P109</f>
        <v>5.6280000000000001</v>
      </c>
      <c r="H19" s="76">
        <f>+INPUT!Q109</f>
        <v>11.439925595238096</v>
      </c>
      <c r="I19" s="76">
        <f>+INPUT!R109</f>
        <v>9.4377142857142875</v>
      </c>
      <c r="J19" s="76">
        <f>+INPUT!S109</f>
        <v>14.109714285714286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12.428187500000005</v>
      </c>
      <c r="D20" s="76">
        <f>+INPUT!M110</f>
        <v>10.492000000000001</v>
      </c>
      <c r="E20" s="76">
        <f>+INPUT!N110</f>
        <v>15.223000000000001</v>
      </c>
      <c r="F20" s="76">
        <f>+INPUT!O110</f>
        <v>1.6152245302881427</v>
      </c>
      <c r="G20" s="76">
        <f>+INPUT!P110</f>
        <v>4.7309999999999999</v>
      </c>
      <c r="H20" s="76">
        <f>+INPUT!Q110</f>
        <v>11.695333333333336</v>
      </c>
      <c r="I20" s="76">
        <f>+INPUT!R110</f>
        <v>9.726714285714289</v>
      </c>
      <c r="J20" s="76">
        <f>+INPUT!S110</f>
        <v>14.359714285714286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11.745062500000003</v>
      </c>
      <c r="D21" s="76">
        <f>+INPUT!M111</f>
        <v>9.9030000000000005</v>
      </c>
      <c r="E21" s="76">
        <f>+INPUT!N111</f>
        <v>14.457000000000001</v>
      </c>
      <c r="F21" s="76">
        <f>+INPUT!O111</f>
        <v>1.5199251018255904</v>
      </c>
      <c r="G21" s="76">
        <f>+INPUT!P111</f>
        <v>4.5540000000000003</v>
      </c>
      <c r="H21" s="76">
        <f>+INPUT!Q111</f>
        <v>11.855279761904763</v>
      </c>
      <c r="I21" s="76">
        <f>+INPUT!R111</f>
        <v>9.8041428571428604</v>
      </c>
      <c r="J21" s="76">
        <f>+INPUT!S111</f>
        <v>14.648285714285716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11.752145833333337</v>
      </c>
      <c r="D22" s="76">
        <f>+INPUT!M112</f>
        <v>9.5579999999999998</v>
      </c>
      <c r="E22" s="76">
        <f>+INPUT!N112</f>
        <v>14.721</v>
      </c>
      <c r="F22" s="76">
        <f>+INPUT!O112</f>
        <v>1.7783227693242296</v>
      </c>
      <c r="G22" s="76">
        <f>+INPUT!P112</f>
        <v>5.1630000000000003</v>
      </c>
      <c r="H22" s="76">
        <f>+INPUT!Q112</f>
        <v>11.939994047619049</v>
      </c>
      <c r="I22" s="76">
        <f>+INPUT!R112</f>
        <v>9.8392857142857135</v>
      </c>
      <c r="J22" s="76">
        <f>+INPUT!S112</f>
        <v>14.785285714285717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11.823479166666665</v>
      </c>
      <c r="D23" s="76">
        <f>+INPUT!M113</f>
        <v>9.7309999999999999</v>
      </c>
      <c r="E23" s="76">
        <f>+INPUT!N113</f>
        <v>14.768000000000001</v>
      </c>
      <c r="F23" s="76">
        <f>+INPUT!O113</f>
        <v>1.6869018812615073</v>
      </c>
      <c r="G23" s="76">
        <f>+INPUT!P113</f>
        <v>5.0370000000000008</v>
      </c>
      <c r="H23" s="76">
        <f>+INPUT!Q113</f>
        <v>12.002627976190476</v>
      </c>
      <c r="I23" s="76">
        <f>+INPUT!R113</f>
        <v>9.9168571428571415</v>
      </c>
      <c r="J23" s="76">
        <f>+INPUT!S113</f>
        <v>14.884428571428572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11.8876875</v>
      </c>
      <c r="D24" s="76">
        <f>+INPUT!M114</f>
        <v>9.7059999999999995</v>
      </c>
      <c r="E24" s="76">
        <f>+INPUT!N114</f>
        <v>14.505000000000001</v>
      </c>
      <c r="F24" s="76">
        <f>+INPUT!O114</f>
        <v>1.6652682507855754</v>
      </c>
      <c r="G24" s="76">
        <f>+INPUT!P114</f>
        <v>4.7990000000000013</v>
      </c>
      <c r="H24" s="76">
        <f>+INPUT!Q114</f>
        <v>12.011675595238097</v>
      </c>
      <c r="I24" s="76">
        <f>+INPUT!R114</f>
        <v>9.8675714285714289</v>
      </c>
      <c r="J24" s="76">
        <f>+INPUT!S114</f>
        <v>14.918571428571427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11.784395833333328</v>
      </c>
      <c r="D25" s="76">
        <f>+INPUT!M115</f>
        <v>10.98</v>
      </c>
      <c r="E25" s="76">
        <f>+INPUT!N115</f>
        <v>13.016</v>
      </c>
      <c r="F25" s="76">
        <f>+INPUT!O115</f>
        <v>0.65358929584399106</v>
      </c>
      <c r="G25" s="76">
        <f>+INPUT!P115</f>
        <v>2.0359999999999996</v>
      </c>
      <c r="H25" s="76">
        <f>+INPUT!Q115</f>
        <v>11.979568452380951</v>
      </c>
      <c r="I25" s="76">
        <f>+INPUT!R115</f>
        <v>10.049571428571429</v>
      </c>
      <c r="J25" s="76">
        <f>+INPUT!S115</f>
        <v>14.613571428571429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11.162416666666665</v>
      </c>
      <c r="D26" s="76">
        <f>+INPUT!M116</f>
        <v>10.271000000000001</v>
      </c>
      <c r="E26" s="76">
        <f>+INPUT!N116</f>
        <v>12.92</v>
      </c>
      <c r="F26" s="76">
        <f>+INPUT!O116</f>
        <v>0.83806618418715251</v>
      </c>
      <c r="G26" s="76">
        <f>+INPUT!P116</f>
        <v>2.6489999999999991</v>
      </c>
      <c r="H26" s="76">
        <f>+INPUT!Q116</f>
        <v>11.797625000000002</v>
      </c>
      <c r="I26" s="76">
        <f>+INPUT!R116</f>
        <v>10.091571428571429</v>
      </c>
      <c r="J26" s="76">
        <f>+INPUT!S116</f>
        <v>14.23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10.040604166666668</v>
      </c>
      <c r="D27" s="76">
        <f>+INPUT!M117</f>
        <v>9.41</v>
      </c>
      <c r="E27" s="76">
        <f>+INPUT!N117</f>
        <v>11.224</v>
      </c>
      <c r="F27" s="76">
        <f>+INPUT!O117</f>
        <v>0.55910965466509022</v>
      </c>
      <c r="G27" s="76">
        <f>+INPUT!P117</f>
        <v>1.8140000000000001</v>
      </c>
      <c r="H27" s="76">
        <f>+INPUT!Q117</f>
        <v>11.456541666666666</v>
      </c>
      <c r="I27" s="76">
        <f>+INPUT!R117</f>
        <v>9.9369999999999994</v>
      </c>
      <c r="J27" s="76">
        <f>+INPUT!S117</f>
        <v>13.658714285714286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11.200291666666665</v>
      </c>
      <c r="D28" s="76">
        <f>+INPUT!M118</f>
        <v>8.8659999999999997</v>
      </c>
      <c r="E28" s="76">
        <f>+INPUT!N118</f>
        <v>14.433</v>
      </c>
      <c r="F28" s="76">
        <f>+INPUT!O118</f>
        <v>1.950957255039927</v>
      </c>
      <c r="G28" s="76">
        <f>+INPUT!P118</f>
        <v>5.5670000000000002</v>
      </c>
      <c r="H28" s="76">
        <f>+INPUT!Q118</f>
        <v>11.378717261904759</v>
      </c>
      <c r="I28" s="76">
        <f>+INPUT!R118</f>
        <v>9.7888571428571431</v>
      </c>
      <c r="J28" s="76">
        <f>+INPUT!S118</f>
        <v>13.655285714285712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12.087874999999999</v>
      </c>
      <c r="D29" s="76">
        <f>+INPUT!M119</f>
        <v>9.7560000000000002</v>
      </c>
      <c r="E29" s="76">
        <f>+INPUT!N119</f>
        <v>14.936</v>
      </c>
      <c r="F29" s="76">
        <f>+INPUT!O119</f>
        <v>1.8265848102809192</v>
      </c>
      <c r="G29" s="76">
        <f>+INPUT!P119</f>
        <v>5.18</v>
      </c>
      <c r="H29" s="76">
        <f>+INPUT!Q119</f>
        <v>11.426678571428569</v>
      </c>
      <c r="I29" s="76">
        <f>+INPUT!R119</f>
        <v>9.8171428571428567</v>
      </c>
      <c r="J29" s="76">
        <f>+INPUT!S119</f>
        <v>13.686000000000003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13.320395833333331</v>
      </c>
      <c r="D30" s="76">
        <f>+INPUT!M120</f>
        <v>10.956</v>
      </c>
      <c r="E30" s="76">
        <f>+INPUT!N120</f>
        <v>16.414999999999999</v>
      </c>
      <c r="F30" s="76">
        <f>+INPUT!O120</f>
        <v>1.9250137080427465</v>
      </c>
      <c r="G30" s="76">
        <f>+INPUT!P120</f>
        <v>5.4589999999999996</v>
      </c>
      <c r="H30" s="76">
        <f>+INPUT!Q120</f>
        <v>11.64052380952381</v>
      </c>
      <c r="I30" s="76">
        <f>+INPUT!R120</f>
        <v>9.9921428571428574</v>
      </c>
      <c r="J30" s="76">
        <f>+INPUT!S120</f>
        <v>13.921285714285716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13.717312499999997</v>
      </c>
      <c r="D31" s="76">
        <f>+INPUT!M121</f>
        <v>11.807</v>
      </c>
      <c r="E31" s="76">
        <f>+INPUT!N121</f>
        <v>16.414999999999999</v>
      </c>
      <c r="F31" s="76">
        <f>+INPUT!O121</f>
        <v>1.5669237670529463</v>
      </c>
      <c r="G31" s="76">
        <f>+INPUT!P121</f>
        <v>4.6079999999999988</v>
      </c>
      <c r="H31" s="76">
        <f>+INPUT!Q121</f>
        <v>11.901898809523805</v>
      </c>
      <c r="I31" s="76">
        <f>+INPUT!R121</f>
        <v>10.292285714285715</v>
      </c>
      <c r="J31" s="76">
        <f>+INPUT!S121</f>
        <v>14.194142857142854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11.432211111111114</v>
      </c>
      <c r="D33" s="76">
        <f>AVERAGE(D2:D31)</f>
        <v>9.5583666666666662</v>
      </c>
      <c r="E33" s="76">
        <f>AVERAGE(E2:E31)</f>
        <v>13.956466666666669</v>
      </c>
      <c r="F33" s="76"/>
      <c r="G33" s="76">
        <f>AVERAGE(G2:G31)</f>
        <v>4.3981000000000012</v>
      </c>
      <c r="H33" s="76">
        <f>AVERAGE(H2:H31)</f>
        <v>11.25081130952381</v>
      </c>
      <c r="I33" s="76">
        <f>AVERAGE(I2:I31)</f>
        <v>9.3819571428571464</v>
      </c>
      <c r="J33" s="76">
        <f>AVERAGE(J2:J31)</f>
        <v>13.763500000000001</v>
      </c>
    </row>
    <row r="34" spans="1:10" x14ac:dyDescent="0.25">
      <c r="A34" s="73"/>
      <c r="B34" s="72" t="s">
        <v>24</v>
      </c>
      <c r="C34" s="76">
        <f>MIN(C2:C31)</f>
        <v>10.040604166666668</v>
      </c>
      <c r="D34" s="76">
        <f>MIN(D2:D31)</f>
        <v>8.27</v>
      </c>
      <c r="E34" s="76">
        <f>MIN(E2:E31)</f>
        <v>11.175000000000001</v>
      </c>
      <c r="F34" s="76"/>
      <c r="G34" s="76">
        <f>MIN(G2:G31)</f>
        <v>1.8140000000000001</v>
      </c>
      <c r="H34" s="76">
        <f>MIN(H2:H31)</f>
        <v>10.620669642857141</v>
      </c>
      <c r="I34" s="76">
        <f>MIN(I2:I31)</f>
        <v>8.5562857142857158</v>
      </c>
      <c r="J34" s="76">
        <f>MIN(J2:J31)</f>
        <v>13.124285714285715</v>
      </c>
    </row>
    <row r="35" spans="1:10" x14ac:dyDescent="0.25">
      <c r="A35" s="73"/>
      <c r="B35" s="72" t="s">
        <v>25</v>
      </c>
      <c r="C35" s="76">
        <f>MAX(C2:C31)</f>
        <v>13.717312499999997</v>
      </c>
      <c r="D35" s="76">
        <f>MAX(D2:D31)</f>
        <v>11.807</v>
      </c>
      <c r="E35" s="76">
        <f>MAX(E2:E31)</f>
        <v>16.414999999999999</v>
      </c>
      <c r="F35" s="76"/>
      <c r="G35" s="76">
        <f>MAX(G2:G31)</f>
        <v>5.6280000000000001</v>
      </c>
      <c r="H35" s="76">
        <f>MAX(H2:H31)</f>
        <v>12.011675595238097</v>
      </c>
      <c r="I35" s="76">
        <f>MAX(I2:I31)</f>
        <v>10.292285714285715</v>
      </c>
      <c r="J35" s="76">
        <f>MAX(J2:J31)</f>
        <v>14.918571428571427</v>
      </c>
    </row>
    <row r="36" spans="1:10" x14ac:dyDescent="0.25">
      <c r="A36" s="73"/>
      <c r="B36" s="72" t="s">
        <v>26</v>
      </c>
      <c r="C36" s="76">
        <f>STDEV(C2:C31)</f>
        <v>0.835666485900044</v>
      </c>
      <c r="D36" s="76">
        <f>STDEV(D2:D31)</f>
        <v>0.81354089753006464</v>
      </c>
      <c r="E36" s="76">
        <f>STDEV(E2:E31)</f>
        <v>1.2229119779228292</v>
      </c>
      <c r="F36" s="76"/>
      <c r="G36" s="76">
        <f>STDEV(G2:G31)</f>
        <v>1.1198034725974777</v>
      </c>
      <c r="H36" s="76">
        <f>STDEV(H2:H31)</f>
        <v>0.46845158585426383</v>
      </c>
      <c r="I36" s="76">
        <f>STDEV(I2:I31)</f>
        <v>0.50037903318113808</v>
      </c>
      <c r="J36" s="76">
        <f>STDEV(J2:J31)</f>
        <v>0.56446202863735573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13.011895833333332</v>
      </c>
      <c r="D2" s="76">
        <f>+INPUT!M122</f>
        <v>11.856</v>
      </c>
      <c r="E2" s="76">
        <f>+INPUT!N122</f>
        <v>15.127000000000001</v>
      </c>
      <c r="F2" s="76">
        <f>+INPUT!O122</f>
        <v>1.079426586144647</v>
      </c>
      <c r="G2" s="76">
        <f>+INPUT!P122</f>
        <v>3.2710000000000008</v>
      </c>
      <c r="H2" s="76">
        <f>+INPUT!Q122</f>
        <v>12.07725595238095</v>
      </c>
      <c r="I2" s="76">
        <f>+INPUT!R122</f>
        <v>10.417428571428571</v>
      </c>
      <c r="J2" s="76">
        <f>+INPUT!S122</f>
        <v>14.495714285714284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11.919729166666668</v>
      </c>
      <c r="D3" s="76">
        <f>+INPUT!M123</f>
        <v>10.785</v>
      </c>
      <c r="E3" s="76">
        <f>+INPUT!N123</f>
        <v>13.377000000000001</v>
      </c>
      <c r="F3" s="76">
        <f>+INPUT!O123</f>
        <v>0.77871827969504204</v>
      </c>
      <c r="G3" s="76">
        <f>+INPUT!P123</f>
        <v>2.5920000000000005</v>
      </c>
      <c r="H3" s="76">
        <f>+INPUT!Q123</f>
        <v>12.185443452380952</v>
      </c>
      <c r="I3" s="76">
        <f>+INPUT!R123</f>
        <v>10.490857142857143</v>
      </c>
      <c r="J3" s="76">
        <f>+INPUT!S123</f>
        <v>14.560999999999998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12.135958333333333</v>
      </c>
      <c r="D4" s="76">
        <f>+INPUT!M124</f>
        <v>9.7059999999999995</v>
      </c>
      <c r="E4" s="76">
        <f>+INPUT!N124</f>
        <v>15.27</v>
      </c>
      <c r="F4" s="76">
        <f>+INPUT!O124</f>
        <v>1.9232120733496869</v>
      </c>
      <c r="G4" s="76">
        <f>+INPUT!P124</f>
        <v>5.5640000000000001</v>
      </c>
      <c r="H4" s="76">
        <f>+INPUT!Q124</f>
        <v>12.484779761904761</v>
      </c>
      <c r="I4" s="76">
        <f>+INPUT!R124</f>
        <v>10.533142857142858</v>
      </c>
      <c r="J4" s="76">
        <f>+INPUT!S124</f>
        <v>15.138999999999998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12.898375000000001</v>
      </c>
      <c r="D5" s="76">
        <f>+INPUT!M125</f>
        <v>11.443</v>
      </c>
      <c r="E5" s="76">
        <f>+INPUT!N125</f>
        <v>15.151</v>
      </c>
      <c r="F5" s="76">
        <f>+INPUT!O125</f>
        <v>1.3313027793952532</v>
      </c>
      <c r="G5" s="76">
        <f>+INPUT!P125</f>
        <v>3.7080000000000002</v>
      </c>
      <c r="H5" s="76">
        <f>+INPUT!Q125</f>
        <v>12.727363095238093</v>
      </c>
      <c r="I5" s="76">
        <f>+INPUT!R125</f>
        <v>10.901285714285715</v>
      </c>
      <c r="J5" s="76">
        <f>+INPUT!S125</f>
        <v>15.241571428571428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13.059499999999998</v>
      </c>
      <c r="D6" s="76">
        <f>+INPUT!M126</f>
        <v>10.516</v>
      </c>
      <c r="E6" s="76">
        <f>+INPUT!N126</f>
        <v>16.177</v>
      </c>
      <c r="F6" s="76">
        <f>+INPUT!O126</f>
        <v>1.9902218308948096</v>
      </c>
      <c r="G6" s="76">
        <f>+INPUT!P126</f>
        <v>5.6609999999999996</v>
      </c>
      <c r="H6" s="76">
        <f>+INPUT!Q126</f>
        <v>12.866166666666667</v>
      </c>
      <c r="I6" s="76">
        <f>+INPUT!R126</f>
        <v>11.009857142857143</v>
      </c>
      <c r="J6" s="76">
        <f>+INPUT!S126</f>
        <v>15.41885714285714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13.594187499999995</v>
      </c>
      <c r="D7" s="76">
        <f>+INPUT!M127</f>
        <v>11.613</v>
      </c>
      <c r="E7" s="76">
        <f>+INPUT!N127</f>
        <v>16.177</v>
      </c>
      <c r="F7" s="76">
        <f>+INPUT!O127</f>
        <v>1.6116165619710303</v>
      </c>
      <c r="G7" s="76">
        <f>+INPUT!P127</f>
        <v>4.5640000000000001</v>
      </c>
      <c r="H7" s="76">
        <f>+INPUT!Q127</f>
        <v>12.90527976190476</v>
      </c>
      <c r="I7" s="76">
        <f>+INPUT!R127</f>
        <v>11.103714285714286</v>
      </c>
      <c r="J7" s="76">
        <f>+INPUT!S127</f>
        <v>15.384857142857141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12.840083333333334</v>
      </c>
      <c r="D8" s="76">
        <f>+INPUT!M128</f>
        <v>11.175000000000001</v>
      </c>
      <c r="E8" s="76">
        <f>+INPUT!N128</f>
        <v>15.366</v>
      </c>
      <c r="F8" s="76">
        <f>+INPUT!O128</f>
        <v>1.4013328128900067</v>
      </c>
      <c r="G8" s="76">
        <f>+INPUT!P128</f>
        <v>4.1909999999999989</v>
      </c>
      <c r="H8" s="76">
        <f>+INPUT!Q128</f>
        <v>12.779961309523809</v>
      </c>
      <c r="I8" s="76">
        <f>+INPUT!R128</f>
        <v>11.013428571428568</v>
      </c>
      <c r="J8" s="76">
        <f>+INPUT!S128</f>
        <v>15.234999999999999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12.13072916666667</v>
      </c>
      <c r="D9" s="76">
        <f>+INPUT!M129</f>
        <v>10.148999999999999</v>
      </c>
      <c r="E9" s="76">
        <f>+INPUT!N129</f>
        <v>14.457000000000001</v>
      </c>
      <c r="F9" s="76">
        <f>+INPUT!O129</f>
        <v>1.4988679095220279</v>
      </c>
      <c r="G9" s="76">
        <f>+INPUT!P129</f>
        <v>4.3080000000000016</v>
      </c>
      <c r="H9" s="76">
        <f>+INPUT!Q129</f>
        <v>12.654080357142858</v>
      </c>
      <c r="I9" s="76">
        <f>+INPUT!R129</f>
        <v>10.769571428571428</v>
      </c>
      <c r="J9" s="76">
        <f>+INPUT!S129</f>
        <v>15.139285714285714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12.107979166666667</v>
      </c>
      <c r="D10" s="76">
        <f>+INPUT!M130</f>
        <v>10.516</v>
      </c>
      <c r="E10" s="76">
        <f>+INPUT!N130</f>
        <v>14.002000000000001</v>
      </c>
      <c r="F10" s="76">
        <f>+INPUT!O130</f>
        <v>1.1663167791573488</v>
      </c>
      <c r="G10" s="76">
        <f>+INPUT!P130</f>
        <v>3.4860000000000007</v>
      </c>
      <c r="H10" s="76">
        <f>+INPUT!Q130</f>
        <v>12.680973214285714</v>
      </c>
      <c r="I10" s="76">
        <f>+INPUT!R130</f>
        <v>10.731142857142858</v>
      </c>
      <c r="J10" s="76">
        <f>+INPUT!S130</f>
        <v>15.228571428571426</v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12.633159722222222</v>
      </c>
      <c r="D34" s="76">
        <f>AVERAGE(D2:D32)</f>
        <v>10.86211111111111</v>
      </c>
      <c r="E34" s="76">
        <f>AVERAGE(E2:E32)</f>
        <v>15.011555555555557</v>
      </c>
      <c r="F34" s="76"/>
      <c r="G34" s="76">
        <f>AVERAGE(G2:G32)</f>
        <v>4.1494444444444447</v>
      </c>
      <c r="H34" s="76">
        <f>AVERAGE(H2:H32)</f>
        <v>12.595700396825396</v>
      </c>
      <c r="I34" s="76">
        <f>AVERAGE(I2:I32)</f>
        <v>10.774492063492062</v>
      </c>
      <c r="J34" s="76">
        <f>AVERAGE(J2:J32)</f>
        <v>15.093761904761903</v>
      </c>
    </row>
    <row r="35" spans="1:10" x14ac:dyDescent="0.25">
      <c r="A35" s="73"/>
      <c r="B35" s="72" t="s">
        <v>24</v>
      </c>
      <c r="C35" s="76">
        <f>MIN(C2:C32)</f>
        <v>11.919729166666668</v>
      </c>
      <c r="D35" s="76">
        <f>MIN(D2:D32)</f>
        <v>9.7059999999999995</v>
      </c>
      <c r="E35" s="76">
        <f>MIN(E2:E32)</f>
        <v>13.377000000000001</v>
      </c>
      <c r="F35" s="76"/>
      <c r="G35" s="76">
        <f>MIN(G2:G32)</f>
        <v>2.5920000000000005</v>
      </c>
      <c r="H35" s="76">
        <f>MIN(H2:H32)</f>
        <v>12.07725595238095</v>
      </c>
      <c r="I35" s="76">
        <f>MIN(I2:I32)</f>
        <v>10.417428571428571</v>
      </c>
      <c r="J35" s="76">
        <f>MIN(J2:J32)</f>
        <v>14.495714285714284</v>
      </c>
    </row>
    <row r="36" spans="1:10" x14ac:dyDescent="0.25">
      <c r="A36" s="73"/>
      <c r="B36" s="72" t="s">
        <v>25</v>
      </c>
      <c r="C36" s="76">
        <f>MAX(C2:C32)</f>
        <v>13.594187499999995</v>
      </c>
      <c r="D36" s="76">
        <f>MAX(D2:D32)</f>
        <v>11.856</v>
      </c>
      <c r="E36" s="76">
        <f>MAX(E2:E32)</f>
        <v>16.177</v>
      </c>
      <c r="F36" s="76"/>
      <c r="G36" s="76">
        <f>MAX(G2:G32)</f>
        <v>5.6609999999999996</v>
      </c>
      <c r="H36" s="76">
        <f>MAX(H2:H32)</f>
        <v>12.90527976190476</v>
      </c>
      <c r="I36" s="76">
        <f>MAX(I2:I32)</f>
        <v>11.103714285714286</v>
      </c>
      <c r="J36" s="76">
        <f>MAX(J2:J32)</f>
        <v>15.41885714285714</v>
      </c>
    </row>
    <row r="37" spans="1:10" x14ac:dyDescent="0.25">
      <c r="A37" s="73"/>
      <c r="B37" s="72" t="s">
        <v>26</v>
      </c>
      <c r="C37" s="76">
        <f>STDEV(C2:C32)</f>
        <v>0.57515013759240929</v>
      </c>
      <c r="D37" s="76">
        <f>STDEV(D2:D32)</f>
        <v>0.71393564913870999</v>
      </c>
      <c r="E37" s="76">
        <f>STDEV(E2:E32)</f>
        <v>0.93141184648778064</v>
      </c>
      <c r="F37" s="76"/>
      <c r="G37" s="76">
        <f>STDEV(G2:G32)</f>
        <v>1.0196090073051438</v>
      </c>
      <c r="H37" s="76">
        <f>STDEV(H2:H32)</f>
        <v>0.29162411580711356</v>
      </c>
      <c r="I37" s="76">
        <f>STDEV(I2:I32)</f>
        <v>0.2512586287594456</v>
      </c>
      <c r="J37" s="76">
        <f>STDEV(J2:J32)</f>
        <v>0.33466548940086194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9</v>
      </c>
      <c r="D39" s="73">
        <f t="shared" ref="D39:J39" si="0">COUNT(D2:D32)</f>
        <v>9</v>
      </c>
      <c r="E39" s="73">
        <f t="shared" si="0"/>
        <v>9</v>
      </c>
      <c r="F39" s="73"/>
      <c r="G39" s="73">
        <f t="shared" si="0"/>
        <v>9</v>
      </c>
      <c r="H39" s="73">
        <f t="shared" si="0"/>
        <v>9</v>
      </c>
      <c r="I39" s="73">
        <f t="shared" si="0"/>
        <v>9</v>
      </c>
      <c r="J39" s="73">
        <f t="shared" si="0"/>
        <v>9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4" workbookViewId="0">
      <selection activeCell="C27" sqref="C27:E32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9.8294932795698937</v>
      </c>
      <c r="D2" s="76">
        <f>+FEB!C31</f>
        <v>10.03377455357143</v>
      </c>
      <c r="E2" s="76">
        <f>+MAR!C34</f>
        <v>10.698240591397848</v>
      </c>
      <c r="F2" s="76">
        <f>+APR!C33</f>
        <v>11.432211111111114</v>
      </c>
      <c r="G2" s="76">
        <f>+MAY!C34</f>
        <v>12.633159722222222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8.9279791666666668</v>
      </c>
      <c r="D3" s="76">
        <f>+FEB!C32</f>
        <v>9.2947708333333328</v>
      </c>
      <c r="E3" s="76">
        <f>+MAR!C35</f>
        <v>9.8713333333333324</v>
      </c>
      <c r="F3" s="76">
        <f>+APR!C34</f>
        <v>10.040604166666668</v>
      </c>
      <c r="G3" s="76">
        <f>+MAY!C35</f>
        <v>11.919729166666668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10.852645833333332</v>
      </c>
      <c r="D4" s="76">
        <f>+FEB!C33</f>
        <v>10.811750000000002</v>
      </c>
      <c r="E4" s="76">
        <f>+MAR!C36</f>
        <v>12.046270833333336</v>
      </c>
      <c r="F4" s="76">
        <f>+APR!C35</f>
        <v>13.717312499999997</v>
      </c>
      <c r="G4" s="76">
        <f>+MAY!C36</f>
        <v>13.594187499999995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0.46708832715473619</v>
      </c>
      <c r="D5" s="76">
        <f>+FEB!C34</f>
        <v>0.44199597571618804</v>
      </c>
      <c r="E5" s="76">
        <f>+MAR!C37</f>
        <v>0.49169048847182989</v>
      </c>
      <c r="F5" s="76">
        <f>+APR!C36</f>
        <v>0.835666485900044</v>
      </c>
      <c r="G5" s="76">
        <f>+MAY!C37</f>
        <v>0.57515013759240929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9.2103225806451618</v>
      </c>
      <c r="D7" s="76">
        <f>+FEB!D31</f>
        <v>9.333107142857143</v>
      </c>
      <c r="E7" s="76">
        <f>+MAR!D34</f>
        <v>9.4917419354838675</v>
      </c>
      <c r="F7" s="76">
        <f>+APR!D33</f>
        <v>9.5583666666666662</v>
      </c>
      <c r="G7" s="76">
        <f>+MAY!D34</f>
        <v>10.86211111111111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8.2949999999999999</v>
      </c>
      <c r="D8" s="76">
        <f>+FEB!D32</f>
        <v>8.2200000000000006</v>
      </c>
      <c r="E8" s="76">
        <f>+MAR!D35</f>
        <v>7.87</v>
      </c>
      <c r="F8" s="76">
        <f>+APR!D34</f>
        <v>8.27</v>
      </c>
      <c r="G8" s="76">
        <f>+MAY!D35</f>
        <v>9.7059999999999995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10.148999999999999</v>
      </c>
      <c r="D9" s="76">
        <f>+FEB!D33</f>
        <v>10.516</v>
      </c>
      <c r="E9" s="76">
        <f>+MAR!D36</f>
        <v>10.736000000000001</v>
      </c>
      <c r="F9" s="76">
        <f>+APR!D35</f>
        <v>11.807</v>
      </c>
      <c r="G9" s="76">
        <f>+MAY!D36</f>
        <v>11.856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0.47703482661798563</v>
      </c>
      <c r="D10" s="76">
        <f>+FEB!D34</f>
        <v>0.60740854146396905</v>
      </c>
      <c r="E10" s="76">
        <f>+MAR!D37</f>
        <v>0.61231478656771177</v>
      </c>
      <c r="F10" s="76">
        <f>+APR!D36</f>
        <v>0.81354089753006464</v>
      </c>
      <c r="G10" s="76">
        <f>+MAY!D37</f>
        <v>0.71393564913870999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10.446612903225805</v>
      </c>
      <c r="D12" s="76">
        <f>+FEB!E31</f>
        <v>10.958642857142857</v>
      </c>
      <c r="E12" s="76">
        <f>+MAR!E34</f>
        <v>12.35290322580645</v>
      </c>
      <c r="F12" s="76">
        <f>+APR!E33</f>
        <v>13.956466666666669</v>
      </c>
      <c r="G12" s="76">
        <f>+MAY!E34</f>
        <v>15.011555555555557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9.2129999999999992</v>
      </c>
      <c r="D13" s="76">
        <f>+FEB!E32</f>
        <v>10.000999999999999</v>
      </c>
      <c r="E13" s="76">
        <f>+MAR!E35</f>
        <v>10.712</v>
      </c>
      <c r="F13" s="76">
        <f>+APR!E34</f>
        <v>11.175000000000001</v>
      </c>
      <c r="G13" s="76">
        <f>+MAY!E35</f>
        <v>13.377000000000001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11.467000000000001</v>
      </c>
      <c r="D14" s="76">
        <f>+FEB!E33</f>
        <v>11.929</v>
      </c>
      <c r="E14" s="76">
        <f>+MAR!E36</f>
        <v>14.505000000000001</v>
      </c>
      <c r="F14" s="76">
        <f>+APR!E35</f>
        <v>16.414999999999999</v>
      </c>
      <c r="G14" s="76">
        <f>+MAY!E36</f>
        <v>16.177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0.50803147392127568</v>
      </c>
      <c r="D15" s="76">
        <f>+FEB!E34</f>
        <v>0.48562820821463482</v>
      </c>
      <c r="E15" s="76">
        <f>+MAR!E37</f>
        <v>0.89297910967870942</v>
      </c>
      <c r="F15" s="76">
        <f>+APR!E36</f>
        <v>1.2229119779228292</v>
      </c>
      <c r="G15" s="76">
        <f>+MAY!E37</f>
        <v>0.93141184648778064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1.2362903225806452</v>
      </c>
      <c r="D17" s="76">
        <f>+FEB!G31</f>
        <v>1.6255357142857143</v>
      </c>
      <c r="E17" s="76">
        <f>+MAR!G34</f>
        <v>2.8611612903225807</v>
      </c>
      <c r="F17" s="76">
        <f>+APR!G33</f>
        <v>4.3981000000000012</v>
      </c>
      <c r="G17" s="76">
        <f>+MAY!G34</f>
        <v>4.1494444444444447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0.63600000000000101</v>
      </c>
      <c r="D18" s="76">
        <f>+FEB!G32</f>
        <v>0.53999999999999915</v>
      </c>
      <c r="E18" s="76">
        <f>+MAR!G35</f>
        <v>0.63600000000000101</v>
      </c>
      <c r="F18" s="76">
        <f>+APR!G34</f>
        <v>1.8140000000000001</v>
      </c>
      <c r="G18" s="76">
        <f>+MAY!G35</f>
        <v>2.5920000000000005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1.8399999999999999</v>
      </c>
      <c r="D19" s="76">
        <f>+FEB!G33</f>
        <v>3.0019999999999989</v>
      </c>
      <c r="E19" s="76">
        <f>+MAR!G36</f>
        <v>5.2729999999999997</v>
      </c>
      <c r="F19" s="76">
        <f>+APR!G35</f>
        <v>5.6280000000000001</v>
      </c>
      <c r="G19" s="76">
        <f>+MAY!G36</f>
        <v>5.6609999999999996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0.34431460357724986</v>
      </c>
      <c r="D20" s="76">
        <f>+FEB!G34</f>
        <v>0.57803136414601908</v>
      </c>
      <c r="E20" s="76">
        <f>+MAR!G37</f>
        <v>1.0460456999823746</v>
      </c>
      <c r="F20" s="76">
        <f>+APR!G36</f>
        <v>1.1198034725974777</v>
      </c>
      <c r="G20" s="76">
        <f>+MAY!G37</f>
        <v>1.0196090073051438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9.7920192972350222</v>
      </c>
      <c r="D22" s="76">
        <f>+FEB!H31</f>
        <v>10.079442602040816</v>
      </c>
      <c r="E22" s="76">
        <f>+MAR!H34</f>
        <v>10.585241263440864</v>
      </c>
      <c r="F22" s="76">
        <f>+APR!H33</f>
        <v>11.25081130952381</v>
      </c>
      <c r="G22" s="76">
        <f>+MAY!H34</f>
        <v>12.595700396825396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9.5134434523809528</v>
      </c>
      <c r="D23" s="76">
        <f>+FEB!H32</f>
        <v>9.7416101190476194</v>
      </c>
      <c r="E23" s="76">
        <f>+MAR!H35</f>
        <v>9.6856666666666662</v>
      </c>
      <c r="F23" s="76">
        <f>+APR!H34</f>
        <v>10.620669642857141</v>
      </c>
      <c r="G23" s="76">
        <f>+MAY!H35</f>
        <v>12.07725595238095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10.123321428571428</v>
      </c>
      <c r="D24" s="76">
        <f>+FEB!H33</f>
        <v>10.389122023809524</v>
      </c>
      <c r="E24" s="76">
        <f>+MAR!H36</f>
        <v>11.105041666666667</v>
      </c>
      <c r="F24" s="76">
        <f>+APR!H35</f>
        <v>12.011675595238097</v>
      </c>
      <c r="G24" s="76">
        <f>+MAY!H36</f>
        <v>12.90527976190476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0.18872737338424608</v>
      </c>
      <c r="D25" s="76">
        <f>+FEB!H34</f>
        <v>0.16373744982544783</v>
      </c>
      <c r="E25" s="76">
        <f>+MAR!H37</f>
        <v>0.37618152646572284</v>
      </c>
      <c r="F25" s="76">
        <f>+APR!H36</f>
        <v>0.46845158585426383</v>
      </c>
      <c r="G25" s="76">
        <f>+MAY!H37</f>
        <v>0.29162411580711356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9.1819032258064492</v>
      </c>
      <c r="D27" s="76">
        <f>+FEB!I31</f>
        <v>9.4032857142857136</v>
      </c>
      <c r="E27" s="76">
        <f>+MAR!I34</f>
        <v>9.4812626728110629</v>
      </c>
      <c r="F27" s="76">
        <f>+APR!I33</f>
        <v>9.3819571428571464</v>
      </c>
      <c r="G27" s="76">
        <f>+MAY!I34</f>
        <v>10.774492063492062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8.883285714285714</v>
      </c>
      <c r="D28" s="76">
        <f>+FEB!I32</f>
        <v>8.8650000000000002</v>
      </c>
      <c r="E28" s="76">
        <f>+MAR!I35</f>
        <v>8.7487142857142874</v>
      </c>
      <c r="F28" s="76">
        <f>+APR!I34</f>
        <v>8.5562857142857158</v>
      </c>
      <c r="G28" s="76">
        <f>+MAY!I35</f>
        <v>10.417428571428571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9.5651428571428578</v>
      </c>
      <c r="D29" s="76">
        <f>+FEB!I33</f>
        <v>9.8812857142857133</v>
      </c>
      <c r="E29" s="76">
        <f>+MAR!I36</f>
        <v>9.9587142857142847</v>
      </c>
      <c r="F29" s="76">
        <f>+APR!I35</f>
        <v>10.292285714285715</v>
      </c>
      <c r="G29" s="76">
        <f>+MAY!I36</f>
        <v>11.103714285714286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0.222523337879001</v>
      </c>
      <c r="D30" s="76">
        <f>+FEB!I34</f>
        <v>0.26369460278400653</v>
      </c>
      <c r="E30" s="76">
        <f>+MAR!I37</f>
        <v>0.33750425967939052</v>
      </c>
      <c r="F30" s="76">
        <f>+APR!I36</f>
        <v>0.50037903318113808</v>
      </c>
      <c r="G30" s="76">
        <f>+MAY!I37</f>
        <v>0.2512586287594456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10.39142396313364</v>
      </c>
      <c r="D32" s="76">
        <f>+FEB!J31</f>
        <v>10.948938775510205</v>
      </c>
      <c r="E32" s="76">
        <f>+MAR!J34</f>
        <v>12.114235023041477</v>
      </c>
      <c r="F32" s="76">
        <f>+APR!J33</f>
        <v>13.763500000000001</v>
      </c>
      <c r="G32" s="76">
        <f>+MAY!J34</f>
        <v>15.093761904761903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10.13042857142857</v>
      </c>
      <c r="D33" s="76">
        <f>+FEB!J32</f>
        <v>10.601428571428571</v>
      </c>
      <c r="E33" s="76">
        <f>+MAR!J35</f>
        <v>10.979142857142858</v>
      </c>
      <c r="F33" s="76">
        <f>+APR!J34</f>
        <v>13.124285714285715</v>
      </c>
      <c r="G33" s="76">
        <f>+MAY!J35</f>
        <v>14.495714285714284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10.725142857142858</v>
      </c>
      <c r="D34" s="76">
        <f>+FEB!J33</f>
        <v>11.217000000000002</v>
      </c>
      <c r="E34" s="76">
        <f>+MAR!J36</f>
        <v>13.23757142857143</v>
      </c>
      <c r="F34" s="76">
        <f>+APR!J35</f>
        <v>14.918571428571427</v>
      </c>
      <c r="G34" s="76">
        <f>+MAY!J36</f>
        <v>15.41885714285714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0.16731866815376464</v>
      </c>
      <c r="D35" s="76">
        <f>+FEB!J34</f>
        <v>0.13483787431044206</v>
      </c>
      <c r="E35" s="76">
        <f>+MAR!J37</f>
        <v>0.55222006180912364</v>
      </c>
      <c r="F35" s="76">
        <f>+APR!J36</f>
        <v>0.56446202863735573</v>
      </c>
      <c r="G35" s="76">
        <f>+MAY!J37</f>
        <v>0.33466548940086194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9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2021-06-17T17:43:01Z</dcterms:modified>
</cp:coreProperties>
</file>