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M4" i="1" s="1"/>
  <c r="D4" i="15" s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4657" i="1" l="1"/>
  <c r="P98" i="1" s="1"/>
  <c r="G8" i="6" s="1"/>
  <c r="M72" i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<sst xmlns="http://schemas.openxmlformats.org/spreadsheetml/2006/main" count="352" uniqueCount="94">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</sst>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6182" activePane="bottomLeft" state="frozen"/>
      <selection pane="bottomLeft" activeCell="C2" sqref="C2:D619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9.3859999999999992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9.5581458333333345</v>
      </c>
      <c r="M2" s="58">
        <f>+F49</f>
        <v>8.7170000000000005</v>
      </c>
      <c r="N2" s="58">
        <f>+G49</f>
        <v>10.32</v>
      </c>
      <c r="O2" s="58">
        <f>+H49</f>
        <v>0.5721701126890586</v>
      </c>
      <c r="P2" s="58">
        <f>+I49</f>
        <v>1.6029999999999998</v>
      </c>
      <c r="Q2" s="48">
        <f>+IF(L2="","",(L2+SUM(V3:V8))/7)</f>
        <v>9.3145000000000007</v>
      </c>
      <c r="R2" s="48">
        <f>+IF(L2="","",(M2+SUM(W3:W8))/7)</f>
        <v>8.6481428571428562</v>
      </c>
      <c r="S2" s="48">
        <f>+IF(L2="","",(N2+SUM(X3:X8))/7)</f>
        <v>9.9861428571428572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9.3119999999999994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9.8165625000000016</v>
      </c>
      <c r="M3" s="58">
        <f>+F97</f>
        <v>9.2620000000000005</v>
      </c>
      <c r="N3" s="58">
        <f>+G97</f>
        <v>10.345000000000001</v>
      </c>
      <c r="O3" s="58">
        <f>+H97</f>
        <v>0.34270351346068484</v>
      </c>
      <c r="P3" s="58">
        <f>+I97</f>
        <v>1.0830000000000002</v>
      </c>
      <c r="Q3" s="48">
        <f>+IF(L3="","",(SUM(L2:L3)+SUM(V4:V8))/7)</f>
        <v>9.2920416666666679</v>
      </c>
      <c r="R3" s="48">
        <f>+IF(L3="","",(SUM(M2:M3)+SUM(W4:W8))/7)</f>
        <v>8.6657142857142855</v>
      </c>
      <c r="S3" s="48">
        <f>+IF(L3="","",(SUM(N2:N3)+SUM(X4:X8))/7)</f>
        <v>9.9407142857142876</v>
      </c>
      <c r="U3" s="11" t="s">
        <v>15</v>
      </c>
      <c r="V3" s="12">
        <v>9.9737708333333313</v>
      </c>
      <c r="W3" s="12">
        <v>9.1389999999999993</v>
      </c>
      <c r="X3" s="12">
        <v>10.663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9.2379999999999995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10.1688125</v>
      </c>
      <c r="M4" s="58">
        <f>+F145</f>
        <v>9.5830000000000002</v>
      </c>
      <c r="N4" s="58">
        <f>+G145</f>
        <v>10.907</v>
      </c>
      <c r="O4" s="58">
        <f>+H145</f>
        <v>0.4919005978226676</v>
      </c>
      <c r="P4" s="58">
        <f>+I145</f>
        <v>1.3239999999999998</v>
      </c>
      <c r="Q4" s="48">
        <f>+IF(L4="","",(SUM(L2:L4)+SUM(V5:V8))/7)</f>
        <v>9.4696755952380975</v>
      </c>
      <c r="R4" s="48">
        <f>+IF(L4="","",(SUM(M2:M4)+SUM(W5:W8))/7)</f>
        <v>8.8604285714285709</v>
      </c>
      <c r="S4" s="48">
        <f>+IF(L4="","",(SUM(N2:N4)+SUM(X5:X8))/7)</f>
        <v>10.126285714285714</v>
      </c>
      <c r="U4" s="11" t="s">
        <v>16</v>
      </c>
      <c r="V4" s="12">
        <v>8.9253750000000007</v>
      </c>
      <c r="W4" s="12">
        <v>8.2200000000000006</v>
      </c>
      <c r="X4" s="12">
        <v>9.6080000000000005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9.1880000000000006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10.227374999999999</v>
      </c>
      <c r="M5" s="58">
        <f>+F193</f>
        <v>9.952</v>
      </c>
      <c r="N5" s="58">
        <f>+G193</f>
        <v>10.59</v>
      </c>
      <c r="O5" s="58">
        <f>+H193</f>
        <v>0.14792387705930143</v>
      </c>
      <c r="P5" s="58">
        <f>+I193</f>
        <v>0.6379999999999999</v>
      </c>
      <c r="Q5" s="48">
        <f>+IF(L5="","",(SUM(L2:L5)+SUM(V6:V8))/7)</f>
        <v>9.6951250000000027</v>
      </c>
      <c r="R5" s="48">
        <f>+IF(L5="","",(SUM(M2:M5)+SUM(W6:W8))/7)</f>
        <v>9.1185714285714283</v>
      </c>
      <c r="S5" s="48">
        <f>+IF(L5="","",(SUM(N2:N5)+SUM(X6:X8))/7)</f>
        <v>10.322999999999999</v>
      </c>
      <c r="U5" s="11" t="s">
        <v>17</v>
      </c>
      <c r="V5" s="12">
        <v>8.6492291666666663</v>
      </c>
      <c r="W5" s="12">
        <v>8.1449999999999996</v>
      </c>
      <c r="X5" s="12">
        <v>9.2129999999999992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9.1389999999999993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9.5690208333333331</v>
      </c>
      <c r="M6" s="58">
        <f>+F241</f>
        <v>9.0640000000000001</v>
      </c>
      <c r="N6" s="58">
        <f>+G241</f>
        <v>9.9030000000000005</v>
      </c>
      <c r="O6" s="58">
        <f>+H241</f>
        <v>0.25264528068936848</v>
      </c>
      <c r="P6" s="58">
        <f>+I241</f>
        <v>0.83900000000000041</v>
      </c>
      <c r="Q6" s="48">
        <f>+IF(L6="","",(SUM(L2:L6)+SUM(V7:V8))/7)</f>
        <v>9.851464285714286</v>
      </c>
      <c r="R6" s="48">
        <f>+IF(L6="","",(SUM(M2:M6)+SUM(W7:W8))/7)</f>
        <v>9.3285714285714274</v>
      </c>
      <c r="S6" s="48">
        <f>+IF(L6="","",(SUM(N2:N6)+SUM(X7:X8))/7)</f>
        <v>10.39342857142857</v>
      </c>
      <c r="U6" s="11" t="s">
        <v>18</v>
      </c>
      <c r="V6" s="12">
        <v>8.4746458333333372</v>
      </c>
      <c r="W6" s="12">
        <v>7.5940000000000003</v>
      </c>
      <c r="X6" s="12">
        <v>9.41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9.0890000000000004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9.9512083333333301</v>
      </c>
      <c r="M7" s="58">
        <f>+F289</f>
        <v>9.3360000000000003</v>
      </c>
      <c r="N7" s="58">
        <f>+G289</f>
        <v>10.638</v>
      </c>
      <c r="O7" s="58">
        <f>+H289</f>
        <v>0.5102518342908362</v>
      </c>
      <c r="P7" s="58">
        <f>+I289</f>
        <v>1.3019999999999996</v>
      </c>
      <c r="Q7" s="48">
        <f>+IF(L7="","",(SUM(L2:L7)+V8)/7)</f>
        <v>9.8901785714285726</v>
      </c>
      <c r="R7" s="48">
        <f>+IF(L7="","",(SUM(M2:M7)+W8)/7)</f>
        <v>9.339142857142857</v>
      </c>
      <c r="S7" s="48">
        <f>+IF(L7="","",(SUM(N2:N7)+X8)/7)</f>
        <v>10.438857142857144</v>
      </c>
      <c r="U7" s="11" t="s">
        <v>19</v>
      </c>
      <c r="V7" s="12">
        <v>9.6802083333333346</v>
      </c>
      <c r="W7" s="12">
        <v>9.2620000000000005</v>
      </c>
      <c r="X7" s="12">
        <v>10.32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9.0150000000000006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10.029625000000001</v>
      </c>
      <c r="M8" s="58">
        <f>+F337</f>
        <v>9.2129999999999992</v>
      </c>
      <c r="N8" s="58">
        <f>+G337</f>
        <v>10.565</v>
      </c>
      <c r="O8" s="58">
        <f>+H337</f>
        <v>0.33001403097186316</v>
      </c>
      <c r="P8" s="58">
        <f>+I337</f>
        <v>1.3520000000000003</v>
      </c>
      <c r="Q8" s="48">
        <f>IF(L8="","",(AVERAGE(L2:L8)))</f>
        <v>9.9029642857142868</v>
      </c>
      <c r="R8" s="48">
        <f>IF(L8="","",(AVERAGE(M2:M8)))</f>
        <v>9.3038571428571419</v>
      </c>
      <c r="S8" s="48">
        <f>IF(L8="","",(AVERAGE(N2:N8)))</f>
        <v>10.466857142857142</v>
      </c>
      <c r="U8" s="11" t="s">
        <v>20</v>
      </c>
      <c r="V8" s="12">
        <v>9.9401250000000001</v>
      </c>
      <c r="W8" s="12">
        <v>9.4600000000000009</v>
      </c>
      <c r="X8" s="12">
        <v>10.369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8.9649999999999999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9.3370416666666642</v>
      </c>
      <c r="M9" s="58">
        <f>+F385</f>
        <v>8.891</v>
      </c>
      <c r="N9" s="58">
        <f>+G385</f>
        <v>9.7799999999999994</v>
      </c>
      <c r="O9" s="58">
        <f>+H385</f>
        <v>0.31013051187711771</v>
      </c>
      <c r="P9" s="58">
        <f>+I385</f>
        <v>0.88899999999999935</v>
      </c>
      <c r="Q9" s="48">
        <f t="shared" ref="Q9:Q72" si="1">IF(L9="","",(AVERAGE(L3:L9)))</f>
        <v>9.8713779761904767</v>
      </c>
      <c r="R9" s="48">
        <f t="shared" ref="R9:R72" si="2">IF(L9="","",(AVERAGE(M3:M9)))</f>
        <v>9.3287142857142857</v>
      </c>
      <c r="S9" s="48">
        <f t="shared" ref="S9:S72" si="3">IF(L9="","",(AVERAGE(N3:N9)))</f>
        <v>10.389714285714286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8.9160000000000004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9.1717916666666657</v>
      </c>
      <c r="M10" s="58">
        <f>+F433</f>
        <v>8.593</v>
      </c>
      <c r="N10" s="58">
        <f>+G433</f>
        <v>9.6820000000000004</v>
      </c>
      <c r="O10" s="58">
        <f>+H433</f>
        <v>0.31160893101213394</v>
      </c>
      <c r="P10" s="58">
        <f>+I433</f>
        <v>1.0890000000000004</v>
      </c>
      <c r="Q10" s="48">
        <f t="shared" si="1"/>
        <v>9.7792678571428571</v>
      </c>
      <c r="R10" s="48">
        <f t="shared" si="2"/>
        <v>9.2331428571428571</v>
      </c>
      <c r="S10" s="48">
        <f t="shared" si="3"/>
        <v>10.295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8.8659999999999997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9.1131250000000001</v>
      </c>
      <c r="M11" s="59">
        <f>+F481</f>
        <v>8.5429999999999993</v>
      </c>
      <c r="N11" s="59">
        <f>+G481</f>
        <v>9.8539999999999992</v>
      </c>
      <c r="O11" s="59">
        <f>+H481</f>
        <v>0.42834469242879036</v>
      </c>
      <c r="P11" s="59">
        <f>+I481</f>
        <v>1.3109999999999999</v>
      </c>
      <c r="Q11" s="48">
        <f t="shared" si="1"/>
        <v>9.6284553571428564</v>
      </c>
      <c r="R11" s="48">
        <f t="shared" si="2"/>
        <v>9.0845714285714276</v>
      </c>
      <c r="S11" s="48">
        <f t="shared" si="3"/>
        <v>10.144571428571428</v>
      </c>
      <c r="U11" s="17" t="s">
        <v>22</v>
      </c>
      <c r="V11" s="15"/>
      <c r="W11" s="3"/>
      <c r="X11" s="3">
        <v>10928999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8.8170000000000002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8.9549166666666711</v>
      </c>
      <c r="M12" s="59">
        <f>+F529</f>
        <v>8.5190000000000001</v>
      </c>
      <c r="N12" s="59">
        <f>+G529</f>
        <v>9.5579999999999998</v>
      </c>
      <c r="O12" s="59">
        <f>+H529</f>
        <v>0.37419740116075251</v>
      </c>
      <c r="P12" s="59">
        <f>+I529</f>
        <v>1.0389999999999997</v>
      </c>
      <c r="Q12" s="48">
        <f t="shared" si="1"/>
        <v>9.4466755952380943</v>
      </c>
      <c r="R12" s="48">
        <f t="shared" si="2"/>
        <v>8.8798571428571424</v>
      </c>
      <c r="S12" s="48">
        <f t="shared" si="3"/>
        <v>9.9971428571428582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8.7669999999999995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10.073187499999998</v>
      </c>
      <c r="M13" s="59">
        <f>+F577</f>
        <v>9.0399999999999991</v>
      </c>
      <c r="N13" s="59">
        <f>+G577</f>
        <v>10.614000000000001</v>
      </c>
      <c r="O13" s="59">
        <f>+H577</f>
        <v>0.47147805870520171</v>
      </c>
      <c r="P13" s="59">
        <f>+I577</f>
        <v>1.5740000000000016</v>
      </c>
      <c r="Q13" s="48">
        <f t="shared" si="1"/>
        <v>9.5186994047619038</v>
      </c>
      <c r="R13" s="48">
        <f t="shared" si="2"/>
        <v>8.8764285714285709</v>
      </c>
      <c r="S13" s="48">
        <f t="shared" si="3"/>
        <v>10.098714285714285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8.7669999999999995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10.727312500000002</v>
      </c>
      <c r="M14" s="59">
        <f>+F625</f>
        <v>9.5579999999999998</v>
      </c>
      <c r="N14" s="59">
        <f>+G625</f>
        <v>11.54</v>
      </c>
      <c r="O14" s="59">
        <f>+H625</f>
        <v>0.47218465357788592</v>
      </c>
      <c r="P14" s="59">
        <f>+I625</f>
        <v>1.9819999999999993</v>
      </c>
      <c r="Q14" s="48">
        <f t="shared" si="1"/>
        <v>9.6295714285714276</v>
      </c>
      <c r="R14" s="48">
        <f t="shared" si="2"/>
        <v>8.908142857142856</v>
      </c>
      <c r="S14" s="48">
        <f t="shared" si="3"/>
        <v>10.227571428571427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8.7669999999999995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9.6399999999999988</v>
      </c>
      <c r="M15" s="59">
        <f>+F673</f>
        <v>8.9160000000000004</v>
      </c>
      <c r="N15" s="59">
        <f>+G673</f>
        <v>10.492000000000001</v>
      </c>
      <c r="O15" s="59">
        <f>+H673</f>
        <v>0.54676114042683299</v>
      </c>
      <c r="P15" s="59">
        <f>+I673</f>
        <v>1.5760000000000005</v>
      </c>
      <c r="Q15" s="48">
        <f t="shared" si="1"/>
        <v>9.5739107142857147</v>
      </c>
      <c r="R15" s="48">
        <f t="shared" si="2"/>
        <v>8.8657142857142865</v>
      </c>
      <c r="S15" s="48">
        <f t="shared" si="3"/>
        <v>10.217142857142857</v>
      </c>
      <c r="U15" s="64" t="str">
        <f>+K368</f>
        <v>MEAN</v>
      </c>
      <c r="V15" s="61">
        <f t="shared" ref="V15:X18" si="6">+L368</f>
        <v>10.572871770025845</v>
      </c>
      <c r="W15" s="61">
        <f t="shared" si="6"/>
        <v>9.3063875968992189</v>
      </c>
      <c r="X15" s="61">
        <f t="shared" si="6"/>
        <v>12.194457364341085</v>
      </c>
      <c r="Y15" s="61">
        <f t="shared" si="5"/>
        <v>2.8880697674418601</v>
      </c>
      <c r="Z15" s="61">
        <f t="shared" si="5"/>
        <v>10.494343438538213</v>
      </c>
      <c r="AA15" s="61">
        <f t="shared" si="5"/>
        <v>9.2613322259136215</v>
      </c>
      <c r="AB15" s="61">
        <f t="shared" si="5"/>
        <v>12.071331118493907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8.7170000000000005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9.8101875000000014</v>
      </c>
      <c r="M16" s="59">
        <f>+F721</f>
        <v>9.0890000000000004</v>
      </c>
      <c r="N16" s="59">
        <f>+G721</f>
        <v>10.565</v>
      </c>
      <c r="O16" s="59">
        <f>+H721</f>
        <v>0.54795537387210569</v>
      </c>
      <c r="P16" s="59">
        <f>+I721</f>
        <v>1.4759999999999991</v>
      </c>
      <c r="Q16" s="48">
        <f t="shared" si="1"/>
        <v>9.6415029761904769</v>
      </c>
      <c r="R16" s="48">
        <f t="shared" si="2"/>
        <v>8.8940000000000001</v>
      </c>
      <c r="S16" s="48">
        <f t="shared" si="3"/>
        <v>10.329285714285714</v>
      </c>
      <c r="U16" s="64" t="str">
        <f t="shared" ref="U16:U18" si="7">+K369</f>
        <v>MIN</v>
      </c>
      <c r="V16" s="61">
        <f t="shared" si="6"/>
        <v>8.6937291666666656</v>
      </c>
      <c r="W16" s="61">
        <f t="shared" si="6"/>
        <v>7.6449999999999996</v>
      </c>
      <c r="X16" s="61">
        <f t="shared" si="6"/>
        <v>9.0890000000000004</v>
      </c>
      <c r="Y16" s="61">
        <f t="shared" si="5"/>
        <v>0.58999999999999986</v>
      </c>
      <c r="Z16" s="61">
        <f t="shared" si="5"/>
        <v>9.2920416666666679</v>
      </c>
      <c r="AA16" s="61">
        <f t="shared" si="5"/>
        <v>8.4434285714285711</v>
      </c>
      <c r="AB16" s="61">
        <f t="shared" si="5"/>
        <v>9.9407142857142876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8.7170000000000005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10.121020833333333</v>
      </c>
      <c r="M17" s="59">
        <f>+F769</f>
        <v>9.6319999999999997</v>
      </c>
      <c r="N17" s="59">
        <f>+G769</f>
        <v>10.663</v>
      </c>
      <c r="O17" s="59">
        <f>+H769</f>
        <v>0.34384196577654408</v>
      </c>
      <c r="P17" s="59">
        <f>+I769</f>
        <v>1.0310000000000006</v>
      </c>
      <c r="Q17" s="48">
        <f t="shared" si="1"/>
        <v>9.7771071428571439</v>
      </c>
      <c r="R17" s="48">
        <f t="shared" si="2"/>
        <v>9.0424285714285695</v>
      </c>
      <c r="S17" s="48">
        <f t="shared" si="3"/>
        <v>10.469428571428571</v>
      </c>
      <c r="U17" s="64" t="str">
        <f t="shared" si="7"/>
        <v>MAX</v>
      </c>
      <c r="V17" s="61">
        <f t="shared" si="6"/>
        <v>13.900333333333329</v>
      </c>
      <c r="W17" s="61">
        <f t="shared" si="6"/>
        <v>11.856</v>
      </c>
      <c r="X17" s="61">
        <f t="shared" si="6"/>
        <v>16.773</v>
      </c>
      <c r="Y17" s="61">
        <f t="shared" si="5"/>
        <v>6.093</v>
      </c>
      <c r="Z17" s="61">
        <f t="shared" si="5"/>
        <v>13.039392857142854</v>
      </c>
      <c r="AA17" s="61">
        <f t="shared" si="5"/>
        <v>11.072142857142856</v>
      </c>
      <c r="AB17" s="61">
        <f t="shared" si="5"/>
        <v>15.726142857142857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8.7669999999999995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10.028666666666668</v>
      </c>
      <c r="M18" s="59">
        <f>+F817</f>
        <v>9.3859999999999992</v>
      </c>
      <c r="N18" s="59">
        <f>+G817</f>
        <v>10.882999999999999</v>
      </c>
      <c r="O18" s="59">
        <f>+H817</f>
        <v>0.47608220876603452</v>
      </c>
      <c r="P18" s="59">
        <f>+I817</f>
        <v>1.4969999999999999</v>
      </c>
      <c r="Q18" s="48">
        <f t="shared" si="1"/>
        <v>9.907898809523811</v>
      </c>
      <c r="R18" s="48">
        <f t="shared" si="2"/>
        <v>9.1628571428571437</v>
      </c>
      <c r="S18" s="48">
        <f t="shared" si="3"/>
        <v>10.616428571428571</v>
      </c>
      <c r="U18" s="64" t="str">
        <f t="shared" si="7"/>
        <v>SD</v>
      </c>
      <c r="V18" s="61">
        <f t="shared" si="6"/>
        <v>1.1058950735272222</v>
      </c>
      <c r="W18" s="61">
        <f t="shared" si="6"/>
        <v>0.80315450636534524</v>
      </c>
      <c r="X18" s="61">
        <f t="shared" si="6"/>
        <v>1.8951318556029539</v>
      </c>
      <c r="Y18" s="61">
        <f t="shared" si="5"/>
        <v>1.6056832569523103</v>
      </c>
      <c r="Z18" s="61">
        <f t="shared" si="5"/>
        <v>0.942528154626044</v>
      </c>
      <c r="AA18" s="61">
        <f t="shared" si="5"/>
        <v>0.55590425656098785</v>
      </c>
      <c r="AB18" s="61">
        <f t="shared" si="5"/>
        <v>1.698428182036545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8.8409999999999993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9.2349375000000009</v>
      </c>
      <c r="M19" s="59">
        <f>+F865</f>
        <v>8.6180000000000003</v>
      </c>
      <c r="N19" s="59">
        <f>+G865</f>
        <v>9.8789999999999996</v>
      </c>
      <c r="O19" s="59">
        <f>+H865</f>
        <v>0.36747223986917438</v>
      </c>
      <c r="P19" s="59">
        <f>+I865</f>
        <v>1.2609999999999992</v>
      </c>
      <c r="Q19" s="48">
        <f t="shared" si="1"/>
        <v>9.9479017857142846</v>
      </c>
      <c r="R19" s="48">
        <f t="shared" si="2"/>
        <v>9.1769999999999978</v>
      </c>
      <c r="S19" s="48">
        <f t="shared" si="3"/>
        <v>10.662285714285714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8.9410000000000007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8.8628333333333327</v>
      </c>
      <c r="M20" s="59">
        <f>+F913</f>
        <v>8.1950000000000003</v>
      </c>
      <c r="N20" s="59">
        <f>+G913</f>
        <v>9.5579999999999998</v>
      </c>
      <c r="O20" s="59">
        <f>+H913</f>
        <v>0.43405962593317549</v>
      </c>
      <c r="P20" s="59">
        <f>+I913</f>
        <v>1.3629999999999995</v>
      </c>
      <c r="Q20" s="48">
        <f t="shared" si="1"/>
        <v>9.7749940476190478</v>
      </c>
      <c r="R20" s="48">
        <f t="shared" si="2"/>
        <v>9.0562857142857158</v>
      </c>
      <c r="S20" s="48">
        <f t="shared" si="3"/>
        <v>10.511428571428572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9.0399999999999991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9.0137083333333354</v>
      </c>
      <c r="M21" s="59">
        <f>+F961</f>
        <v>8.02</v>
      </c>
      <c r="N21" s="59">
        <f>+G961</f>
        <v>9.9770000000000003</v>
      </c>
      <c r="O21" s="59">
        <f>+H961</f>
        <v>0.74341308806312134</v>
      </c>
      <c r="P21" s="59">
        <f>+I961</f>
        <v>1.9570000000000007</v>
      </c>
      <c r="Q21" s="48">
        <f t="shared" si="1"/>
        <v>9.5301934523809528</v>
      </c>
      <c r="R21" s="48">
        <f t="shared" si="2"/>
        <v>8.8365714285714283</v>
      </c>
      <c r="S21" s="48">
        <f t="shared" si="3"/>
        <v>10.288142857142857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9.1630000000000003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10.009312500000002</v>
      </c>
      <c r="M22" s="59">
        <f>+F1009</f>
        <v>9.1140000000000008</v>
      </c>
      <c r="N22" s="59">
        <f>+G1009</f>
        <v>10.98</v>
      </c>
      <c r="O22" s="59">
        <f>+H1009</f>
        <v>0.68079600332133083</v>
      </c>
      <c r="P22" s="59">
        <f>+I1009</f>
        <v>1.8659999999999997</v>
      </c>
      <c r="Q22" s="48">
        <f t="shared" si="1"/>
        <v>9.5829523809523813</v>
      </c>
      <c r="R22" s="48">
        <f t="shared" si="2"/>
        <v>8.8648571428571437</v>
      </c>
      <c r="S22" s="48">
        <f t="shared" si="3"/>
        <v>10.357857142857144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9.2870000000000008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10.138249999999999</v>
      </c>
      <c r="M23" s="59">
        <f>+F1057</f>
        <v>9.8049999999999997</v>
      </c>
      <c r="N23" s="59">
        <f>+G1057</f>
        <v>10.59</v>
      </c>
      <c r="O23" s="59">
        <f>+H1057</f>
        <v>0.24851580710888138</v>
      </c>
      <c r="P23" s="59">
        <f>+I1057</f>
        <v>0.78500000000000014</v>
      </c>
      <c r="Q23" s="48">
        <f t="shared" si="1"/>
        <v>9.6298184523809507</v>
      </c>
      <c r="R23" s="48">
        <f t="shared" si="2"/>
        <v>8.9671428571428571</v>
      </c>
      <c r="S23" s="48">
        <f t="shared" si="3"/>
        <v>10.361428571428572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9.4350000000000005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9.6798750000000009</v>
      </c>
      <c r="M24" s="59">
        <f>+F1105</f>
        <v>8.6430000000000007</v>
      </c>
      <c r="N24" s="59">
        <f>+G1105</f>
        <v>10.417999999999999</v>
      </c>
      <c r="O24" s="59">
        <f>+H1105</f>
        <v>0.43227609503698616</v>
      </c>
      <c r="P24" s="59">
        <f>+I1105</f>
        <v>1.7749999999999986</v>
      </c>
      <c r="Q24" s="48">
        <f t="shared" si="1"/>
        <v>9.5667976190476196</v>
      </c>
      <c r="R24" s="48">
        <f t="shared" si="2"/>
        <v>8.8258571428571422</v>
      </c>
      <c r="S24" s="48">
        <f t="shared" si="3"/>
        <v>10.32642857142857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9.6319999999999997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8.9661041666666659</v>
      </c>
      <c r="M25" s="59">
        <f>+F1153</f>
        <v>7.9450000000000003</v>
      </c>
      <c r="N25" s="59">
        <f>+G1153</f>
        <v>9.9770000000000003</v>
      </c>
      <c r="O25" s="59">
        <f>+H1153</f>
        <v>0.75311752747830507</v>
      </c>
      <c r="P25" s="59">
        <f>+I1153</f>
        <v>2.032</v>
      </c>
      <c r="Q25" s="48">
        <f t="shared" si="1"/>
        <v>9.4150029761904772</v>
      </c>
      <c r="R25" s="48">
        <f t="shared" si="2"/>
        <v>8.620000000000001</v>
      </c>
      <c r="S25" s="48">
        <f t="shared" si="3"/>
        <v>10.196999999999999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9.7799999999999994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9.1932500000000044</v>
      </c>
      <c r="M26" s="59">
        <f>+F1201</f>
        <v>8.5679999999999996</v>
      </c>
      <c r="N26" s="59">
        <f>+G1201</f>
        <v>9.8049999999999997</v>
      </c>
      <c r="O26" s="59">
        <f>+H1201</f>
        <v>0.37198635870664642</v>
      </c>
      <c r="P26" s="59">
        <f>+I1201</f>
        <v>1.2370000000000001</v>
      </c>
      <c r="Q26" s="48">
        <f t="shared" si="1"/>
        <v>9.4090476190476213</v>
      </c>
      <c r="R26" s="48">
        <f t="shared" si="2"/>
        <v>8.612857142857143</v>
      </c>
      <c r="S26" s="48">
        <f t="shared" si="3"/>
        <v>10.186428571428573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9.9030000000000005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8.6937291666666656</v>
      </c>
      <c r="M27" s="59">
        <f>+F1249</f>
        <v>8.2949999999999999</v>
      </c>
      <c r="N27" s="59">
        <f>+G1249</f>
        <v>9.0890000000000004</v>
      </c>
      <c r="O27" s="59">
        <f>+H1249</f>
        <v>0.26105878848661518</v>
      </c>
      <c r="P27" s="59">
        <f>+I1249</f>
        <v>0.79400000000000048</v>
      </c>
      <c r="Q27" s="48">
        <f t="shared" si="1"/>
        <v>9.3848898809523824</v>
      </c>
      <c r="R27" s="48">
        <f t="shared" si="2"/>
        <v>8.6271428571428572</v>
      </c>
      <c r="S27" s="48">
        <f t="shared" si="3"/>
        <v>10.119428571428573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10.000999999999999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9.0762499999999999</v>
      </c>
      <c r="M28" s="59">
        <f>+F1297</f>
        <v>8.3689999999999998</v>
      </c>
      <c r="N28" s="59">
        <f>+G1297</f>
        <v>9.8290000000000006</v>
      </c>
      <c r="O28" s="59">
        <f>+H1297</f>
        <v>0.50797778054942022</v>
      </c>
      <c r="P28" s="59">
        <f>+I1297</f>
        <v>1.4600000000000009</v>
      </c>
      <c r="Q28" s="48">
        <f t="shared" si="1"/>
        <v>9.3938244047619044</v>
      </c>
      <c r="R28" s="48">
        <f t="shared" si="2"/>
        <v>8.6770000000000014</v>
      </c>
      <c r="S28" s="48">
        <f t="shared" si="3"/>
        <v>10.098285714285714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10.124000000000001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9.7537083333333339</v>
      </c>
      <c r="M29" s="59">
        <f>+F1345</f>
        <v>9.1140000000000008</v>
      </c>
      <c r="N29" s="59">
        <f>+G1345</f>
        <v>10.417999999999999</v>
      </c>
      <c r="O29" s="59">
        <f>+H1345</f>
        <v>0.45746144859469251</v>
      </c>
      <c r="P29" s="59">
        <f>+I1345</f>
        <v>1.3039999999999985</v>
      </c>
      <c r="Q29" s="48">
        <f t="shared" si="1"/>
        <v>9.3573095238095245</v>
      </c>
      <c r="R29" s="48">
        <f t="shared" si="2"/>
        <v>8.6770000000000014</v>
      </c>
      <c r="S29" s="48">
        <f t="shared" si="3"/>
        <v>10.018000000000001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10.198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10.02904166666667</v>
      </c>
      <c r="M30" s="59">
        <f>+F1393</f>
        <v>9.3119999999999994</v>
      </c>
      <c r="N30" s="59">
        <f>+G1393</f>
        <v>10.785</v>
      </c>
      <c r="O30" s="59">
        <f>+H1393</f>
        <v>0.38331387940152134</v>
      </c>
      <c r="P30" s="59">
        <f>+I1393</f>
        <v>1.4730000000000008</v>
      </c>
      <c r="Q30" s="48">
        <f t="shared" si="1"/>
        <v>9.3417083333333331</v>
      </c>
      <c r="R30" s="48">
        <f t="shared" si="2"/>
        <v>8.6065714285714279</v>
      </c>
      <c r="S30" s="48">
        <f t="shared" si="3"/>
        <v>10.045857142857143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10.271000000000001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9.7071666666666676</v>
      </c>
      <c r="M31" s="59">
        <f>+F1441</f>
        <v>9.1630000000000003</v>
      </c>
      <c r="N31" s="59">
        <f>+G1441</f>
        <v>10.785</v>
      </c>
      <c r="O31" s="59">
        <f>+H1441</f>
        <v>0.52699498698949365</v>
      </c>
      <c r="P31" s="59">
        <f>+I1441</f>
        <v>1.6219999999999999</v>
      </c>
      <c r="Q31" s="48">
        <f t="shared" si="1"/>
        <v>9.3456071428571459</v>
      </c>
      <c r="R31" s="48">
        <f t="shared" si="2"/>
        <v>8.6808571428571408</v>
      </c>
      <c r="S31" s="48">
        <f t="shared" si="3"/>
        <v>10.098285714285714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10.295999999999999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9.9531041666666642</v>
      </c>
      <c r="M32" s="59">
        <f>+F1489</f>
        <v>8.99</v>
      </c>
      <c r="N32" s="59">
        <f>+G1489</f>
        <v>11.077999999999999</v>
      </c>
      <c r="O32" s="59">
        <f>+H1489</f>
        <v>0.75821891633528404</v>
      </c>
      <c r="P32" s="59">
        <f>+I1489</f>
        <v>2.0879999999999992</v>
      </c>
      <c r="Q32" s="48">
        <f t="shared" si="1"/>
        <v>9.4866071428571441</v>
      </c>
      <c r="R32" s="48">
        <f t="shared" si="2"/>
        <v>8.8301428571428566</v>
      </c>
      <c r="S32" s="48">
        <f t="shared" si="3"/>
        <v>10.255571428571429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10.32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10.589666666666668</v>
      </c>
      <c r="M33" s="59">
        <f>+F1537</f>
        <v>9.9030000000000005</v>
      </c>
      <c r="N33" s="59">
        <f>+G1537</f>
        <v>11.782999999999999</v>
      </c>
      <c r="O33" s="59">
        <f>+H1537</f>
        <v>0.63626103078121943</v>
      </c>
      <c r="P33" s="59">
        <f>+I1537</f>
        <v>1.879999999999999</v>
      </c>
      <c r="Q33" s="48">
        <f t="shared" si="1"/>
        <v>9.6860952380952376</v>
      </c>
      <c r="R33" s="48">
        <f t="shared" si="2"/>
        <v>9.0208571428571425</v>
      </c>
      <c r="S33" s="48">
        <f t="shared" si="3"/>
        <v>10.538142857142857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10.295999999999999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10.422645833333334</v>
      </c>
      <c r="M34" s="59">
        <f>+F1585</f>
        <v>10.000999999999999</v>
      </c>
      <c r="N34" s="59">
        <f>+G1585</f>
        <v>10.932</v>
      </c>
      <c r="O34" s="59">
        <f>+H1585</f>
        <v>0.33139058972908819</v>
      </c>
      <c r="P34" s="59">
        <f>+I1585</f>
        <v>0.93100000000000094</v>
      </c>
      <c r="Q34" s="48">
        <f t="shared" si="1"/>
        <v>9.9330833333333324</v>
      </c>
      <c r="R34" s="48">
        <f t="shared" si="2"/>
        <v>9.2645714285714291</v>
      </c>
      <c r="S34" s="48">
        <f t="shared" si="3"/>
        <v>10.801428571428572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10.271000000000001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9.4794583333333335</v>
      </c>
      <c r="M35" s="59">
        <f>+F1633</f>
        <v>9.0399999999999991</v>
      </c>
      <c r="N35" s="59">
        <f>+G1633</f>
        <v>10.000999999999999</v>
      </c>
      <c r="O35" s="59">
        <f>+H1633</f>
        <v>0.29633570370574674</v>
      </c>
      <c r="P35" s="59">
        <f>+I1633</f>
        <v>0.9610000000000003</v>
      </c>
      <c r="Q35" s="48">
        <f t="shared" si="1"/>
        <v>9.9906845238095237</v>
      </c>
      <c r="R35" s="48">
        <f t="shared" si="2"/>
        <v>9.3604285714285709</v>
      </c>
      <c r="S35" s="48">
        <f t="shared" si="3"/>
        <v>10.826000000000002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10.247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9.5059374999999999</v>
      </c>
      <c r="M36" s="59">
        <f>+F1681</f>
        <v>8.6180000000000003</v>
      </c>
      <c r="N36" s="59">
        <f>+G1681</f>
        <v>10.222</v>
      </c>
      <c r="O36" s="59">
        <f>+H1681</f>
        <v>0.55607302467984887</v>
      </c>
      <c r="P36" s="59">
        <f>+I1681</f>
        <v>1.6039999999999992</v>
      </c>
      <c r="Q36" s="48">
        <f t="shared" si="1"/>
        <v>9.9552886904761912</v>
      </c>
      <c r="R36" s="48">
        <f t="shared" si="2"/>
        <v>9.2895714285714295</v>
      </c>
      <c r="S36" s="48">
        <f t="shared" si="3"/>
        <v>10.798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10.222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10.020458333333332</v>
      </c>
      <c r="M37" s="59">
        <f>+F1729</f>
        <v>9.3360000000000003</v>
      </c>
      <c r="N37" s="59">
        <f>+G1729</f>
        <v>11.127000000000001</v>
      </c>
      <c r="O37" s="59">
        <f>+H1729</f>
        <v>0.60749734114936338</v>
      </c>
      <c r="P37" s="59">
        <f>+I1729</f>
        <v>1.7910000000000004</v>
      </c>
      <c r="Q37" s="48">
        <f t="shared" si="1"/>
        <v>9.9540625000000009</v>
      </c>
      <c r="R37" s="48">
        <f t="shared" si="2"/>
        <v>9.293000000000001</v>
      </c>
      <c r="S37" s="48">
        <f t="shared" si="3"/>
        <v>10.846857142857143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10.198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9.8286250000000024</v>
      </c>
      <c r="M38" s="59">
        <f>+F1777</f>
        <v>8.891</v>
      </c>
      <c r="N38" s="59">
        <f>+G1777</f>
        <v>11.029</v>
      </c>
      <c r="O38" s="59">
        <f>+H1777</f>
        <v>0.68216247596670188</v>
      </c>
      <c r="P38" s="59">
        <f>+I1777</f>
        <v>2.1379999999999999</v>
      </c>
      <c r="Q38" s="48">
        <f t="shared" si="1"/>
        <v>9.9714136904761883</v>
      </c>
      <c r="R38" s="48">
        <f t="shared" si="2"/>
        <v>9.2541428571428561</v>
      </c>
      <c r="S38" s="48">
        <f t="shared" si="3"/>
        <v>10.881714285714285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10.148999999999999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9.7979166666666675</v>
      </c>
      <c r="M39" s="59">
        <f>+F1825</f>
        <v>8.8659999999999997</v>
      </c>
      <c r="N39" s="59">
        <f>+G1825</f>
        <v>10.834</v>
      </c>
      <c r="O39" s="59">
        <f>+H1825</f>
        <v>0.64983234608180618</v>
      </c>
      <c r="P39" s="59">
        <f>+I1825</f>
        <v>1.968</v>
      </c>
      <c r="Q39" s="48">
        <f t="shared" si="1"/>
        <v>9.9492440476190485</v>
      </c>
      <c r="R39" s="48">
        <f t="shared" si="2"/>
        <v>9.2364285714285721</v>
      </c>
      <c r="S39" s="48">
        <f t="shared" si="3"/>
        <v>10.846857142857145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10.124000000000001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9.6619583333333328</v>
      </c>
      <c r="M40" s="59">
        <f>+F1873</f>
        <v>8.6180000000000003</v>
      </c>
      <c r="N40" s="59">
        <f>+G1873</f>
        <v>10.492000000000001</v>
      </c>
      <c r="O40" s="59">
        <f>+H1873</f>
        <v>0.67277934033391806</v>
      </c>
      <c r="P40" s="59">
        <f>+I1873</f>
        <v>1.8740000000000006</v>
      </c>
      <c r="Q40" s="48">
        <f t="shared" si="1"/>
        <v>9.8167142857142853</v>
      </c>
      <c r="R40" s="48">
        <f t="shared" si="2"/>
        <v>9.0528571428571425</v>
      </c>
      <c r="S40" s="48">
        <f t="shared" si="3"/>
        <v>10.662428571428574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10.074999999999999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10.3039375</v>
      </c>
      <c r="M41" s="59">
        <f>+F1921</f>
        <v>9.41</v>
      </c>
      <c r="N41" s="59">
        <f>+G1921</f>
        <v>11.419</v>
      </c>
      <c r="O41" s="59">
        <f>+H1921</f>
        <v>0.54747087384879745</v>
      </c>
      <c r="P41" s="59">
        <f>+I1921</f>
        <v>2.0090000000000003</v>
      </c>
      <c r="Q41" s="48">
        <f t="shared" si="1"/>
        <v>9.7997559523809521</v>
      </c>
      <c r="R41" s="48">
        <f t="shared" si="2"/>
        <v>8.9684285714285714</v>
      </c>
      <c r="S41" s="48">
        <f t="shared" si="3"/>
        <v>10.732000000000001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10.026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9.6831666666666685</v>
      </c>
      <c r="M42" s="59">
        <f>+F1969</f>
        <v>8.4689999999999994</v>
      </c>
      <c r="N42" s="59">
        <f>+G1969</f>
        <v>11.029</v>
      </c>
      <c r="O42" s="59">
        <f>+H1969</f>
        <v>0.88835184071841788</v>
      </c>
      <c r="P42" s="59">
        <f>+I1969</f>
        <v>2.5600000000000005</v>
      </c>
      <c r="Q42" s="48">
        <f t="shared" si="1"/>
        <v>9.8288571428571423</v>
      </c>
      <c r="R42" s="48">
        <f t="shared" si="2"/>
        <v>8.8868571428571439</v>
      </c>
      <c r="S42" s="48">
        <f t="shared" si="3"/>
        <v>10.878857142857143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9.9770000000000003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10.581312499999997</v>
      </c>
      <c r="M43" s="59">
        <f>+F2017</f>
        <v>10.051</v>
      </c>
      <c r="N43" s="59">
        <f>+G2017</f>
        <v>11.247999999999999</v>
      </c>
      <c r="O43" s="59">
        <f>+H2017</f>
        <v>0.45724690272673424</v>
      </c>
      <c r="P43" s="59">
        <f>+I2017</f>
        <v>1.1969999999999992</v>
      </c>
      <c r="Q43" s="48">
        <f t="shared" si="1"/>
        <v>9.9824821428571404</v>
      </c>
      <c r="R43" s="48">
        <f t="shared" si="2"/>
        <v>9.0915714285714291</v>
      </c>
      <c r="S43" s="48">
        <f t="shared" si="3"/>
        <v>11.025428571428572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9.9770000000000003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10.705937499999999</v>
      </c>
      <c r="M44" s="59">
        <f>+F2065</f>
        <v>10.394</v>
      </c>
      <c r="N44" s="59">
        <f>+G2065</f>
        <v>11.273</v>
      </c>
      <c r="O44" s="59">
        <f>+H2065</f>
        <v>0.29359926417743593</v>
      </c>
      <c r="P44" s="59">
        <f>+I2065</f>
        <v>0.87899999999999956</v>
      </c>
      <c r="Q44" s="48">
        <f t="shared" si="1"/>
        <v>10.080407738095237</v>
      </c>
      <c r="R44" s="48">
        <f t="shared" si="2"/>
        <v>9.2427142857142854</v>
      </c>
      <c r="S44" s="48">
        <f t="shared" si="3"/>
        <v>11.046285714285714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9.952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10.257187500000001</v>
      </c>
      <c r="M45" s="59">
        <f>+F2113</f>
        <v>9.9280000000000008</v>
      </c>
      <c r="N45" s="59">
        <f>+G2113</f>
        <v>10.956</v>
      </c>
      <c r="O45" s="59">
        <f>+H2113</f>
        <v>0.30981323517804943</v>
      </c>
      <c r="P45" s="59">
        <f>+I2113</f>
        <v>1.0279999999999987</v>
      </c>
      <c r="Q45" s="48">
        <f t="shared" si="1"/>
        <v>10.14163095238095</v>
      </c>
      <c r="R45" s="48">
        <f t="shared" si="2"/>
        <v>9.3908571428571435</v>
      </c>
      <c r="S45" s="48">
        <f t="shared" si="3"/>
        <v>11.035857142857143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9.9030000000000005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10.158374999999998</v>
      </c>
      <c r="M46" s="59">
        <f>+F2161</f>
        <v>9.7059999999999995</v>
      </c>
      <c r="N46" s="59">
        <f>+G2161</f>
        <v>10.956</v>
      </c>
      <c r="O46" s="59">
        <f>+H2161</f>
        <v>0.4366849794492545</v>
      </c>
      <c r="P46" s="59">
        <f>+I2161</f>
        <v>1.25</v>
      </c>
      <c r="Q46" s="48">
        <f t="shared" si="1"/>
        <v>10.193124999999998</v>
      </c>
      <c r="R46" s="48">
        <f t="shared" si="2"/>
        <v>9.5108571428571445</v>
      </c>
      <c r="S46" s="48">
        <f t="shared" si="3"/>
        <v>11.053285714285716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9.9030000000000005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10.097666666666669</v>
      </c>
      <c r="M47" s="59">
        <f>+F2209</f>
        <v>9.4600000000000009</v>
      </c>
      <c r="N47" s="59">
        <f>+G2209</f>
        <v>11.273</v>
      </c>
      <c r="O47" s="59">
        <f>+H2209</f>
        <v>0.62073721898679568</v>
      </c>
      <c r="P47" s="59">
        <f>+I2209</f>
        <v>1.8129999999999988</v>
      </c>
      <c r="Q47" s="48">
        <f t="shared" si="1"/>
        <v>10.255369047619046</v>
      </c>
      <c r="R47" s="48">
        <f t="shared" si="2"/>
        <v>9.6311428571428586</v>
      </c>
      <c r="S47" s="48">
        <f t="shared" si="3"/>
        <v>11.164857142857143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9.9030000000000005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9.7748541666666675</v>
      </c>
      <c r="M48" s="59">
        <f>+F2257</f>
        <v>9.5340000000000007</v>
      </c>
      <c r="N48" s="59">
        <f>+G2257</f>
        <v>10.124000000000001</v>
      </c>
      <c r="O48" s="59">
        <f>+H2257</f>
        <v>0.19306255072620307</v>
      </c>
      <c r="P48" s="59">
        <f>+I2257</f>
        <v>0.58999999999999986</v>
      </c>
      <c r="Q48" s="48">
        <f t="shared" si="1"/>
        <v>10.179785714285714</v>
      </c>
      <c r="R48" s="48">
        <f t="shared" si="2"/>
        <v>9.6488571428571426</v>
      </c>
      <c r="S48" s="48">
        <f t="shared" si="3"/>
        <v>10.979857142857142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9.9030000000000005</v>
      </c>
      <c r="E49" s="48">
        <f>+IF(D49="","",AVERAGE(D2:D49))</f>
        <v>9.5581458333333345</v>
      </c>
      <c r="F49" s="48">
        <f>+IF(D49="","",MIN(D2:D49))</f>
        <v>8.7170000000000005</v>
      </c>
      <c r="G49" s="48">
        <f>+IF(D49="","",MAX(D2:D49))</f>
        <v>10.32</v>
      </c>
      <c r="H49" s="48">
        <f>STDEV(D2:D49)</f>
        <v>0.5721701126890586</v>
      </c>
      <c r="I49" s="48">
        <f>+IF(F49="","",(G49-F49))</f>
        <v>1.6029999999999998</v>
      </c>
      <c r="J49" s="60">
        <f t="shared" si="0"/>
        <v>48</v>
      </c>
      <c r="K49" s="67">
        <f>+A2305</f>
        <v>43148</v>
      </c>
      <c r="L49" s="59">
        <f>+E2305</f>
        <v>9.6873333333333349</v>
      </c>
      <c r="M49" s="59">
        <f>+F2305</f>
        <v>8.7420000000000009</v>
      </c>
      <c r="N49" s="59">
        <f>+G2305</f>
        <v>10.736000000000001</v>
      </c>
      <c r="O49" s="59">
        <f>+H2305</f>
        <v>0.50538425799281728</v>
      </c>
      <c r="P49" s="59">
        <f>+I2305</f>
        <v>1.9939999999999998</v>
      </c>
      <c r="Q49" s="48">
        <f t="shared" si="1"/>
        <v>10.180380952380952</v>
      </c>
      <c r="R49" s="48">
        <f t="shared" si="2"/>
        <v>9.6878571428571423</v>
      </c>
      <c r="S49" s="48">
        <f t="shared" si="3"/>
        <v>10.938000000000001</v>
      </c>
    </row>
    <row r="50" spans="1:19" x14ac:dyDescent="0.25">
      <c r="A50" s="7">
        <v>43102</v>
      </c>
      <c r="B50" s="2">
        <v>0</v>
      </c>
      <c r="C50" s="8">
        <v>44198</v>
      </c>
      <c r="D50" s="3">
        <v>9.8539999999999992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9.0424375000000001</v>
      </c>
      <c r="M50" s="59">
        <f>+F2353</f>
        <v>8.1950000000000003</v>
      </c>
      <c r="N50" s="59">
        <f>+G2353</f>
        <v>9.952</v>
      </c>
      <c r="O50" s="59">
        <f>+H2353</f>
        <v>0.59045056385023797</v>
      </c>
      <c r="P50" s="59">
        <f>+I2353</f>
        <v>1.7569999999999997</v>
      </c>
      <c r="Q50" s="48">
        <f t="shared" si="1"/>
        <v>9.9605416666666677</v>
      </c>
      <c r="R50" s="48">
        <f t="shared" si="2"/>
        <v>9.4227142857142869</v>
      </c>
      <c r="S50" s="48">
        <f t="shared" si="3"/>
        <v>10.752857142857142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9.8049999999999997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10.095041666666669</v>
      </c>
      <c r="M51" s="59">
        <f>+F2401</f>
        <v>9.41</v>
      </c>
      <c r="N51" s="59">
        <f>+G2401</f>
        <v>11.662000000000001</v>
      </c>
      <c r="O51" s="59">
        <f>+H2401</f>
        <v>0.7466052521127009</v>
      </c>
      <c r="P51" s="59">
        <f>+I2401</f>
        <v>2.2520000000000007</v>
      </c>
      <c r="Q51" s="48">
        <f t="shared" si="1"/>
        <v>9.8732708333333346</v>
      </c>
      <c r="R51" s="48">
        <f t="shared" si="2"/>
        <v>9.2821428571428584</v>
      </c>
      <c r="S51" s="48">
        <f t="shared" si="3"/>
        <v>10.808428571428573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9.7560000000000002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9.879291666666667</v>
      </c>
      <c r="M52" s="59">
        <f>+F2449</f>
        <v>9.1880000000000006</v>
      </c>
      <c r="N52" s="59">
        <f>+G2449</f>
        <v>10.638</v>
      </c>
      <c r="O52" s="59">
        <f>+H2449</f>
        <v>0.41476504286178911</v>
      </c>
      <c r="P52" s="59">
        <f>+I2449</f>
        <v>1.4499999999999993</v>
      </c>
      <c r="Q52" s="48">
        <f t="shared" si="1"/>
        <v>9.8192857142857157</v>
      </c>
      <c r="R52" s="48">
        <f t="shared" si="2"/>
        <v>9.1764285714285734</v>
      </c>
      <c r="S52" s="48">
        <f t="shared" si="3"/>
        <v>10.763000000000002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9.7309999999999999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9.7065624999999986</v>
      </c>
      <c r="M53" s="59">
        <f>+F2497</f>
        <v>8.5679999999999996</v>
      </c>
      <c r="N53" s="59">
        <f>+G2497</f>
        <v>10.686999999999999</v>
      </c>
      <c r="O53" s="59">
        <f>+H2497</f>
        <v>0.75865193729936864</v>
      </c>
      <c r="P53" s="59">
        <f>+I2497</f>
        <v>2.1189999999999998</v>
      </c>
      <c r="Q53" s="48">
        <f t="shared" si="1"/>
        <v>9.7547410714285725</v>
      </c>
      <c r="R53" s="48">
        <f t="shared" si="2"/>
        <v>9.0138571428571428</v>
      </c>
      <c r="S53" s="48">
        <f t="shared" si="3"/>
        <v>10.724571428571426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9.7059999999999995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10.497375</v>
      </c>
      <c r="M54" s="59">
        <f>+F2545</f>
        <v>9.3119999999999994</v>
      </c>
      <c r="N54" s="59">
        <f>+G2545</f>
        <v>12.05</v>
      </c>
      <c r="O54" s="59">
        <f>+H2545</f>
        <v>0.92391617067000809</v>
      </c>
      <c r="P54" s="59">
        <f>+I2545</f>
        <v>2.7380000000000013</v>
      </c>
      <c r="Q54" s="48">
        <f t="shared" si="1"/>
        <v>9.8118422619047614</v>
      </c>
      <c r="R54" s="48">
        <f t="shared" si="2"/>
        <v>8.9927142857142854</v>
      </c>
      <c r="S54" s="48">
        <f t="shared" si="3"/>
        <v>10.835571428571427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9.6820000000000004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10.187083333333335</v>
      </c>
      <c r="M55" s="59">
        <f>+F2593</f>
        <v>9.3610000000000007</v>
      </c>
      <c r="N55" s="59">
        <f>+G2593</f>
        <v>11.492000000000001</v>
      </c>
      <c r="O55" s="59">
        <f>+H2593</f>
        <v>0.62937215703964666</v>
      </c>
      <c r="P55" s="59">
        <f>+I2593</f>
        <v>2.1310000000000002</v>
      </c>
      <c r="Q55" s="48">
        <f t="shared" si="1"/>
        <v>9.8707321428571415</v>
      </c>
      <c r="R55" s="48">
        <f t="shared" si="2"/>
        <v>8.968</v>
      </c>
      <c r="S55" s="48">
        <f t="shared" si="3"/>
        <v>11.031000000000001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9.6319999999999997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9.4756458333333313</v>
      </c>
      <c r="M56" s="59">
        <f>+F2641</f>
        <v>8.5190000000000001</v>
      </c>
      <c r="N56" s="59">
        <f>+G2641</f>
        <v>10.785</v>
      </c>
      <c r="O56" s="59">
        <f>+H2641</f>
        <v>0.6402424238199661</v>
      </c>
      <c r="P56" s="59">
        <f>+I2641</f>
        <v>2.266</v>
      </c>
      <c r="Q56" s="48">
        <f t="shared" si="1"/>
        <v>9.8404910714285716</v>
      </c>
      <c r="R56" s="48">
        <f t="shared" si="2"/>
        <v>8.9361428571428565</v>
      </c>
      <c r="S56" s="48">
        <f t="shared" si="3"/>
        <v>11.038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9.6080000000000005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9.1552500000000023</v>
      </c>
      <c r="M57" s="59">
        <f>+F2689</f>
        <v>7.87</v>
      </c>
      <c r="N57" s="59">
        <f>+G2689</f>
        <v>10.834</v>
      </c>
      <c r="O57" s="59">
        <f>+H2689</f>
        <v>1.0552594215682081</v>
      </c>
      <c r="P57" s="59">
        <f>+I2689</f>
        <v>2.9639999999999995</v>
      </c>
      <c r="Q57" s="48">
        <f t="shared" si="1"/>
        <v>9.8566071428571433</v>
      </c>
      <c r="R57" s="48">
        <f t="shared" si="2"/>
        <v>8.8897142857142857</v>
      </c>
      <c r="S57" s="48">
        <f t="shared" si="3"/>
        <v>11.164000000000001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9.5579999999999998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9.042229166666667</v>
      </c>
      <c r="M58" s="59">
        <f>+F2737</f>
        <v>8.593</v>
      </c>
      <c r="N58" s="59">
        <f>+G2737</f>
        <v>9.8290000000000006</v>
      </c>
      <c r="O58" s="59">
        <f>+H2737</f>
        <v>0.37087184456177369</v>
      </c>
      <c r="P58" s="59">
        <f>+I2737</f>
        <v>1.2360000000000007</v>
      </c>
      <c r="Q58" s="48">
        <f t="shared" si="1"/>
        <v>9.7062053571428581</v>
      </c>
      <c r="R58" s="48">
        <f t="shared" si="2"/>
        <v>8.7729999999999997</v>
      </c>
      <c r="S58" s="48">
        <f t="shared" si="3"/>
        <v>10.902142857142858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9.4849999999999994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9.1521041666666676</v>
      </c>
      <c r="M59" s="59">
        <f>+F2785</f>
        <v>8.4190000000000005</v>
      </c>
      <c r="N59" s="59">
        <f>+G2785</f>
        <v>10.541</v>
      </c>
      <c r="O59" s="59">
        <f>+H2785</f>
        <v>0.70062553325910826</v>
      </c>
      <c r="P59" s="59">
        <f>+I2785</f>
        <v>2.1219999999999999</v>
      </c>
      <c r="Q59" s="48">
        <f t="shared" si="1"/>
        <v>9.6023214285714289</v>
      </c>
      <c r="R59" s="48">
        <f t="shared" si="2"/>
        <v>8.6631428571428568</v>
      </c>
      <c r="S59" s="48">
        <f t="shared" si="3"/>
        <v>10.888285714285713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9.4600000000000009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9.4539166666666663</v>
      </c>
      <c r="M60" s="59">
        <f>+F2833</f>
        <v>7.97</v>
      </c>
      <c r="N60" s="59">
        <f>+G2833</f>
        <v>11.394</v>
      </c>
      <c r="O60" s="59">
        <f>+H2833</f>
        <v>1.215822072532301</v>
      </c>
      <c r="P60" s="59">
        <f>+I2833</f>
        <v>3.4240000000000004</v>
      </c>
      <c r="Q60" s="48">
        <f t="shared" si="1"/>
        <v>9.5662291666666679</v>
      </c>
      <c r="R60" s="48">
        <f t="shared" si="2"/>
        <v>8.5777142857142845</v>
      </c>
      <c r="S60" s="48">
        <f t="shared" si="3"/>
        <v>10.989285714285716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9.41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10.090979166666669</v>
      </c>
      <c r="M61" s="59">
        <f>+F2881</f>
        <v>8.6929999999999996</v>
      </c>
      <c r="N61" s="59">
        <f>+G2881</f>
        <v>11.952999999999999</v>
      </c>
      <c r="O61" s="59">
        <f>+H2881</f>
        <v>1.1019961479946254</v>
      </c>
      <c r="P61" s="59">
        <f>+I2881</f>
        <v>3.26</v>
      </c>
      <c r="Q61" s="48">
        <f t="shared" si="1"/>
        <v>9.5081726190476186</v>
      </c>
      <c r="R61" s="48">
        <f t="shared" si="2"/>
        <v>8.4892857142857139</v>
      </c>
      <c r="S61" s="48">
        <f t="shared" si="3"/>
        <v>10.975428571428575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9.3360000000000003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10.481895833333335</v>
      </c>
      <c r="M62" s="59">
        <f>+F2929</f>
        <v>9.0399999999999991</v>
      </c>
      <c r="N62" s="59">
        <f>+G2929</f>
        <v>12.461</v>
      </c>
      <c r="O62" s="59">
        <f>+H2929</f>
        <v>1.1628867279790853</v>
      </c>
      <c r="P62" s="59">
        <f>+I2929</f>
        <v>3.4210000000000012</v>
      </c>
      <c r="Q62" s="48">
        <f t="shared" si="1"/>
        <v>9.5502886904761919</v>
      </c>
      <c r="R62" s="48">
        <f t="shared" si="2"/>
        <v>8.4434285714285711</v>
      </c>
      <c r="S62" s="48">
        <f t="shared" si="3"/>
        <v>11.113857142857142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9.2870000000000008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10.489645833333332</v>
      </c>
      <c r="M63" s="59">
        <f>+F2977</f>
        <v>8.9649999999999999</v>
      </c>
      <c r="N63" s="59">
        <f>+G2977</f>
        <v>12.243</v>
      </c>
      <c r="O63" s="59">
        <f>+H2977</f>
        <v>1.1348033382828793</v>
      </c>
      <c r="P63" s="59">
        <f>+I2977</f>
        <v>3.2780000000000005</v>
      </c>
      <c r="Q63" s="48">
        <f t="shared" si="1"/>
        <v>9.6951458333333331</v>
      </c>
      <c r="R63" s="48">
        <f t="shared" si="2"/>
        <v>8.5071428571428562</v>
      </c>
      <c r="S63" s="48">
        <f t="shared" si="3"/>
        <v>11.322142857142856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9.2620000000000005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10.640083333333331</v>
      </c>
      <c r="M64" s="59">
        <f>+F3025</f>
        <v>9.3119999999999994</v>
      </c>
      <c r="N64" s="59">
        <f>+G3025</f>
        <v>12.484999999999999</v>
      </c>
      <c r="O64" s="59">
        <f>+H3025</f>
        <v>1.079431427036363</v>
      </c>
      <c r="P64" s="59">
        <f>+I3025</f>
        <v>3.173</v>
      </c>
      <c r="Q64" s="48">
        <f t="shared" si="1"/>
        <v>9.9072648809523809</v>
      </c>
      <c r="R64" s="48">
        <f t="shared" si="2"/>
        <v>8.7131428571428557</v>
      </c>
      <c r="S64" s="48">
        <f t="shared" si="3"/>
        <v>11.557999999999998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9.2620000000000005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10.847374999999994</v>
      </c>
      <c r="M65" s="59">
        <f>+F3073</f>
        <v>9.7309999999999999</v>
      </c>
      <c r="N65" s="59">
        <f>+G3073</f>
        <v>12.292</v>
      </c>
      <c r="O65" s="59">
        <f>+H3073</f>
        <v>0.91541035153756445</v>
      </c>
      <c r="P65" s="59">
        <f>+I3073</f>
        <v>2.5609999999999999</v>
      </c>
      <c r="Q65" s="48">
        <f t="shared" si="1"/>
        <v>10.165142857142856</v>
      </c>
      <c r="R65" s="48">
        <f t="shared" si="2"/>
        <v>8.8757142857142863</v>
      </c>
      <c r="S65" s="48">
        <f t="shared" si="3"/>
        <v>11.909857142857144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9.2620000000000005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10.389750000000001</v>
      </c>
      <c r="M66" s="59">
        <f>+F3121</f>
        <v>9.5090000000000003</v>
      </c>
      <c r="N66" s="59">
        <f>+G3121</f>
        <v>11.127000000000001</v>
      </c>
      <c r="O66" s="59">
        <f>+H3121</f>
        <v>0.37195232478759105</v>
      </c>
      <c r="P66" s="59">
        <f>+I3121</f>
        <v>1.6180000000000003</v>
      </c>
      <c r="Q66" s="48">
        <f t="shared" si="1"/>
        <v>10.341949404761904</v>
      </c>
      <c r="R66" s="48">
        <f t="shared" si="2"/>
        <v>9.031428571428572</v>
      </c>
      <c r="S66" s="48">
        <f t="shared" si="3"/>
        <v>11.993571428571428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9.2870000000000008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10.317687500000003</v>
      </c>
      <c r="M67" s="59">
        <f>+F3169</f>
        <v>9.2379999999999995</v>
      </c>
      <c r="N67" s="59">
        <f>+G3169</f>
        <v>11.807</v>
      </c>
      <c r="O67" s="59">
        <f>+H3169</f>
        <v>0.92203496394336504</v>
      </c>
      <c r="P67" s="59">
        <f>+I3169</f>
        <v>2.5690000000000008</v>
      </c>
      <c r="Q67" s="48">
        <f t="shared" si="1"/>
        <v>10.465345238095237</v>
      </c>
      <c r="R67" s="48">
        <f t="shared" si="2"/>
        <v>9.2125714285714277</v>
      </c>
      <c r="S67" s="48">
        <f t="shared" si="3"/>
        <v>12.052571428571429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9.3360000000000003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9.9373958333333352</v>
      </c>
      <c r="M68" s="59">
        <f>+F3217</f>
        <v>9.4600000000000009</v>
      </c>
      <c r="N68" s="59">
        <f>+G3217</f>
        <v>10.614000000000001</v>
      </c>
      <c r="O68" s="59">
        <f>+H3217</f>
        <v>0.39761216747849937</v>
      </c>
      <c r="P68" s="59">
        <f>+I3217</f>
        <v>1.1539999999999999</v>
      </c>
      <c r="Q68" s="48">
        <f t="shared" si="1"/>
        <v>10.443404761904761</v>
      </c>
      <c r="R68" s="48">
        <f t="shared" si="2"/>
        <v>9.3221428571428557</v>
      </c>
      <c r="S68" s="48">
        <f t="shared" si="3"/>
        <v>11.861285714285716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9.41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10.071645833333335</v>
      </c>
      <c r="M69" s="59">
        <f>+F3265</f>
        <v>9.0399999999999991</v>
      </c>
      <c r="N69" s="59">
        <f>+G3265</f>
        <v>11.54</v>
      </c>
      <c r="O69" s="59">
        <f>+H3265</f>
        <v>0.8749207013205772</v>
      </c>
      <c r="P69" s="59">
        <f>+I3265</f>
        <v>2.5</v>
      </c>
      <c r="Q69" s="48">
        <f t="shared" si="1"/>
        <v>10.384797619047617</v>
      </c>
      <c r="R69" s="48">
        <f t="shared" si="2"/>
        <v>9.3221428571428557</v>
      </c>
      <c r="S69" s="48">
        <f t="shared" si="3"/>
        <v>11.729714285714286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9.5090000000000003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9.9204583333333343</v>
      </c>
      <c r="M70" s="59">
        <f>+F3313</f>
        <v>8.8170000000000002</v>
      </c>
      <c r="N70" s="59">
        <f>+G3313</f>
        <v>11.224</v>
      </c>
      <c r="O70" s="59">
        <f>+H3313</f>
        <v>0.82797525295358099</v>
      </c>
      <c r="P70" s="59">
        <f>+I3313</f>
        <v>2.407</v>
      </c>
      <c r="Q70" s="48">
        <f t="shared" si="1"/>
        <v>10.30348511904762</v>
      </c>
      <c r="R70" s="48">
        <f t="shared" si="2"/>
        <v>9.3010000000000002</v>
      </c>
      <c r="S70" s="48">
        <f t="shared" si="3"/>
        <v>11.58414285714286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9.6080000000000005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10.679</v>
      </c>
      <c r="M71" s="59">
        <f>+F3361</f>
        <v>9.5579999999999998</v>
      </c>
      <c r="N71" s="59">
        <f>+G3361</f>
        <v>12.606</v>
      </c>
      <c r="O71" s="59">
        <f>+H3361</f>
        <v>1.0557949712309658</v>
      </c>
      <c r="P71" s="59">
        <f>+I3361</f>
        <v>3.048</v>
      </c>
      <c r="Q71" s="48">
        <f t="shared" si="1"/>
        <v>10.309044642857144</v>
      </c>
      <c r="R71" s="48">
        <f t="shared" si="2"/>
        <v>9.3361428571428586</v>
      </c>
      <c r="S71" s="48">
        <f t="shared" si="3"/>
        <v>11.601428571428571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9.6820000000000004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10.287145833333332</v>
      </c>
      <c r="M72" s="59">
        <f>+F3409</f>
        <v>8.593</v>
      </c>
      <c r="N72" s="59">
        <f>+G3409</f>
        <v>12.606</v>
      </c>
      <c r="O72" s="59">
        <f>+H3409</f>
        <v>1.3591241859183549</v>
      </c>
      <c r="P72" s="59">
        <f>+I3409</f>
        <v>4.0129999999999999</v>
      </c>
      <c r="Q72" s="48">
        <f t="shared" si="1"/>
        <v>10.229011904761906</v>
      </c>
      <c r="R72" s="48">
        <f t="shared" si="2"/>
        <v>9.1735714285714298</v>
      </c>
      <c r="S72" s="48">
        <f t="shared" si="3"/>
        <v>11.646285714285712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9.7560000000000002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10.644874999999999</v>
      </c>
      <c r="M73" s="59">
        <f>+F3457</f>
        <v>8.6929999999999996</v>
      </c>
      <c r="N73" s="59">
        <f>+G3457</f>
        <v>13.112</v>
      </c>
      <c r="O73" s="59">
        <f>+H3457</f>
        <v>1.5594628729558353</v>
      </c>
      <c r="P73" s="59">
        <f>+I3457</f>
        <v>4.4190000000000005</v>
      </c>
      <c r="Q73" s="48">
        <f t="shared" ref="Q73:Q136" si="9">IF(L73="","",(AVERAGE(L67:L73)))</f>
        <v>10.265458333333337</v>
      </c>
      <c r="R73" s="48">
        <f t="shared" ref="R73:R136" si="10">IF(L73="","",(AVERAGE(M67:M73)))</f>
        <v>9.0570000000000004</v>
      </c>
      <c r="S73" s="48">
        <f t="shared" ref="S73:S136" si="11">IF(L73="","",(AVERAGE(N67:N73)))</f>
        <v>11.929857142857143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9.8539999999999992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10.771291666666665</v>
      </c>
      <c r="M74" s="59">
        <f>+F3505</f>
        <v>9.41</v>
      </c>
      <c r="N74" s="59">
        <f>+G3505</f>
        <v>12.364000000000001</v>
      </c>
      <c r="O74" s="59">
        <f>+H3505</f>
        <v>1.029925404411641</v>
      </c>
      <c r="P74" s="59">
        <f>+I3505</f>
        <v>2.9540000000000006</v>
      </c>
      <c r="Q74" s="48">
        <f t="shared" si="9"/>
        <v>10.330258928571428</v>
      </c>
      <c r="R74" s="48">
        <f t="shared" si="10"/>
        <v>9.0815714285714275</v>
      </c>
      <c r="S74" s="48">
        <f t="shared" si="11"/>
        <v>12.009428571428572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9.9770000000000003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10.243604166666666</v>
      </c>
      <c r="M75" s="59">
        <f>+F3553</f>
        <v>9.8789999999999996</v>
      </c>
      <c r="N75" s="59">
        <f>+G3553</f>
        <v>10.638</v>
      </c>
      <c r="O75" s="59">
        <f>+H3553</f>
        <v>0.21612247705560947</v>
      </c>
      <c r="P75" s="59">
        <f>+I3553</f>
        <v>0.75900000000000034</v>
      </c>
      <c r="Q75" s="48">
        <f t="shared" si="9"/>
        <v>10.374002976190477</v>
      </c>
      <c r="R75" s="48">
        <f t="shared" si="10"/>
        <v>9.1414285714285697</v>
      </c>
      <c r="S75" s="48">
        <f t="shared" si="11"/>
        <v>12.012857142857143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10.074999999999999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10.457812499999996</v>
      </c>
      <c r="M76" s="59">
        <f>+F3601</f>
        <v>9.41</v>
      </c>
      <c r="N76" s="59">
        <f>+G3601</f>
        <v>12.025</v>
      </c>
      <c r="O76" s="59">
        <f>+H3601</f>
        <v>0.89165379829317071</v>
      </c>
      <c r="P76" s="59">
        <f>+I3601</f>
        <v>2.6150000000000002</v>
      </c>
      <c r="Q76" s="48">
        <f t="shared" si="9"/>
        <v>10.429169642857142</v>
      </c>
      <c r="R76" s="48">
        <f t="shared" si="10"/>
        <v>9.194285714285714</v>
      </c>
      <c r="S76" s="48">
        <f t="shared" si="11"/>
        <v>12.082142857142859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10.148999999999999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10.989812499999999</v>
      </c>
      <c r="M77" s="59">
        <f>+F3649</f>
        <v>9.4849999999999994</v>
      </c>
      <c r="N77" s="59">
        <f>+G3649</f>
        <v>13.087999999999999</v>
      </c>
      <c r="O77" s="59">
        <f>+H3649</f>
        <v>1.2628520011710513</v>
      </c>
      <c r="P77" s="59">
        <f>+I3649</f>
        <v>3.6029999999999998</v>
      </c>
      <c r="Q77" s="48">
        <f t="shared" si="9"/>
        <v>10.581934523809522</v>
      </c>
      <c r="R77" s="48">
        <f t="shared" si="10"/>
        <v>9.289714285714286</v>
      </c>
      <c r="S77" s="48">
        <f t="shared" si="11"/>
        <v>12.34842857142857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10.222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11.138479166666668</v>
      </c>
      <c r="M78" s="59">
        <f>+F3697</f>
        <v>9.8290000000000006</v>
      </c>
      <c r="N78" s="59">
        <f>+G3697</f>
        <v>12.63</v>
      </c>
      <c r="O78" s="59">
        <f>+H3697</f>
        <v>1.0198087636661863</v>
      </c>
      <c r="P78" s="59">
        <f>+I3697</f>
        <v>2.8010000000000002</v>
      </c>
      <c r="Q78" s="48">
        <f t="shared" si="9"/>
        <v>10.647574404761903</v>
      </c>
      <c r="R78" s="48">
        <f t="shared" si="10"/>
        <v>9.3284285714285726</v>
      </c>
      <c r="S78" s="48">
        <f t="shared" si="11"/>
        <v>12.351857142857142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10.247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11.567416666666666</v>
      </c>
      <c r="M79" s="59">
        <f>+F3745</f>
        <v>10.614000000000001</v>
      </c>
      <c r="N79" s="59">
        <f>+G3745</f>
        <v>13.401</v>
      </c>
      <c r="O79" s="59">
        <f>+H3745</f>
        <v>0.95040497154059445</v>
      </c>
      <c r="P79" s="59">
        <f>+I3745</f>
        <v>2.786999999999999</v>
      </c>
      <c r="Q79" s="48">
        <f t="shared" si="9"/>
        <v>10.830470238095236</v>
      </c>
      <c r="R79" s="48">
        <f t="shared" si="10"/>
        <v>9.6171428571428557</v>
      </c>
      <c r="S79" s="48">
        <f t="shared" si="11"/>
        <v>12.465428571428571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10.295999999999999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10.691979166666668</v>
      </c>
      <c r="M80" s="59">
        <f>+F3793</f>
        <v>9.7799999999999994</v>
      </c>
      <c r="N80" s="59">
        <f>+G3793</f>
        <v>11.929</v>
      </c>
      <c r="O80" s="59">
        <f>+H3793</f>
        <v>0.67131793176868471</v>
      </c>
      <c r="P80" s="59">
        <f>+I3793</f>
        <v>2.1490000000000009</v>
      </c>
      <c r="Q80" s="48">
        <f t="shared" si="9"/>
        <v>10.837199404761906</v>
      </c>
      <c r="R80" s="48">
        <f t="shared" si="10"/>
        <v>9.7724285714285717</v>
      </c>
      <c r="S80" s="48">
        <f t="shared" si="11"/>
        <v>12.296428571428573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10.32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10.790458333333332</v>
      </c>
      <c r="M81" s="59">
        <f>+F3841</f>
        <v>9.1880000000000006</v>
      </c>
      <c r="N81" s="59">
        <f>+G3841</f>
        <v>12.968</v>
      </c>
      <c r="O81" s="59">
        <f>+H3841</f>
        <v>1.3121656771095687</v>
      </c>
      <c r="P81" s="59">
        <f>+I3841</f>
        <v>3.7799999999999994</v>
      </c>
      <c r="Q81" s="48">
        <f t="shared" si="9"/>
        <v>10.8399375</v>
      </c>
      <c r="R81" s="48">
        <f t="shared" si="10"/>
        <v>9.7407142857142865</v>
      </c>
      <c r="S81" s="48">
        <f t="shared" si="11"/>
        <v>12.382714285714286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10.345000000000001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10.631500000000001</v>
      </c>
      <c r="M82" s="59">
        <f>+F3889</f>
        <v>9.9030000000000005</v>
      </c>
      <c r="N82" s="59">
        <f>+G3889</f>
        <v>11.88</v>
      </c>
      <c r="O82" s="59">
        <f>+H3889</f>
        <v>0.63904872787272227</v>
      </c>
      <c r="P82" s="59">
        <f>+I3889</f>
        <v>1.9770000000000003</v>
      </c>
      <c r="Q82" s="48">
        <f t="shared" si="9"/>
        <v>10.895351190476191</v>
      </c>
      <c r="R82" s="48">
        <f t="shared" si="10"/>
        <v>9.7441428571428581</v>
      </c>
      <c r="S82" s="48">
        <f t="shared" si="11"/>
        <v>12.560142857142859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10.32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10.683687499999998</v>
      </c>
      <c r="M83" s="59">
        <f>+F3937</f>
        <v>9.3859999999999992</v>
      </c>
      <c r="N83" s="59">
        <f>+G3937</f>
        <v>12.727</v>
      </c>
      <c r="O83" s="59">
        <f>+H3937</f>
        <v>1.1853062833598731</v>
      </c>
      <c r="P83" s="59">
        <f>+I3937</f>
        <v>3.3410000000000011</v>
      </c>
      <c r="Q83" s="48">
        <f t="shared" si="9"/>
        <v>10.927619047619048</v>
      </c>
      <c r="R83" s="48">
        <f t="shared" si="10"/>
        <v>9.7407142857142865</v>
      </c>
      <c r="S83" s="48">
        <f t="shared" si="11"/>
        <v>12.660428571428572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10.295999999999999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10.349520833333331</v>
      </c>
      <c r="M84" s="59">
        <f>+F3985</f>
        <v>8.8170000000000002</v>
      </c>
      <c r="N84" s="59">
        <f>+G3985</f>
        <v>11.832000000000001</v>
      </c>
      <c r="O84" s="59">
        <f>+H3985</f>
        <v>1.1104393224838904</v>
      </c>
      <c r="P84" s="59">
        <f>+I3985</f>
        <v>3.0150000000000006</v>
      </c>
      <c r="Q84" s="48">
        <f t="shared" si="9"/>
        <v>10.836148809523809</v>
      </c>
      <c r="R84" s="48">
        <f t="shared" si="10"/>
        <v>9.6452857142857145</v>
      </c>
      <c r="S84" s="48">
        <f t="shared" si="11"/>
        <v>12.480999999999998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10.271000000000001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10.704479166666665</v>
      </c>
      <c r="M85" s="59">
        <f>+F4033</f>
        <v>9.9280000000000008</v>
      </c>
      <c r="N85" s="59">
        <f>+G4033</f>
        <v>12.268000000000001</v>
      </c>
      <c r="O85" s="59">
        <f>+H4033</f>
        <v>0.72534957059113059</v>
      </c>
      <c r="P85" s="59">
        <f>+I4033</f>
        <v>2.34</v>
      </c>
      <c r="Q85" s="48">
        <f t="shared" si="9"/>
        <v>10.774148809523808</v>
      </c>
      <c r="R85" s="48">
        <f t="shared" si="10"/>
        <v>9.6594285714285721</v>
      </c>
      <c r="S85" s="48">
        <f t="shared" si="11"/>
        <v>12.429285714285713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10.222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11.188666666666665</v>
      </c>
      <c r="M86" s="59">
        <f>+F4081</f>
        <v>9.5090000000000003</v>
      </c>
      <c r="N86" s="59">
        <f>+G4081</f>
        <v>13.545999999999999</v>
      </c>
      <c r="O86" s="59">
        <f>+H4081</f>
        <v>1.4336968036592481</v>
      </c>
      <c r="P86" s="59">
        <f>+I4081</f>
        <v>4.036999999999999</v>
      </c>
      <c r="Q86" s="48">
        <f t="shared" si="9"/>
        <v>10.720041666666665</v>
      </c>
      <c r="R86" s="48">
        <f t="shared" si="10"/>
        <v>9.5015714285714292</v>
      </c>
      <c r="S86" s="48">
        <f t="shared" si="11"/>
        <v>12.450000000000001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10.173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11.701583333333334</v>
      </c>
      <c r="M87" s="59">
        <f>+F4129</f>
        <v>9.41</v>
      </c>
      <c r="N87" s="59">
        <f>+G4129</f>
        <v>14.529</v>
      </c>
      <c r="O87" s="59">
        <f>+H4129</f>
        <v>1.8101052259683694</v>
      </c>
      <c r="P87" s="59">
        <f>+I4129</f>
        <v>5.1189999999999998</v>
      </c>
      <c r="Q87" s="48">
        <f t="shared" si="9"/>
        <v>10.864270833333332</v>
      </c>
      <c r="R87" s="48">
        <f t="shared" si="10"/>
        <v>9.448714285714285</v>
      </c>
      <c r="S87" s="48">
        <f t="shared" si="11"/>
        <v>12.821428571428571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10.124000000000001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12.060875000000001</v>
      </c>
      <c r="M88" s="59">
        <f>+F4177</f>
        <v>10.247</v>
      </c>
      <c r="N88" s="59">
        <f>+G4177</f>
        <v>14.721</v>
      </c>
      <c r="O88" s="59">
        <f>+H4177</f>
        <v>1.5324378939898775</v>
      </c>
      <c r="P88" s="59">
        <f>+I4177</f>
        <v>4.4740000000000002</v>
      </c>
      <c r="Q88" s="48">
        <f t="shared" si="9"/>
        <v>11.045758928571427</v>
      </c>
      <c r="R88" s="48">
        <f t="shared" si="10"/>
        <v>9.6</v>
      </c>
      <c r="S88" s="48">
        <f t="shared" si="11"/>
        <v>13.071857142857143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10.1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9.8678333333333317</v>
      </c>
      <c r="M89" s="59">
        <f>+F4225</f>
        <v>8.2949999999999999</v>
      </c>
      <c r="N89" s="59">
        <f>+G4225</f>
        <v>11.929</v>
      </c>
      <c r="O89" s="59">
        <f>+H4225</f>
        <v>1.1460922381901639</v>
      </c>
      <c r="P89" s="59">
        <f>+I4225</f>
        <v>3.6340000000000003</v>
      </c>
      <c r="Q89" s="48">
        <f t="shared" si="9"/>
        <v>10.936663690476189</v>
      </c>
      <c r="R89" s="48">
        <f t="shared" si="10"/>
        <v>9.3702857142857141</v>
      </c>
      <c r="S89" s="48">
        <f t="shared" si="11"/>
        <v>13.078857142857144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10.074999999999999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9.9243333333333315</v>
      </c>
      <c r="M90" s="59">
        <f>+F4273</f>
        <v>7.6449999999999996</v>
      </c>
      <c r="N90" s="59">
        <f>+G4273</f>
        <v>12.847</v>
      </c>
      <c r="O90" s="59">
        <f>+H4273</f>
        <v>1.869018269247295</v>
      </c>
      <c r="P90" s="59">
        <f>+I4273</f>
        <v>5.202</v>
      </c>
      <c r="Q90" s="48">
        <f t="shared" si="9"/>
        <v>10.828184523809524</v>
      </c>
      <c r="R90" s="48">
        <f t="shared" si="10"/>
        <v>9.1215714285714284</v>
      </c>
      <c r="S90" s="48">
        <f t="shared" si="11"/>
        <v>13.096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10.051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10.686895833333333</v>
      </c>
      <c r="M91" s="59">
        <f>+F4321</f>
        <v>8.1199999999999992</v>
      </c>
      <c r="N91" s="59">
        <f>+G4321</f>
        <v>13.762</v>
      </c>
      <c r="O91" s="59">
        <f>+H4321</f>
        <v>1.9724706749116805</v>
      </c>
      <c r="P91" s="59">
        <f>+I4321</f>
        <v>5.6420000000000012</v>
      </c>
      <c r="Q91" s="48">
        <f t="shared" si="9"/>
        <v>10.876380952380952</v>
      </c>
      <c r="R91" s="48">
        <f t="shared" si="10"/>
        <v>9.0220000000000002</v>
      </c>
      <c r="S91" s="48">
        <f t="shared" si="11"/>
        <v>13.371714285714287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10.000999999999999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10.775770833333333</v>
      </c>
      <c r="M92" s="59">
        <f>+F4369</f>
        <v>8.1950000000000003</v>
      </c>
      <c r="N92" s="59">
        <f>+G4369</f>
        <v>14.026</v>
      </c>
      <c r="O92" s="59">
        <f>+H4369</f>
        <v>2.002857397538806</v>
      </c>
      <c r="P92" s="59">
        <f>+I4369</f>
        <v>5.8309999999999995</v>
      </c>
      <c r="Q92" s="48">
        <f t="shared" si="9"/>
        <v>10.886565476190473</v>
      </c>
      <c r="R92" s="48">
        <f t="shared" si="10"/>
        <v>8.7744285714285706</v>
      </c>
      <c r="S92" s="48">
        <f t="shared" si="11"/>
        <v>13.622857142857143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9.952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10.721833333333334</v>
      </c>
      <c r="M93" s="59">
        <f>+F4417</f>
        <v>8.27</v>
      </c>
      <c r="N93" s="59">
        <f>+G4417</f>
        <v>13.666</v>
      </c>
      <c r="O93" s="59">
        <f>+H4417</f>
        <v>1.9070730646094363</v>
      </c>
      <c r="P93" s="59">
        <f>+I4417</f>
        <v>5.3960000000000008</v>
      </c>
      <c r="Q93" s="48">
        <f t="shared" si="9"/>
        <v>10.819875</v>
      </c>
      <c r="R93" s="48">
        <f t="shared" si="10"/>
        <v>8.5974285714285692</v>
      </c>
      <c r="S93" s="48">
        <f t="shared" si="11"/>
        <v>13.64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9.9030000000000005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11.245020833333335</v>
      </c>
      <c r="M94" s="59">
        <f>+F4465</f>
        <v>9.1880000000000006</v>
      </c>
      <c r="N94" s="59">
        <f>+G4465</f>
        <v>13.618</v>
      </c>
      <c r="O94" s="59">
        <f>+H4465</f>
        <v>1.572571893828336</v>
      </c>
      <c r="P94" s="59">
        <f>+I4465</f>
        <v>4.43</v>
      </c>
      <c r="Q94" s="48">
        <f t="shared" si="9"/>
        <v>10.754651785714284</v>
      </c>
      <c r="R94" s="48">
        <f t="shared" si="10"/>
        <v>8.5657142857142876</v>
      </c>
      <c r="S94" s="48">
        <f t="shared" si="11"/>
        <v>13.509857142857141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9.8789999999999996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11.559875000000003</v>
      </c>
      <c r="M95" s="59">
        <f>+F4513</f>
        <v>9.4849999999999994</v>
      </c>
      <c r="N95" s="59">
        <f>+G4513</f>
        <v>14.122</v>
      </c>
      <c r="O95" s="59">
        <f>+H4513</f>
        <v>1.5561704991228629</v>
      </c>
      <c r="P95" s="59">
        <f>+I4513</f>
        <v>4.6370000000000005</v>
      </c>
      <c r="Q95" s="48">
        <f t="shared" si="9"/>
        <v>10.683080357142858</v>
      </c>
      <c r="R95" s="48">
        <f t="shared" si="10"/>
        <v>8.4568571428571424</v>
      </c>
      <c r="S95" s="48">
        <f t="shared" si="11"/>
        <v>13.424285714285713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9.8539999999999992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10.165375000000001</v>
      </c>
      <c r="M96" s="59">
        <f>+F4561</f>
        <v>9.0399999999999991</v>
      </c>
      <c r="N96" s="59">
        <f>+G4561</f>
        <v>11.175000000000001</v>
      </c>
      <c r="O96" s="59">
        <f>+H4561</f>
        <v>0.56765743434395144</v>
      </c>
      <c r="P96" s="59">
        <f>+I4561</f>
        <v>2.1350000000000016</v>
      </c>
      <c r="Q96" s="48">
        <f t="shared" si="9"/>
        <v>10.725586309523809</v>
      </c>
      <c r="R96" s="48">
        <f t="shared" si="10"/>
        <v>8.5632857142857155</v>
      </c>
      <c r="S96" s="48">
        <f t="shared" si="11"/>
        <v>13.316571428571427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9.8049999999999997</v>
      </c>
      <c r="E97" s="48">
        <f>+IF(D97="","",AVERAGE(D50:D97))</f>
        <v>9.8165625000000016</v>
      </c>
      <c r="F97" s="48">
        <f>+IF(D97="","",MIN(D50:D97))</f>
        <v>9.2620000000000005</v>
      </c>
      <c r="G97" s="48">
        <f>+IF(D97="","",MAX(D50:D97))</f>
        <v>10.345000000000001</v>
      </c>
      <c r="H97" s="48">
        <f>STDEV(D50:D97)</f>
        <v>0.34270351346068484</v>
      </c>
      <c r="I97" s="48">
        <f>+IF(F97="","",(G97-F97))</f>
        <v>1.0830000000000002</v>
      </c>
      <c r="J97" s="60">
        <f t="shared" si="8"/>
        <v>96</v>
      </c>
      <c r="K97" s="67">
        <f>+A4609</f>
        <v>43196</v>
      </c>
      <c r="L97" s="59">
        <f>+E4609</f>
        <v>10.666770833333333</v>
      </c>
      <c r="M97" s="59">
        <f>+F4609</f>
        <v>8.1199999999999992</v>
      </c>
      <c r="N97" s="59">
        <f>+G4609</f>
        <v>13.81</v>
      </c>
      <c r="O97" s="59">
        <f>+H4609</f>
        <v>2.0560794880691855</v>
      </c>
      <c r="P97" s="59">
        <f>+I4609</f>
        <v>5.6900000000000013</v>
      </c>
      <c r="Q97" s="48">
        <f t="shared" si="9"/>
        <v>10.831648809523811</v>
      </c>
      <c r="R97" s="48">
        <f t="shared" si="10"/>
        <v>8.6311428571428568</v>
      </c>
      <c r="S97" s="48">
        <f t="shared" si="11"/>
        <v>13.454142857142857</v>
      </c>
    </row>
    <row r="98" spans="1:19" x14ac:dyDescent="0.25">
      <c r="A98" s="7">
        <v>43103</v>
      </c>
      <c r="B98" s="2">
        <v>0</v>
      </c>
      <c r="C98" s="8">
        <v>44199</v>
      </c>
      <c r="D98" s="3">
        <v>9.8049999999999997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11.172208333333336</v>
      </c>
      <c r="M98" s="59">
        <f>+F4657</f>
        <v>9.4350000000000005</v>
      </c>
      <c r="N98" s="59">
        <f>+G4657</f>
        <v>13.257</v>
      </c>
      <c r="O98" s="59">
        <f>+H4657</f>
        <v>1.3222458965687451</v>
      </c>
      <c r="P98" s="59">
        <f>+I4657</f>
        <v>3.8219999999999992</v>
      </c>
      <c r="Q98" s="48">
        <f t="shared" si="9"/>
        <v>10.900979166666668</v>
      </c>
      <c r="R98" s="48">
        <f t="shared" si="10"/>
        <v>8.8189999999999991</v>
      </c>
      <c r="S98" s="48">
        <f t="shared" si="11"/>
        <v>13.382000000000001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9.8049999999999997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11.170333333333334</v>
      </c>
      <c r="M99" s="59">
        <f>+F4705</f>
        <v>9.7309999999999999</v>
      </c>
      <c r="N99" s="59">
        <f>+G4705</f>
        <v>13.401</v>
      </c>
      <c r="O99" s="59">
        <f>+H4705</f>
        <v>1.2627589405123667</v>
      </c>
      <c r="P99" s="59">
        <f>+I4705</f>
        <v>3.67</v>
      </c>
      <c r="Q99" s="48">
        <f t="shared" si="9"/>
        <v>10.95734523809524</v>
      </c>
      <c r="R99" s="48">
        <f t="shared" si="10"/>
        <v>9.0384285714285717</v>
      </c>
      <c r="S99" s="48">
        <f t="shared" si="11"/>
        <v>13.292714285714286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9.7560000000000002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11.182916666666666</v>
      </c>
      <c r="M100" s="59">
        <f>+F4753</f>
        <v>8.5429999999999993</v>
      </c>
      <c r="N100" s="59">
        <f>+G4753</f>
        <v>14.385</v>
      </c>
      <c r="O100" s="59">
        <f>+H4753</f>
        <v>2.0353409127725182</v>
      </c>
      <c r="P100" s="59">
        <f>+I4753</f>
        <v>5.8420000000000005</v>
      </c>
      <c r="Q100" s="48">
        <f t="shared" si="9"/>
        <v>11.023214285714289</v>
      </c>
      <c r="R100" s="48">
        <f t="shared" si="10"/>
        <v>9.0774285714285714</v>
      </c>
      <c r="S100" s="48">
        <f t="shared" si="11"/>
        <v>13.395428571428573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9.7309999999999999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11.2350625</v>
      </c>
      <c r="M101" s="59">
        <f>+F4801</f>
        <v>9.3360000000000003</v>
      </c>
      <c r="N101" s="59">
        <f>+G4801</f>
        <v>13.882</v>
      </c>
      <c r="O101" s="59">
        <f>+H4801</f>
        <v>1.5191249637817978</v>
      </c>
      <c r="P101" s="59">
        <f>+I4801</f>
        <v>4.5459999999999994</v>
      </c>
      <c r="Q101" s="48">
        <f t="shared" si="9"/>
        <v>11.021791666666667</v>
      </c>
      <c r="R101" s="48">
        <f t="shared" si="10"/>
        <v>9.0985714285714288</v>
      </c>
      <c r="S101" s="48">
        <f t="shared" si="11"/>
        <v>13.433142857142858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9.6820000000000004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10.747041666666668</v>
      </c>
      <c r="M102" s="59">
        <f>+F4849</f>
        <v>8.8170000000000002</v>
      </c>
      <c r="N102" s="59">
        <f>+G4849</f>
        <v>13.425000000000001</v>
      </c>
      <c r="O102" s="59">
        <f>+H4849</f>
        <v>1.5549029108136285</v>
      </c>
      <c r="P102" s="59">
        <f>+I4849</f>
        <v>4.6080000000000005</v>
      </c>
      <c r="Q102" s="48">
        <f t="shared" si="9"/>
        <v>10.905672619047619</v>
      </c>
      <c r="R102" s="48">
        <f t="shared" si="10"/>
        <v>9.0031428571428567</v>
      </c>
      <c r="S102" s="48">
        <f t="shared" si="11"/>
        <v>13.33357142857143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9.657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10.665499999999998</v>
      </c>
      <c r="M103" s="59">
        <f>+F4897</f>
        <v>8.3190000000000008</v>
      </c>
      <c r="N103" s="59">
        <f>+G4897</f>
        <v>13.641999999999999</v>
      </c>
      <c r="O103" s="59">
        <f>+H4897</f>
        <v>1.8052068426307499</v>
      </c>
      <c r="P103" s="59">
        <f>+I4897</f>
        <v>5.3229999999999986</v>
      </c>
      <c r="Q103" s="48">
        <f t="shared" si="9"/>
        <v>10.977119047619045</v>
      </c>
      <c r="R103" s="48">
        <f t="shared" si="10"/>
        <v>8.9001428571428569</v>
      </c>
      <c r="S103" s="48">
        <f t="shared" si="11"/>
        <v>13.685999999999998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9.6319999999999997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10.610041666666667</v>
      </c>
      <c r="M104" s="59">
        <f>+F4945</f>
        <v>9.2620000000000005</v>
      </c>
      <c r="N104" s="59">
        <f>+G4945</f>
        <v>12.534000000000001</v>
      </c>
      <c r="O104" s="59">
        <f>+H4945</f>
        <v>1.0780328806877546</v>
      </c>
      <c r="P104" s="59">
        <f>+I4945</f>
        <v>3.2720000000000002</v>
      </c>
      <c r="Q104" s="48">
        <f t="shared" si="9"/>
        <v>10.969014880952383</v>
      </c>
      <c r="R104" s="48">
        <f t="shared" si="10"/>
        <v>9.0632857142857155</v>
      </c>
      <c r="S104" s="48">
        <f t="shared" si="11"/>
        <v>13.503714285714285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9.6080000000000005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11.198562500000001</v>
      </c>
      <c r="M105" s="59">
        <f>+F4993</f>
        <v>9.2129999999999992</v>
      </c>
      <c r="N105" s="59">
        <f>+G4993</f>
        <v>13.93</v>
      </c>
      <c r="O105" s="59">
        <f>+H4993</f>
        <v>1.6657694395677538</v>
      </c>
      <c r="P105" s="59">
        <f>+I4993</f>
        <v>4.7170000000000005</v>
      </c>
      <c r="Q105" s="48">
        <f t="shared" si="9"/>
        <v>10.972779761904762</v>
      </c>
      <c r="R105" s="48">
        <f t="shared" si="10"/>
        <v>9.0315714285714286</v>
      </c>
      <c r="S105" s="48">
        <f t="shared" si="11"/>
        <v>13.599857142857145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9.6080000000000005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11.435895833333335</v>
      </c>
      <c r="M106" s="59">
        <f>+F5041</f>
        <v>9.0399999999999991</v>
      </c>
      <c r="N106" s="59">
        <f>+G5041</f>
        <v>14.266</v>
      </c>
      <c r="O106" s="59">
        <f>+H5041</f>
        <v>1.8237739599532428</v>
      </c>
      <c r="P106" s="59">
        <f>+I5041</f>
        <v>5.2260000000000009</v>
      </c>
      <c r="Q106" s="48">
        <f t="shared" si="9"/>
        <v>11.010717261904761</v>
      </c>
      <c r="R106" s="48">
        <f t="shared" si="10"/>
        <v>8.9328571428571433</v>
      </c>
      <c r="S106" s="48">
        <f t="shared" si="11"/>
        <v>13.723428571428572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9.5830000000000002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11.865625</v>
      </c>
      <c r="M107" s="59">
        <f>+F5089</f>
        <v>9.9770000000000003</v>
      </c>
      <c r="N107" s="59">
        <f>+G5089</f>
        <v>14.409000000000001</v>
      </c>
      <c r="O107" s="59">
        <f>+H5089</f>
        <v>1.5003296605831482</v>
      </c>
      <c r="P107" s="59">
        <f>+I5089</f>
        <v>4.4320000000000004</v>
      </c>
      <c r="Q107" s="48">
        <f t="shared" si="9"/>
        <v>11.108247023809524</v>
      </c>
      <c r="R107" s="48">
        <f t="shared" si="10"/>
        <v>9.137714285714285</v>
      </c>
      <c r="S107" s="48">
        <f t="shared" si="11"/>
        <v>13.726857142857144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9.5830000000000002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12.086874999999999</v>
      </c>
      <c r="M108" s="59">
        <f>+F5137</f>
        <v>9.5579999999999998</v>
      </c>
      <c r="N108" s="59">
        <f>+G5137</f>
        <v>15.366</v>
      </c>
      <c r="O108" s="59">
        <f>+H5137</f>
        <v>2.0252325700437415</v>
      </c>
      <c r="P108" s="59">
        <f>+I5137</f>
        <v>5.8079999999999998</v>
      </c>
      <c r="Q108" s="48">
        <f t="shared" si="9"/>
        <v>11.229934523809524</v>
      </c>
      <c r="R108" s="48">
        <f t="shared" si="10"/>
        <v>9.1694285714285719</v>
      </c>
      <c r="S108" s="48">
        <f t="shared" si="11"/>
        <v>13.938857142857144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9.6080000000000005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12.534229166666664</v>
      </c>
      <c r="M109" s="59">
        <f>+F5185</f>
        <v>9.8539999999999992</v>
      </c>
      <c r="N109" s="59">
        <f>+G5185</f>
        <v>15.867000000000001</v>
      </c>
      <c r="O109" s="59">
        <f>+H5185</f>
        <v>2.1089606620382586</v>
      </c>
      <c r="P109" s="59">
        <f>+I5185</f>
        <v>6.0130000000000017</v>
      </c>
      <c r="Q109" s="48">
        <f t="shared" si="9"/>
        <v>11.485247023809523</v>
      </c>
      <c r="R109" s="48">
        <f t="shared" si="10"/>
        <v>9.3175714285714299</v>
      </c>
      <c r="S109" s="48">
        <f t="shared" si="11"/>
        <v>14.287714285714287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9.6080000000000005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12.533416666666666</v>
      </c>
      <c r="M110" s="59">
        <f>+F5233</f>
        <v>10.394</v>
      </c>
      <c r="N110" s="59">
        <f>+G5233</f>
        <v>15.484999999999999</v>
      </c>
      <c r="O110" s="59">
        <f>+H5233</f>
        <v>1.7395259911133716</v>
      </c>
      <c r="P110" s="59">
        <f>+I5233</f>
        <v>5.0909999999999993</v>
      </c>
      <c r="Q110" s="48">
        <f t="shared" si="9"/>
        <v>11.752092261904762</v>
      </c>
      <c r="R110" s="48">
        <f t="shared" si="10"/>
        <v>9.6140000000000008</v>
      </c>
      <c r="S110" s="48">
        <f t="shared" si="11"/>
        <v>14.551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9.6080000000000005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11.805687500000003</v>
      </c>
      <c r="M111" s="59">
        <f>+F5281</f>
        <v>9.7799999999999994</v>
      </c>
      <c r="N111" s="59">
        <f>+G5281</f>
        <v>14.696999999999999</v>
      </c>
      <c r="O111" s="59">
        <f>+H5281</f>
        <v>1.6403379148010726</v>
      </c>
      <c r="P111" s="59">
        <f>+I5281</f>
        <v>4.9169999999999998</v>
      </c>
      <c r="Q111" s="48">
        <f t="shared" si="9"/>
        <v>11.92289880952381</v>
      </c>
      <c r="R111" s="48">
        <f t="shared" si="10"/>
        <v>9.6879999999999988</v>
      </c>
      <c r="S111" s="48">
        <f t="shared" si="11"/>
        <v>14.86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9.6080000000000005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11.826083333333331</v>
      </c>
      <c r="M112" s="59">
        <f>+F5329</f>
        <v>9.4350000000000005</v>
      </c>
      <c r="N112" s="59">
        <f>+G5329</f>
        <v>14.96</v>
      </c>
      <c r="O112" s="59">
        <f>+H5329</f>
        <v>1.916723276993169</v>
      </c>
      <c r="P112" s="59">
        <f>+I5329</f>
        <v>5.5250000000000004</v>
      </c>
      <c r="Q112" s="48">
        <f t="shared" si="9"/>
        <v>12.012544642857142</v>
      </c>
      <c r="R112" s="48">
        <f t="shared" si="10"/>
        <v>9.7197142857142858</v>
      </c>
      <c r="S112" s="48">
        <f t="shared" si="11"/>
        <v>15.007142857142858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9.6080000000000005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11.882979166666665</v>
      </c>
      <c r="M113" s="59">
        <f>+F5377</f>
        <v>9.6319999999999997</v>
      </c>
      <c r="N113" s="59">
        <f>+G5377</f>
        <v>15.031000000000001</v>
      </c>
      <c r="O113" s="59">
        <f>+H5377</f>
        <v>1.8126155721284909</v>
      </c>
      <c r="P113" s="59">
        <f>+I5377</f>
        <v>5.3990000000000009</v>
      </c>
      <c r="Q113" s="48">
        <f t="shared" si="9"/>
        <v>12.076413690476191</v>
      </c>
      <c r="R113" s="48">
        <f t="shared" si="10"/>
        <v>9.8042857142857152</v>
      </c>
      <c r="S113" s="48">
        <f t="shared" si="11"/>
        <v>15.116428571428571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9.657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11.966749999999999</v>
      </c>
      <c r="M114" s="59">
        <f>+F5425</f>
        <v>9.5579999999999998</v>
      </c>
      <c r="N114" s="59">
        <f>+G5425</f>
        <v>14.768000000000001</v>
      </c>
      <c r="O114" s="59">
        <f>+H5425</f>
        <v>1.7995848516526982</v>
      </c>
      <c r="P114" s="59">
        <f>+I5425</f>
        <v>5.2100000000000009</v>
      </c>
      <c r="Q114" s="48">
        <f t="shared" si="9"/>
        <v>12.090860119047619</v>
      </c>
      <c r="R114" s="48">
        <f t="shared" si="10"/>
        <v>9.7444285714285712</v>
      </c>
      <c r="S114" s="48">
        <f t="shared" si="11"/>
        <v>15.167714285714286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9.6820000000000004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11.829645833333336</v>
      </c>
      <c r="M115" s="59">
        <f>+F5473</f>
        <v>10.956</v>
      </c>
      <c r="N115" s="59">
        <f>+G5473</f>
        <v>13.137</v>
      </c>
      <c r="O115" s="59">
        <f>+H5473</f>
        <v>0.70760499527912579</v>
      </c>
      <c r="P115" s="59">
        <f>+I5473</f>
        <v>2.1810000000000009</v>
      </c>
      <c r="Q115" s="48">
        <f t="shared" si="9"/>
        <v>12.054113095238094</v>
      </c>
      <c r="R115" s="48">
        <f t="shared" si="10"/>
        <v>9.9441428571428556</v>
      </c>
      <c r="S115" s="48">
        <f t="shared" si="11"/>
        <v>14.849285714285715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9.7059999999999995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11.217416666666665</v>
      </c>
      <c r="M116" s="59">
        <f>+F5521</f>
        <v>10.222</v>
      </c>
      <c r="N116" s="59">
        <f>+G5521</f>
        <v>13.161</v>
      </c>
      <c r="O116" s="59">
        <f>+H5521</f>
        <v>0.90538417456132925</v>
      </c>
      <c r="P116" s="59">
        <f>+I5521</f>
        <v>2.9390000000000001</v>
      </c>
      <c r="Q116" s="48">
        <f t="shared" si="9"/>
        <v>11.865997023809523</v>
      </c>
      <c r="R116" s="48">
        <f t="shared" si="10"/>
        <v>9.996714285714285</v>
      </c>
      <c r="S116" s="48">
        <f t="shared" si="11"/>
        <v>14.462714285714286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9.7309999999999999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10.065020833333334</v>
      </c>
      <c r="M117" s="59">
        <f>+F5569</f>
        <v>9.41</v>
      </c>
      <c r="N117" s="59">
        <f>+G5569</f>
        <v>11.346</v>
      </c>
      <c r="O117" s="59">
        <f>+H5569</f>
        <v>0.61312542500762435</v>
      </c>
      <c r="P117" s="59">
        <f>+I5569</f>
        <v>1.9359999999999999</v>
      </c>
      <c r="Q117" s="48">
        <f t="shared" si="9"/>
        <v>11.513369047619047</v>
      </c>
      <c r="R117" s="48">
        <f t="shared" si="10"/>
        <v>9.8561428571428582</v>
      </c>
      <c r="S117" s="48">
        <f t="shared" si="11"/>
        <v>13.871428571428572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9.8290000000000006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11.318145833333334</v>
      </c>
      <c r="M118" s="59">
        <f>+F5617</f>
        <v>8.7919999999999998</v>
      </c>
      <c r="N118" s="59">
        <f>+G5617</f>
        <v>14.721</v>
      </c>
      <c r="O118" s="59">
        <f>+H5617</f>
        <v>2.0777049428020296</v>
      </c>
      <c r="P118" s="59">
        <f>+I5617</f>
        <v>5.9290000000000003</v>
      </c>
      <c r="Q118" s="48">
        <f t="shared" si="9"/>
        <v>11.443720238095237</v>
      </c>
      <c r="R118" s="48">
        <f t="shared" si="10"/>
        <v>9.7150000000000016</v>
      </c>
      <c r="S118" s="48">
        <f t="shared" si="11"/>
        <v>13.874857142857143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9.9280000000000008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12.209729166666667</v>
      </c>
      <c r="M119" s="59">
        <f>+F5665</f>
        <v>9.6820000000000004</v>
      </c>
      <c r="N119" s="59">
        <f>+G5665</f>
        <v>15.223000000000001</v>
      </c>
      <c r="O119" s="59">
        <f>+H5665</f>
        <v>1.9557000242018492</v>
      </c>
      <c r="P119" s="59">
        <f>+I5665</f>
        <v>5.5410000000000004</v>
      </c>
      <c r="Q119" s="48">
        <f t="shared" si="9"/>
        <v>11.498526785714287</v>
      </c>
      <c r="R119" s="48">
        <f t="shared" si="10"/>
        <v>9.7502857142857131</v>
      </c>
      <c r="S119" s="48">
        <f t="shared" si="11"/>
        <v>13.912428571428572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10.051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13.485791666666662</v>
      </c>
      <c r="M120" s="59">
        <f>+F5713</f>
        <v>10.907</v>
      </c>
      <c r="N120" s="59">
        <f>+G5713</f>
        <v>16.748999999999999</v>
      </c>
      <c r="O120" s="59">
        <f>+H5713</f>
        <v>2.0661741390055086</v>
      </c>
      <c r="P120" s="59">
        <f>+I5713</f>
        <v>5.8419999999999987</v>
      </c>
      <c r="Q120" s="48">
        <f t="shared" si="9"/>
        <v>11.727499999999997</v>
      </c>
      <c r="R120" s="48">
        <f t="shared" si="10"/>
        <v>9.9324285714285718</v>
      </c>
      <c r="S120" s="48">
        <f t="shared" si="11"/>
        <v>14.157857142857143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10.148999999999999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13.900333333333329</v>
      </c>
      <c r="M121" s="59">
        <f>+F5761</f>
        <v>11.807</v>
      </c>
      <c r="N121" s="59">
        <f>+G5761</f>
        <v>16.773</v>
      </c>
      <c r="O121" s="59">
        <f>+H5761</f>
        <v>1.6886597144498541</v>
      </c>
      <c r="P121" s="59">
        <f>+I5761</f>
        <v>4.9659999999999993</v>
      </c>
      <c r="Q121" s="48">
        <f t="shared" si="9"/>
        <v>12.00372619047619</v>
      </c>
      <c r="R121" s="48">
        <f t="shared" si="10"/>
        <v>10.253714285714285</v>
      </c>
      <c r="S121" s="48">
        <f t="shared" si="11"/>
        <v>14.444285714285714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10.295999999999999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13.134916666666662</v>
      </c>
      <c r="M122" s="59">
        <f>+F5809</f>
        <v>11.856</v>
      </c>
      <c r="N122" s="59">
        <f>+G5809</f>
        <v>15.39</v>
      </c>
      <c r="O122" s="59">
        <f>+H5809</f>
        <v>1.185583218241506</v>
      </c>
      <c r="P122" s="59">
        <f>+I5809</f>
        <v>3.5340000000000007</v>
      </c>
      <c r="Q122" s="48">
        <f t="shared" si="9"/>
        <v>12.190193452380953</v>
      </c>
      <c r="R122" s="48">
        <f t="shared" si="10"/>
        <v>10.382285714285715</v>
      </c>
      <c r="S122" s="48">
        <f t="shared" si="11"/>
        <v>14.766142857142855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10.492000000000001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11.976999999999999</v>
      </c>
      <c r="M123" s="59">
        <f>+F5857</f>
        <v>10.736000000000001</v>
      </c>
      <c r="N123" s="59">
        <f>+G5857</f>
        <v>13.593999999999999</v>
      </c>
      <c r="O123" s="59">
        <f>+H5857</f>
        <v>0.84556646001238256</v>
      </c>
      <c r="P123" s="59">
        <f>+I5857</f>
        <v>2.8579999999999988</v>
      </c>
      <c r="Q123" s="48">
        <f t="shared" si="9"/>
        <v>12.298705357142856</v>
      </c>
      <c r="R123" s="48">
        <f t="shared" si="10"/>
        <v>10.455714285714285</v>
      </c>
      <c r="S123" s="48">
        <f t="shared" si="11"/>
        <v>14.827999999999999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10.663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12.270166666666668</v>
      </c>
      <c r="M124" s="59">
        <f>+F5905</f>
        <v>9.6319999999999997</v>
      </c>
      <c r="N124" s="59">
        <f>+G5905</f>
        <v>15.581</v>
      </c>
      <c r="O124" s="59">
        <f>+H5905</f>
        <v>2.0660777346638484</v>
      </c>
      <c r="P124" s="59">
        <f>+I5905</f>
        <v>5.9489999999999998</v>
      </c>
      <c r="Q124" s="48">
        <f t="shared" si="9"/>
        <v>12.613726190476189</v>
      </c>
      <c r="R124" s="48">
        <f t="shared" si="10"/>
        <v>10.487428571428572</v>
      </c>
      <c r="S124" s="48">
        <f t="shared" si="11"/>
        <v>15.432999999999998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10.736000000000001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13.037354166666665</v>
      </c>
      <c r="M125" s="59">
        <f>+F5953</f>
        <v>11.467000000000001</v>
      </c>
      <c r="N125" s="59">
        <f>+G5953</f>
        <v>15.484999999999999</v>
      </c>
      <c r="O125" s="59">
        <f>+H5953</f>
        <v>1.4360474935781666</v>
      </c>
      <c r="P125" s="59">
        <f>+I5953</f>
        <v>4.0179999999999989</v>
      </c>
      <c r="Q125" s="48">
        <f t="shared" si="9"/>
        <v>12.859327380952378</v>
      </c>
      <c r="R125" s="48">
        <f t="shared" si="10"/>
        <v>10.86957142857143</v>
      </c>
      <c r="S125" s="48">
        <f t="shared" si="11"/>
        <v>15.542142857142858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10.785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13.207895833333332</v>
      </c>
      <c r="M126" s="59">
        <f>+F6001</f>
        <v>10.417999999999999</v>
      </c>
      <c r="N126" s="59">
        <f>+G6001</f>
        <v>16.510999999999999</v>
      </c>
      <c r="O126" s="59">
        <f>+H6001</f>
        <v>2.1413014261026158</v>
      </c>
      <c r="P126" s="59">
        <f>+I6001</f>
        <v>6.093</v>
      </c>
      <c r="Q126" s="48">
        <f t="shared" si="9"/>
        <v>13.001922619047617</v>
      </c>
      <c r="R126" s="48">
        <f t="shared" si="10"/>
        <v>10.974714285714287</v>
      </c>
      <c r="S126" s="48">
        <f t="shared" si="11"/>
        <v>15.726142857142857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10.834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13.748083333333332</v>
      </c>
      <c r="M127" s="59">
        <f>+F6049</f>
        <v>11.589</v>
      </c>
      <c r="N127" s="59">
        <f>+G6049</f>
        <v>16.463000000000001</v>
      </c>
      <c r="O127" s="59">
        <f>+H6049</f>
        <v>1.7455648580785976</v>
      </c>
      <c r="P127" s="59">
        <f>+I6049</f>
        <v>4.8740000000000006</v>
      </c>
      <c r="Q127" s="48">
        <f t="shared" si="9"/>
        <v>13.039392857142854</v>
      </c>
      <c r="R127" s="48">
        <f t="shared" si="10"/>
        <v>11.072142857142856</v>
      </c>
      <c r="S127" s="48">
        <f t="shared" si="11"/>
        <v>15.685285714285714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10.882999999999999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12.962979166666665</v>
      </c>
      <c r="M128" s="59">
        <f>+F6097</f>
        <v>11.077999999999999</v>
      </c>
      <c r="N128" s="59">
        <f>+G6097</f>
        <v>15.651999999999999</v>
      </c>
      <c r="O128" s="59">
        <f>+H6097</f>
        <v>1.5323803273475625</v>
      </c>
      <c r="P128" s="59">
        <f>+I6097</f>
        <v>4.5739999999999998</v>
      </c>
      <c r="Q128" s="48">
        <f t="shared" si="9"/>
        <v>12.905485119047617</v>
      </c>
      <c r="R128" s="48">
        <f t="shared" si="10"/>
        <v>10.968</v>
      </c>
      <c r="S128" s="48">
        <f t="shared" si="11"/>
        <v>15.525142857142857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10.907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12.213520833333336</v>
      </c>
      <c r="M129" s="59">
        <f>+F6145</f>
        <v>10.051</v>
      </c>
      <c r="N129" s="59">
        <f>+G6145</f>
        <v>14.696999999999999</v>
      </c>
      <c r="O129" s="59">
        <f>+H6145</f>
        <v>1.6221666361078246</v>
      </c>
      <c r="P129" s="59">
        <f>+I6145</f>
        <v>4.645999999999999</v>
      </c>
      <c r="Q129" s="48">
        <f t="shared" si="9"/>
        <v>12.773857142857143</v>
      </c>
      <c r="R129" s="48">
        <f t="shared" si="10"/>
        <v>10.710142857142857</v>
      </c>
      <c r="S129" s="48">
        <f t="shared" si="11"/>
        <v>15.426142857142855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10.882999999999999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12.167791666666671</v>
      </c>
      <c r="M130" s="59">
        <f>+F6193</f>
        <v>10.417999999999999</v>
      </c>
      <c r="N130" s="59">
        <f>+G6193</f>
        <v>14.361000000000001</v>
      </c>
      <c r="O130" s="59">
        <f>+H6193</f>
        <v>1.2751299634777364</v>
      </c>
      <c r="P130" s="59">
        <f>+I6193</f>
        <v>3.9430000000000014</v>
      </c>
      <c r="Q130" s="48">
        <f t="shared" si="9"/>
        <v>12.801113095238096</v>
      </c>
      <c r="R130" s="48">
        <f t="shared" si="10"/>
        <v>10.664714285714284</v>
      </c>
      <c r="S130" s="48">
        <f t="shared" si="11"/>
        <v>15.535714285714286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10.858000000000001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10.834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10.785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10.736000000000001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10.712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10.663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10.638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10.59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10.541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10.467000000000001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10.394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10.345000000000001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10.32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10.271000000000001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10.247</v>
      </c>
      <c r="E145" s="48">
        <f>+IF(D145="","",AVERAGE(D98:D145))</f>
        <v>10.1688125</v>
      </c>
      <c r="F145" s="48">
        <f>+IF(D145="","",MIN(D98:D145))</f>
        <v>9.5830000000000002</v>
      </c>
      <c r="G145" s="48">
        <f>+IF(D145="","",MAX(D98:D145))</f>
        <v>10.907</v>
      </c>
      <c r="H145" s="48">
        <f>STDEV(D98:D145)</f>
        <v>0.4919005978226676</v>
      </c>
      <c r="I145" s="48">
        <f>+IF(F145="","",(G145-F145))</f>
        <v>1.3239999999999998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10.247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10.247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10.247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10.247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10.271000000000001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10.271000000000001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10.247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10.247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10.247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10.247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10.247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10.198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10.173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10.173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10.173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10.148999999999999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10.124000000000001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10.1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10.074999999999999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10.1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10.1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10.1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10.124000000000001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10.198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10.295999999999999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10.369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10.492000000000001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10.516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10.565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10.59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10.59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10.417999999999999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10.345000000000001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10.345000000000001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10.32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10.222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10.198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10.198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10.222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10.198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10.148999999999999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10.124000000000001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10.124000000000001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10.1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10.051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10.000999999999999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9.9770000000000003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9.952</v>
      </c>
      <c r="E193" s="48">
        <f>+IF(D193="","",AVERAGE(D146:D193))</f>
        <v>10.227374999999999</v>
      </c>
      <c r="F193" s="48">
        <f>+IF(D193="","",MIN(D146:D193))</f>
        <v>9.952</v>
      </c>
      <c r="G193" s="48">
        <f>+IF(D193="","",MAX(D146:D193))</f>
        <v>10.59</v>
      </c>
      <c r="H193" s="48">
        <f>STDEV(D146:D193)</f>
        <v>0.14792387705930143</v>
      </c>
      <c r="I193" s="48">
        <f>+IF(F193="","",(G193-F193))</f>
        <v>0.6379999999999999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9.9030000000000005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9.8789999999999996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9.8539999999999992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9.8049999999999997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9.7560000000000002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9.7059999999999995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9.657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9.6080000000000005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9.5340000000000007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9.4600000000000009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9.41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9.3610000000000007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9.2870000000000008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9.2379999999999995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9.1880000000000006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9.1389999999999993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9.0890000000000004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9.0640000000000001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9.0890000000000004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9.1140000000000008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9.1880000000000006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9.2870000000000008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9.41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9.5830000000000002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9.7059999999999995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9.7799999999999994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9.8049999999999997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9.8539999999999992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9.8290000000000006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9.8539999999999992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9.8539999999999992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9.8539999999999992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9.8290000000000006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9.8049999999999997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9.7560000000000002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9.7309999999999999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9.7309999999999999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9.7059999999999995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9.6820000000000004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9.657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9.657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9.6319999999999997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9.5830000000000002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9.5340000000000007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9.4849999999999994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9.4849999999999994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9.4600000000000009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9.4350000000000005</v>
      </c>
      <c r="E241" s="48">
        <f>+IF(D241="","",AVERAGE(D194:D241))</f>
        <v>9.5690208333333331</v>
      </c>
      <c r="F241" s="48">
        <f>+IF(D241="","",MIN(D194:D241))</f>
        <v>9.0640000000000001</v>
      </c>
      <c r="G241" s="48">
        <f>+IF(D241="","",MAX(D194:D241))</f>
        <v>9.9030000000000005</v>
      </c>
      <c r="H241" s="48">
        <f>STDEV(D194:D241)</f>
        <v>0.25264528068936848</v>
      </c>
      <c r="I241" s="48">
        <f>+IF(F241="","",(G241-F241))</f>
        <v>0.83900000000000041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9.4350000000000005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9.41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9.3859999999999992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9.3610000000000007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9.3610000000000007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9.3610000000000007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9.3360000000000003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9.3610000000000007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9.3610000000000007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9.3610000000000007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9.3360000000000003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9.3360000000000003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9.3610000000000007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9.3610000000000007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9.3859999999999992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9.3610000000000007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9.41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9.4350000000000005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9.5579999999999998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9.6319999999999997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9.7560000000000002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9.8539999999999992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9.9770000000000003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10.1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10.222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10.345000000000001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10.516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10.59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10.614000000000001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10.614000000000001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10.614000000000001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10.638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10.614000000000001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10.59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10.541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10.516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10.492000000000001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10.443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10.417999999999999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10.394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10.32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10.295999999999999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10.247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10.247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10.222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10.198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10.198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10.173</v>
      </c>
      <c r="E289" s="48">
        <f>+IF(D289="","",AVERAGE(D242:D289))</f>
        <v>9.9512083333333301</v>
      </c>
      <c r="F289" s="48">
        <f>+IF(D289="","",MIN(D242:D289))</f>
        <v>9.3360000000000003</v>
      </c>
      <c r="G289" s="48">
        <f>+IF(D289="","",MAX(D242:D289))</f>
        <v>10.638</v>
      </c>
      <c r="H289" s="48">
        <f>STDEV(D242:D289)</f>
        <v>0.5102518342908362</v>
      </c>
      <c r="I289" s="48">
        <f>+IF(F289="","",(G289-F289))</f>
        <v>1.3019999999999996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10.173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10.173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10.173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10.173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10.173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10.148999999999999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10.124000000000001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10.1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10.1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10.026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9.952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9.9030000000000005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9.8539999999999992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9.8049999999999997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9.7560000000000002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9.7560000000000002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9.7799999999999994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9.8049999999999997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9.8049999999999997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9.8539999999999992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9.952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10.051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10.148999999999999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10.222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10.271000000000001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10.32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10.369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10.394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10.467000000000001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10.516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10.516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10.565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10.516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10.443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10.369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10.295999999999999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10.222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10.124000000000001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10.026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9.9280000000000008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9.8290000000000006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9.7309999999999999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9.6319999999999997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9.5340000000000007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9.4600000000000009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9.3610000000000007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9.3119999999999994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9.2129999999999992</v>
      </c>
      <c r="E337" s="48">
        <f>+IF(D337="","",AVERAGE(D290:D337))</f>
        <v>10.029625000000001</v>
      </c>
      <c r="F337" s="48">
        <f>+IF(D337="","",MIN(D290:D337))</f>
        <v>9.2129999999999992</v>
      </c>
      <c r="G337" s="48">
        <f>+IF(D337="","",MAX(D290:D337))</f>
        <v>10.565</v>
      </c>
      <c r="H337" s="48">
        <f>STDEV(D290:D337)</f>
        <v>0.33001403097186316</v>
      </c>
      <c r="I337" s="48">
        <f>+IF(F337="","",(G337-F337))</f>
        <v>1.3520000000000003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9.1630000000000003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9.1140000000000008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9.0640000000000001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9.0399999999999991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9.0150000000000006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8.99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8.9410000000000007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8.891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8.9160000000000004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8.9160000000000004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8.9410000000000007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8.9649999999999999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8.99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8.99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9.0150000000000006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9.0399999999999991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9.0640000000000001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9.1140000000000008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9.1630000000000003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9.2379999999999995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9.3119999999999994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9.3610000000000007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9.3119999999999994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9.2129999999999992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9.1389999999999993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9.2620000000000005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9.3360000000000003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9.41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9.4350000000000005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9.4350000000000005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9.5090000000000003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10.572871770025845</v>
      </c>
      <c r="M368" s="48">
        <f t="shared" si="32"/>
        <v>9.3063875968992189</v>
      </c>
      <c r="N368" s="48">
        <f t="shared" si="32"/>
        <v>12.194457364341085</v>
      </c>
      <c r="O368" s="48"/>
      <c r="P368" s="48">
        <f t="shared" si="32"/>
        <v>2.8880697674418601</v>
      </c>
      <c r="Q368" s="48">
        <f t="shared" si="32"/>
        <v>10.494343438538213</v>
      </c>
      <c r="R368" s="48">
        <f t="shared" si="32"/>
        <v>9.2613322259136215</v>
      </c>
      <c r="S368" s="48">
        <f t="shared" si="32"/>
        <v>12.071331118493907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9.5579999999999998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8.6937291666666656</v>
      </c>
      <c r="M369" s="48">
        <f t="shared" si="33"/>
        <v>7.6449999999999996</v>
      </c>
      <c r="N369" s="48">
        <f t="shared" si="33"/>
        <v>9.0890000000000004</v>
      </c>
      <c r="O369" s="48"/>
      <c r="P369" s="48">
        <f t="shared" si="33"/>
        <v>0.58999999999999986</v>
      </c>
      <c r="Q369" s="48">
        <f t="shared" si="33"/>
        <v>9.2920416666666679</v>
      </c>
      <c r="R369" s="48">
        <f t="shared" si="33"/>
        <v>8.4434285714285711</v>
      </c>
      <c r="S369" s="48">
        <f t="shared" si="33"/>
        <v>9.9407142857142876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9.5830000000000002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13.900333333333329</v>
      </c>
      <c r="M370" s="48">
        <f t="shared" si="34"/>
        <v>11.856</v>
      </c>
      <c r="N370" s="48">
        <f t="shared" si="34"/>
        <v>16.773</v>
      </c>
      <c r="O370" s="48"/>
      <c r="P370" s="48">
        <f t="shared" si="34"/>
        <v>6.093</v>
      </c>
      <c r="Q370" s="48">
        <f t="shared" si="34"/>
        <v>13.039392857142854</v>
      </c>
      <c r="R370" s="48">
        <f t="shared" si="34"/>
        <v>11.072142857142856</v>
      </c>
      <c r="S370" s="48">
        <f t="shared" si="34"/>
        <v>15.726142857142857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9.6080000000000005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1.1058950735272222</v>
      </c>
      <c r="M371" s="48">
        <f t="shared" si="35"/>
        <v>0.80315450636534524</v>
      </c>
      <c r="N371" s="48">
        <f t="shared" si="35"/>
        <v>1.8951318556029539</v>
      </c>
      <c r="O371" s="48"/>
      <c r="P371" s="48">
        <f t="shared" si="35"/>
        <v>1.6056832569523103</v>
      </c>
      <c r="Q371" s="48">
        <f t="shared" si="35"/>
        <v>0.942528154626044</v>
      </c>
      <c r="R371" s="48">
        <f t="shared" si="35"/>
        <v>0.55590425656098785</v>
      </c>
      <c r="S371" s="48">
        <f t="shared" si="35"/>
        <v>1.698428182036545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9.6080000000000005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9.6080000000000005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9.6319999999999997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9.6820000000000004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9.7059999999999995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9.7560000000000002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9.7560000000000002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9.7799999999999994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9.7799999999999994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9.7799999999999994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9.7799999999999994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9.7799999999999994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9.7560000000000002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9.7309999999999999</v>
      </c>
      <c r="E385" s="48">
        <f>+IF(D385="","",AVERAGE(D338:D385))</f>
        <v>9.3370416666666642</v>
      </c>
      <c r="F385" s="48">
        <f>+IF(D385="","",MIN(D338:D385))</f>
        <v>8.891</v>
      </c>
      <c r="G385" s="48">
        <f>+IF(D385="","",MAX(D338:D385))</f>
        <v>9.7799999999999994</v>
      </c>
      <c r="H385" s="48">
        <f>STDEV(D338:D385)</f>
        <v>0.31013051187711771</v>
      </c>
      <c r="I385" s="48">
        <f>+IF(F385="","",(G385-F385))</f>
        <v>0.88899999999999935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9.6820000000000004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9.6080000000000005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9.5579999999999998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9.5340000000000007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9.5340000000000007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9.5090000000000003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9.4849999999999994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9.4600000000000009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9.4600000000000009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9.3859999999999992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9.3119999999999994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9.2129999999999992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9.1140000000000008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9.0399999999999991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8.9649999999999999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8.8659999999999997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8.7919999999999998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8.7420000000000009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8.7170000000000005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8.7919999999999998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8.8659999999999997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8.9410000000000007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9.0640000000000001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9.1880000000000006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9.3119999999999994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9.3859999999999992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9.4849999999999994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9.5090000000000003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9.5340000000000007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9.5340000000000007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9.4849999999999994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9.4350000000000005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9.3859999999999992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9.3360000000000003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9.2870000000000008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9.2129999999999992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9.1630000000000003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9.1140000000000008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9.0640000000000001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9.0150000000000006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8.9649999999999999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8.9160000000000004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8.8659999999999997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8.7919999999999998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8.7420000000000009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8.6679999999999993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8.6180000000000003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8.593</v>
      </c>
      <c r="E433" s="48">
        <f>+IF(D433="","",AVERAGE(D386:D433))</f>
        <v>9.1717916666666657</v>
      </c>
      <c r="F433" s="48">
        <f>+IF(D433="","",MIN(D386:D433))</f>
        <v>8.593</v>
      </c>
      <c r="G433" s="48">
        <f>+IF(D433="","",MAX(D386:D433))</f>
        <v>9.6820000000000004</v>
      </c>
      <c r="H433" s="48">
        <f>STDEV(D386:D433)</f>
        <v>0.31160893101213394</v>
      </c>
      <c r="I433" s="48">
        <f>+IF(F433="","",(G433-F433))</f>
        <v>1.0890000000000004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8.5679999999999996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8.5429999999999993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8.5429999999999993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8.5429999999999993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8.5679999999999996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8.5679999999999996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8.593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8.6180000000000003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8.6430000000000007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8.6929999999999996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8.7170000000000005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8.7669999999999995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8.7919999999999998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8.7919999999999998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8.8170000000000002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8.8170000000000002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8.8170000000000002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8.8659999999999997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8.8659999999999997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8.9649999999999999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9.0890000000000004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9.2129999999999992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9.3360000000000003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9.4600000000000009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9.6080000000000005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9.7059999999999995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9.8049999999999997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9.8539999999999992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9.8539999999999992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9.8290000000000006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9.7560000000000002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9.657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9.6080000000000005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9.5830000000000002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9.5579999999999998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9.5090000000000003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9.4600000000000009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9.41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9.3610000000000007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9.3360000000000003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9.2870000000000008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9.2129999999999992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9.1389999999999993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9.0890000000000004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9.0150000000000006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8.9160000000000004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8.8659999999999997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8.8170000000000002</v>
      </c>
      <c r="E481" s="48">
        <f>+IF(D481="","",AVERAGE(D434:D481))</f>
        <v>9.1131250000000001</v>
      </c>
      <c r="F481" s="48">
        <f>+IF(D481="","",MIN(D434:D481))</f>
        <v>8.5429999999999993</v>
      </c>
      <c r="G481" s="48">
        <f>+IF(D481="","",MAX(D434:D481))</f>
        <v>9.8539999999999992</v>
      </c>
      <c r="H481" s="48">
        <f>STDEV(D434:D481)</f>
        <v>0.42834469242879036</v>
      </c>
      <c r="I481" s="48">
        <f>+IF(F481="","",(G481-F481))</f>
        <v>1.3109999999999999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8.7420000000000009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8.7170000000000005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8.6679999999999993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8.6430000000000007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8.593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8.593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8.5429999999999993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8.5429999999999993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8.5190000000000001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8.5429999999999993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8.5429999999999993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8.5429999999999993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8.5429999999999993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8.5429999999999993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8.5429999999999993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8.5429999999999993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8.5190000000000001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8.5429999999999993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8.5679999999999996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8.6180000000000003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8.6679999999999993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8.7919999999999998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8.9160000000000004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9.0399999999999991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9.1389999999999993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9.1880000000000006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9.3119999999999994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9.3859999999999992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9.4600000000000009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9.5090000000000003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9.5340000000000007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9.5579999999999998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9.5579999999999998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9.5340000000000007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9.4849999999999994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9.4600000000000009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9.41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9.3859999999999992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9.3119999999999994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9.2129999999999992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9.1630000000000003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9.1140000000000008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9.0640000000000001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9.0399999999999991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9.0150000000000006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8.99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8.99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8.99</v>
      </c>
      <c r="E529" s="48">
        <f>+IF(D529="","",AVERAGE(D482:D529))</f>
        <v>8.9549166666666711</v>
      </c>
      <c r="F529" s="48">
        <f>+IF(D529="","",MIN(D482:D529))</f>
        <v>8.5190000000000001</v>
      </c>
      <c r="G529" s="48">
        <f>+IF(D529="","",MAX(D482:D529))</f>
        <v>9.5579999999999998</v>
      </c>
      <c r="H529" s="48">
        <f>STDEV(D482:D529)</f>
        <v>0.37419740116075251</v>
      </c>
      <c r="I529" s="48">
        <f>+IF(F529="","",(G529-F529))</f>
        <v>1.0389999999999997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9.0399999999999991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9.0640000000000001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9.1140000000000008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9.1880000000000006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9.2620000000000005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9.3360000000000003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9.4350000000000005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9.5090000000000003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9.5579999999999998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9.6319999999999997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9.7059999999999995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9.7799999999999994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9.8539999999999992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9.9030000000000005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9.9280000000000008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9.9280000000000008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9.952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9.952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9.9770000000000003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9.9770000000000003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10.051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10.124000000000001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10.173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10.198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10.247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10.271000000000001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10.271000000000001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10.271000000000001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10.247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10.295999999999999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10.345000000000001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10.394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10.417999999999999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10.443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10.443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10.467000000000001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10.492000000000001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10.492000000000001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10.516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10.541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10.565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10.565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10.59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10.59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10.59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10.59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10.614000000000001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10.614000000000001</v>
      </c>
      <c r="E577" s="48">
        <f>+IF(D577="","",AVERAGE(D530:D577))</f>
        <v>10.073187499999998</v>
      </c>
      <c r="F577" s="48">
        <f>+IF(D577="","",MIN(D530:D577))</f>
        <v>9.0399999999999991</v>
      </c>
      <c r="G577" s="48">
        <f>+IF(D577="","",MAX(D530:D577))</f>
        <v>10.614000000000001</v>
      </c>
      <c r="H577" s="48">
        <f>STDEV(D530:D577)</f>
        <v>0.47147805870520171</v>
      </c>
      <c r="I577" s="48">
        <f>+IF(F577="","",(G577-F577))</f>
        <v>1.5740000000000016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10.614000000000001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10.638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10.614000000000001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10.59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10.565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10.541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10.541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10.565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10.541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10.541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10.541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10.614000000000001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10.686999999999999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10.686999999999999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10.686999999999999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10.686999999999999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10.712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10.760999999999999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10.785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10.882999999999999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11.029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11.127000000000001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11.247999999999999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11.297000000000001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11.394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11.443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11.54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11.467000000000001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11.419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11.346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11.297000000000001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11.2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11.127000000000001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11.053000000000001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10.98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10.907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10.81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10.686999999999999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10.59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10.492000000000001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10.369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10.247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10.124000000000001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10.000999999999999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9.9030000000000005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9.7799999999999994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9.6820000000000004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9.5579999999999998</v>
      </c>
      <c r="E625" s="48">
        <f>+IF(D625="","",AVERAGE(D578:D625))</f>
        <v>10.727312500000002</v>
      </c>
      <c r="F625" s="48">
        <f>+IF(D625="","",MIN(D578:D625))</f>
        <v>9.5579999999999998</v>
      </c>
      <c r="G625" s="48">
        <f>+IF(D625="","",MAX(D578:D625))</f>
        <v>11.54</v>
      </c>
      <c r="H625" s="48">
        <f>STDEV(D578:D625)</f>
        <v>0.47218465357788592</v>
      </c>
      <c r="I625" s="48">
        <f>+IF(F625="","",(G625-F625))</f>
        <v>1.9819999999999993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9.4849999999999994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9.41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9.3119999999999994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9.2620000000000005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9.1880000000000006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9.1140000000000008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9.0890000000000004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9.0640000000000001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9.0150000000000006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9.0150000000000006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8.9649999999999999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8.9410000000000007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8.9410000000000007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8.9410000000000007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8.9410000000000007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8.9160000000000004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8.9649999999999999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9.0150000000000006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9.0399999999999991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9.1630000000000003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9.3119999999999994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9.4849999999999994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9.6820000000000004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9.8539999999999992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10.026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10.173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10.295999999999999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10.394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10.467000000000001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10.492000000000001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10.467000000000001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10.443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10.369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10.345000000000001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10.295999999999999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10.247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10.198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10.148999999999999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10.1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10.051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10.000999999999999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9.952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9.8539999999999992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9.8049999999999997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9.7309999999999999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9.657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9.5830000000000002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9.5090000000000003</v>
      </c>
      <c r="E673" s="48">
        <f>+IF(D673="","",AVERAGE(D626:D673))</f>
        <v>9.6399999999999988</v>
      </c>
      <c r="F673" s="48">
        <f>+IF(D673="","",MIN(D626:D673))</f>
        <v>8.9160000000000004</v>
      </c>
      <c r="G673" s="48">
        <f>+IF(D673="","",MAX(D626:D673))</f>
        <v>10.492000000000001</v>
      </c>
      <c r="H673" s="48">
        <f>STDEV(D626:D673)</f>
        <v>0.54676114042683299</v>
      </c>
      <c r="I673" s="48">
        <f>+IF(F673="","",(G673-F673))</f>
        <v>1.5760000000000005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9.4600000000000009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9.41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9.3610000000000007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9.3360000000000003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9.2870000000000008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9.2620000000000005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9.2379999999999995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9.2129999999999992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9.1880000000000006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9.1880000000000006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9.1630000000000003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9.1630000000000003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9.1630000000000003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9.1140000000000008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9.0890000000000004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9.0890000000000004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9.1140000000000008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9.1630000000000003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9.2129999999999992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9.3119999999999994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9.4849999999999994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9.6319999999999997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9.7309999999999999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9.8290000000000006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9.9280000000000008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10.026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10.1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10.148999999999999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10.222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10.32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10.394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10.443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10.492000000000001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10.516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10.541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10.565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10.541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10.492000000000001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10.443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10.369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10.345000000000001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10.345000000000001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10.32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10.32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10.295999999999999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10.222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10.173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10.124000000000001</v>
      </c>
      <c r="E721" s="48">
        <f>+IF(D721="","",AVERAGE(D674:D721))</f>
        <v>9.8101875000000014</v>
      </c>
      <c r="F721" s="48">
        <f>+IF(D721="","",MIN(D674:D721))</f>
        <v>9.0890000000000004</v>
      </c>
      <c r="G721" s="48">
        <f>+IF(D721="","",MAX(D674:D721))</f>
        <v>10.565</v>
      </c>
      <c r="H721" s="48">
        <f>STDEV(D674:D721)</f>
        <v>0.54795537387210569</v>
      </c>
      <c r="I721" s="48">
        <f>+IF(F721="","",(G721-F721))</f>
        <v>1.4759999999999991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10.074999999999999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10.026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9.952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9.8539999999999992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9.8049999999999997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9.7560000000000002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9.7560000000000002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9.7560000000000002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9.7309999999999999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9.7799999999999994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9.7799999999999994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9.7799999999999994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9.7309999999999999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9.7059999999999995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9.657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9.6319999999999997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9.6319999999999997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9.6319999999999997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9.6319999999999997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9.7059999999999995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9.8049999999999997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9.952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10.1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10.247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10.369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10.467000000000001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10.565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10.638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10.663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10.638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10.565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10.467000000000001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10.417999999999999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10.417999999999999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10.417999999999999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10.417999999999999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10.417999999999999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10.417999999999999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10.417999999999999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10.417999999999999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10.443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10.417999999999999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10.394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10.369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10.32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10.271000000000001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10.222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10.173</v>
      </c>
      <c r="E769" s="48">
        <f>+IF(D769="","",AVERAGE(D722:D769))</f>
        <v>10.121020833333333</v>
      </c>
      <c r="F769" s="48">
        <f>+IF(D769="","",MIN(D722:D769))</f>
        <v>9.6319999999999997</v>
      </c>
      <c r="G769" s="48">
        <f>+IF(D769="","",MAX(D722:D769))</f>
        <v>10.663</v>
      </c>
      <c r="H769" s="48">
        <f>STDEV(D722:D769)</f>
        <v>0.34384196577654408</v>
      </c>
      <c r="I769" s="48">
        <f>+IF(F769="","",(G769-F769))</f>
        <v>1.0310000000000006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10.1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10.051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10.000999999999999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9.9280000000000008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9.8290000000000006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9.7799999999999994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9.7059999999999995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9.6319999999999997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9.5830000000000002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9.5579999999999998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9.4600000000000009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9.4600000000000009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9.4600000000000009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9.4350000000000005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9.41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9.41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9.3859999999999992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9.3859999999999992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9.4350000000000005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9.5340000000000007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9.6820000000000004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9.8539999999999992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10.051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10.148999999999999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10.295999999999999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10.492000000000001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10.614000000000001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10.760999999999999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10.858000000000001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10.882999999999999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10.834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10.785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10.736000000000001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10.686999999999999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10.638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10.565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10.492000000000001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10.394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10.32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10.247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10.173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10.124000000000001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10.051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10.000999999999999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9.9030000000000005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9.8290000000000006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9.7560000000000002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9.657</v>
      </c>
      <c r="E817" s="48">
        <f>+IF(D817="","",AVERAGE(D770:D817))</f>
        <v>10.028666666666668</v>
      </c>
      <c r="F817" s="48">
        <f>+IF(D817="","",MIN(D770:D817))</f>
        <v>9.3859999999999992</v>
      </c>
      <c r="G817" s="48">
        <f>+IF(D817="","",MAX(D770:D817))</f>
        <v>10.882999999999999</v>
      </c>
      <c r="H817" s="48">
        <f>STDEV(D770:D817)</f>
        <v>0.47608220876603452</v>
      </c>
      <c r="I817" s="48">
        <f>+IF(F817="","",(G817-F817))</f>
        <v>1.4969999999999999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9.5579999999999998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9.5090000000000003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9.4350000000000005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9.3360000000000003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9.2870000000000008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9.2129999999999992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9.1630000000000003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9.0890000000000004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9.0150000000000006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8.9649999999999999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8.9160000000000004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8.8659999999999997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8.8409999999999993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8.7919999999999998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8.6679999999999993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8.6679999999999993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8.6430000000000007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8.6180000000000003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8.6430000000000007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8.7420000000000009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8.8659999999999997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9.0150000000000006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9.1880000000000006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9.3610000000000007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9.5090000000000003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9.6319999999999997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9.7799999999999994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9.8539999999999992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9.8789999999999996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9.8789999999999996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9.8049999999999997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9.7309999999999999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9.657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9.6080000000000005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9.5579999999999998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9.5340000000000007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9.4600000000000009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9.41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9.3859999999999992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9.3360000000000003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9.3119999999999994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9.2379999999999995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9.2129999999999992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9.1389999999999993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9.0640000000000001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9.0150000000000006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8.9649999999999999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8.9160000000000004</v>
      </c>
      <c r="E865" s="48">
        <f>+IF(D865="","",AVERAGE(D818:D865))</f>
        <v>9.2349375000000009</v>
      </c>
      <c r="F865" s="48">
        <f>+IF(D865="","",MIN(D818:D865))</f>
        <v>8.6180000000000003</v>
      </c>
      <c r="G865" s="48">
        <f>+IF(D865="","",MAX(D818:D865))</f>
        <v>9.8789999999999996</v>
      </c>
      <c r="H865" s="48">
        <f>STDEV(D818:D865)</f>
        <v>0.36747223986917438</v>
      </c>
      <c r="I865" s="48">
        <f>+IF(F865="","",(G865-F865))</f>
        <v>1.2609999999999992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8.8659999999999997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8.8659999999999997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8.8170000000000002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8.7669999999999995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8.7170000000000005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8.6430000000000007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8.6180000000000003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8.5679999999999996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8.4939999999999998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8.4440000000000008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8.4190000000000005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8.3940000000000001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8.3439999999999994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8.2949999999999999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8.27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8.2200000000000006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8.1950000000000003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8.1950000000000003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8.2200000000000006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8.3190000000000008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8.4190000000000005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8.5429999999999993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8.7170000000000005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8.9160000000000004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9.0890000000000004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9.2379999999999995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9.3610000000000007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9.4600000000000009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9.5340000000000007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9.5579999999999998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9.5579999999999998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9.5090000000000003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9.4600000000000009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9.41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9.3610000000000007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9.3360000000000003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9.3119999999999994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9.2620000000000005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9.2379999999999995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9.2129999999999992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9.1630000000000003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9.0890000000000004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9.0150000000000006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8.9410000000000007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8.8659999999999997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8.7919999999999998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8.7170000000000005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8.6679999999999993</v>
      </c>
      <c r="E913" s="48">
        <f>+IF(D913="","",AVERAGE(D866:D913))</f>
        <v>8.8628333333333327</v>
      </c>
      <c r="F913" s="48">
        <f>+IF(D913="","",MIN(D866:D913))</f>
        <v>8.1950000000000003</v>
      </c>
      <c r="G913" s="48">
        <f>+IF(D913="","",MAX(D866:D913))</f>
        <v>9.5579999999999998</v>
      </c>
      <c r="H913" s="48">
        <f>STDEV(D866:D913)</f>
        <v>0.43405962593317549</v>
      </c>
      <c r="I913" s="48">
        <f>+IF(F913="","",(G913-F913))</f>
        <v>1.3629999999999995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8.6180000000000003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8.5679999999999996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8.5190000000000001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8.4689999999999994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8.4190000000000005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8.3940000000000001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8.3439999999999994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8.2949999999999999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8.2449999999999992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8.2200000000000006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8.17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8.1199999999999992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8.0950000000000006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8.0449999999999999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8.02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8.02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8.02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8.02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8.0950000000000006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8.2449999999999992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8.3940000000000001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8.5679999999999996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8.7669999999999995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8.99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9.2129999999999992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9.41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9.5830000000000002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9.7560000000000002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9.8789999999999996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9.9280000000000008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9.9770000000000003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9.9770000000000003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9.9770000000000003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9.952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9.9280000000000008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9.9030000000000005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9.8789999999999996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9.8539999999999992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9.8049999999999997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9.7560000000000002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9.7059999999999995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9.6820000000000004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9.6080000000000005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9.5830000000000002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9.5090000000000003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9.4350000000000005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9.3859999999999992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9.3119999999999994</v>
      </c>
      <c r="E961" s="48">
        <f>+IF(D961="","",AVERAGE(D914:D961))</f>
        <v>9.0137083333333354</v>
      </c>
      <c r="F961" s="48">
        <f>+IF(D961="","",MIN(D914:D961))</f>
        <v>8.02</v>
      </c>
      <c r="G961" s="48">
        <f>+IF(D961="","",MAX(D914:D961))</f>
        <v>9.9770000000000003</v>
      </c>
      <c r="H961" s="48">
        <f>STDEV(D914:D961)</f>
        <v>0.74341308806312134</v>
      </c>
      <c r="I961" s="48">
        <f>+IF(F961="","",(G961-F961))</f>
        <v>1.9570000000000007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9.2620000000000005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9.2129999999999992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9.1630000000000003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9.1389999999999993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9.1140000000000008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9.1140000000000008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9.1140000000000008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9.1140000000000008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9.1630000000000003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9.1880000000000006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9.2129999999999992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9.2620000000000005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9.3119999999999994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9.3610000000000007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9.3610000000000007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9.41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9.4350000000000005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9.5090000000000003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9.5830000000000002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9.6820000000000004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9.8049999999999997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9.9280000000000008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10.051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10.222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10.345000000000001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10.443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10.565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10.712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10.882999999999999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10.932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10.98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10.98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10.98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10.98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10.932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10.858000000000001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10.785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10.712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10.638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10.565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10.492000000000001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10.443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10.394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10.32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10.271000000000001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10.222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10.173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10.124000000000001</v>
      </c>
      <c r="E1009" s="48">
        <f>+IF(D1009="","",AVERAGE(D962:D1009))</f>
        <v>10.009312500000002</v>
      </c>
      <c r="F1009" s="48">
        <f>+IF(D1009="","",MIN(D962:D1009))</f>
        <v>9.1140000000000008</v>
      </c>
      <c r="G1009" s="48">
        <f>+IF(D1009="","",MAX(D962:D1009))</f>
        <v>10.98</v>
      </c>
      <c r="H1009" s="48">
        <f>STDEV(D962:D1009)</f>
        <v>0.68079600332133083</v>
      </c>
      <c r="I1009" s="48">
        <f>+IF(F1009="","",(G1009-F1009))</f>
        <v>1.8659999999999997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10.1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10.051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10.026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10.000999999999999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9.9770000000000003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9.952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9.952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9.9280000000000008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9.9030000000000005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9.8789999999999996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9.8789999999999996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9.8539999999999992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9.8290000000000006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9.8049999999999997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9.8290000000000006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9.8290000000000006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9.8290000000000006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9.8539999999999992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9.9030000000000005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9.9770000000000003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10.051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10.173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10.222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10.271000000000001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10.32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10.417999999999999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10.467000000000001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10.467000000000001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10.492000000000001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10.541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10.565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10.59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10.541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10.492000000000001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10.467000000000001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10.443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10.394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10.369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10.295999999999999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10.247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10.198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10.148999999999999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10.124000000000001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10.074999999999999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10.026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10.000999999999999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9.952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9.9280000000000008</v>
      </c>
      <c r="E1057" s="48">
        <f>+IF(D1057="","",AVERAGE(D1010:D1057))</f>
        <v>10.138249999999999</v>
      </c>
      <c r="F1057" s="48">
        <f>+IF(D1057="","",MIN(D1010:D1057))</f>
        <v>9.8049999999999997</v>
      </c>
      <c r="G1057" s="48">
        <f>+IF(D1057="","",MAX(D1010:D1057))</f>
        <v>10.59</v>
      </c>
      <c r="H1057" s="48">
        <f>STDEV(D1010:D1057)</f>
        <v>0.24851580710888138</v>
      </c>
      <c r="I1057" s="48">
        <f>+IF(F1057="","",(G1057-F1057))</f>
        <v>0.78500000000000014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9.9280000000000008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9.9030000000000005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9.9030000000000005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9.8789999999999996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9.8539999999999992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9.8290000000000006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9.8049999999999997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9.8049999999999997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9.7799999999999994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9.7560000000000002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9.6820000000000004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9.6319999999999997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9.6319999999999997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9.6319999999999997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9.6319999999999997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9.6080000000000005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9.6080000000000005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9.5830000000000002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9.5830000000000002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9.5830000000000002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9.657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9.7059999999999995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9.8049999999999997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9.9030000000000005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10.026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10.198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10.295999999999999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10.394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10.417999999999999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10.394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10.295999999999999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10.173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10.074999999999999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9.952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9.8290000000000006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9.7309999999999999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9.6080000000000005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9.4849999999999994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9.3859999999999992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9.2870000000000008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9.2129999999999992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9.1630000000000003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9.0640000000000001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8.9649999999999999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8.8659999999999997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8.7669999999999995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8.7170000000000005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8.6430000000000007</v>
      </c>
      <c r="E1105" s="48">
        <f>+IF(D1105="","",AVERAGE(D1058:D1105))</f>
        <v>9.6798750000000009</v>
      </c>
      <c r="F1105" s="48">
        <f>+IF(D1105="","",MIN(D1058:D1105))</f>
        <v>8.6430000000000007</v>
      </c>
      <c r="G1105" s="48">
        <f>+IF(D1105="","",MAX(D1058:D1105))</f>
        <v>10.417999999999999</v>
      </c>
      <c r="H1105" s="48">
        <f>STDEV(D1058:D1105)</f>
        <v>0.43227609503698616</v>
      </c>
      <c r="I1105" s="48">
        <f>+IF(F1105="","",(G1105-F1105))</f>
        <v>1.7749999999999986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8.5679999999999996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8.4939999999999998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8.4190000000000005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8.3689999999999998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8.3190000000000008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8.27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8.2200000000000006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8.17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8.1199999999999992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8.0950000000000006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8.07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8.02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7.97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7.9450000000000003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7.9450000000000003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7.9450000000000003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7.97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8.07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8.17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8.3190000000000008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8.4689999999999994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8.593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8.8409999999999993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8.99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9.1140000000000008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9.3610000000000007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9.6080000000000005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9.8049999999999997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9.9770000000000003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9.952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9.952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9.9280000000000008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9.9030000000000005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9.8789999999999996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9.8539999999999992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9.8049999999999997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9.7799999999999994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9.7309999999999999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9.6820000000000004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9.657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9.6080000000000005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9.6080000000000005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9.5579999999999998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9.5090000000000003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9.4849999999999994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9.4600000000000009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9.4350000000000005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9.3610000000000007</v>
      </c>
      <c r="E1153" s="48">
        <f>+IF(D1153="","",AVERAGE(D1106:D1153))</f>
        <v>8.9661041666666659</v>
      </c>
      <c r="F1153" s="48">
        <f>+IF(D1153="","",MIN(D1106:D1153))</f>
        <v>7.9450000000000003</v>
      </c>
      <c r="G1153" s="48">
        <f>+IF(D1153="","",MAX(D1106:D1153))</f>
        <v>9.9770000000000003</v>
      </c>
      <c r="H1153" s="48">
        <f>STDEV(D1106:D1153)</f>
        <v>0.75311752747830507</v>
      </c>
      <c r="I1153" s="48">
        <f>+IF(F1153="","",(G1153-F1153))</f>
        <v>2.032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9.3119999999999994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9.2620000000000005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9.2129999999999992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9.2129999999999992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9.1880000000000006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9.1630000000000003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9.0890000000000004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9.0640000000000001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9.0150000000000006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8.9410000000000007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8.8659999999999997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8.8170000000000002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8.7669999999999995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8.6929999999999996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8.6180000000000003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8.5679999999999996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8.5679999999999996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8.6180000000000003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8.6679999999999993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8.6929999999999996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8.7669999999999995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8.8659999999999997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8.99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9.1630000000000003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9.2870000000000008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9.3859999999999992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9.4849999999999994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9.5830000000000002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9.657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9.7059999999999995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9.7560000000000002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9.8049999999999997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9.8049999999999997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9.8049999999999997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9.7560000000000002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9.7059999999999995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9.6319999999999997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9.5830000000000002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9.5340000000000007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9.4350000000000005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9.3119999999999994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9.2379999999999995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9.2129999999999992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9.1630000000000003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9.1389999999999993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9.0890000000000004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9.0640000000000001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9.0150000000000006</v>
      </c>
      <c r="E1201" s="48">
        <f>+IF(D1201="","",AVERAGE(D1154:D1201))</f>
        <v>9.1932500000000044</v>
      </c>
      <c r="F1201" s="48">
        <f>+IF(D1201="","",MIN(D1154:D1201))</f>
        <v>8.5679999999999996</v>
      </c>
      <c r="G1201" s="48">
        <f>+IF(D1201="","",MAX(D1154:D1201))</f>
        <v>9.8049999999999997</v>
      </c>
      <c r="H1201" s="48">
        <f>STDEV(D1154:D1201)</f>
        <v>0.37198635870664642</v>
      </c>
      <c r="I1201" s="48">
        <f>+IF(F1201="","",(G1201-F1201))</f>
        <v>1.2370000000000001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8.99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8.9649999999999999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8.99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8.9649999999999999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8.9649999999999999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8.9410000000000007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8.9160000000000004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8.9160000000000004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8.9160000000000004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8.891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8.8409999999999993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8.7919999999999998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8.7170000000000005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8.6679999999999993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8.5679999999999996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8.4440000000000008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8.3940000000000001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8.3190000000000008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8.2949999999999999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8.3439999999999994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8.4440000000000008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8.5429999999999993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8.6679999999999993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8.8170000000000002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8.9410000000000007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9.0399999999999991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9.0640000000000001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9.0890000000000004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9.0640000000000001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9.0150000000000006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8.9649999999999999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8.9160000000000004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8.8409999999999993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8.7420000000000009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8.6679999999999993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8.6180000000000003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8.5679999999999996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8.4939999999999998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8.4440000000000008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8.4689999999999994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8.4689999999999994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8.4440000000000008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8.3940000000000001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8.3689999999999998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8.3439999999999994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8.3190000000000008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8.3439999999999994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8.3689999999999998</v>
      </c>
      <c r="E1249" s="48">
        <f>+IF(D1249="","",AVERAGE(D1202:D1249))</f>
        <v>8.6937291666666656</v>
      </c>
      <c r="F1249" s="48">
        <f>+IF(D1249="","",MIN(D1202:D1249))</f>
        <v>8.2949999999999999</v>
      </c>
      <c r="G1249" s="48">
        <f>+IF(D1249="","",MAX(D1202:D1249))</f>
        <v>9.0890000000000004</v>
      </c>
      <c r="H1249" s="48">
        <f>STDEV(D1202:D1249)</f>
        <v>0.26105878848661518</v>
      </c>
      <c r="I1249" s="48">
        <f>+IF(F1249="","",(G1249-F1249))</f>
        <v>0.79400000000000048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8.3689999999999998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8.3689999999999998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8.3940000000000001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8.3689999999999998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8.3689999999999998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8.3689999999999998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8.4190000000000005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8.4440000000000008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8.4939999999999998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8.5190000000000001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8.5429999999999993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8.5679999999999996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8.5679999999999996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8.5679999999999996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8.6180000000000003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8.6679999999999993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8.7170000000000005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8.7669999999999995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8.8170000000000002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8.8659999999999997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8.9649999999999999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9.0399999999999991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9.1880000000000006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9.3859999999999992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9.4849999999999994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9.6080000000000005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9.6820000000000004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9.8049999999999997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9.8290000000000006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9.8290000000000006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9.8049999999999997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9.7799999999999994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9.7309999999999999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9.6820000000000004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9.6080000000000005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9.5579999999999998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9.5090000000000003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9.5090000000000003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9.4849999999999994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9.4600000000000009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9.3859999999999992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9.3610000000000007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9.2870000000000008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9.2379999999999995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9.2129999999999992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9.1630000000000003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9.1389999999999993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9.1140000000000008</v>
      </c>
      <c r="E1297" s="48">
        <f>+IF(D1297="","",AVERAGE(D1250:D1297))</f>
        <v>9.0762499999999999</v>
      </c>
      <c r="F1297" s="48">
        <f>+IF(D1297="","",MIN(D1250:D1297))</f>
        <v>8.3689999999999998</v>
      </c>
      <c r="G1297" s="48">
        <f>+IF(D1297="","",MAX(D1250:D1297))</f>
        <v>9.8290000000000006</v>
      </c>
      <c r="H1297" s="48">
        <f>STDEV(D1250:D1297)</f>
        <v>0.50797778054942022</v>
      </c>
      <c r="I1297" s="48">
        <f>+IF(F1297="","",(G1297-F1297))</f>
        <v>1.4600000000000009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9.1140000000000008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9.1389999999999993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9.1389999999999993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9.1389999999999993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9.1389999999999993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9.1630000000000003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9.1630000000000003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9.1880000000000006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9.2129999999999992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9.2620000000000005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9.2620000000000005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9.2870000000000008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9.3119999999999994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9.3610000000000007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9.3610000000000007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9.3610000000000007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9.3610000000000007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9.41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9.4350000000000005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9.5090000000000003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9.6080000000000005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9.6820000000000004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9.8049999999999997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9.8789999999999996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10.000999999999999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10.1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10.173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10.247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10.32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10.394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10.394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10.417999999999999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10.417999999999999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10.394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10.345000000000001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10.295999999999999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10.247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10.198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10.148999999999999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10.1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10.051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10.026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10.000999999999999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9.9770000000000003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9.952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9.9030000000000005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9.9030000000000005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9.8789999999999996</v>
      </c>
      <c r="E1345" s="48">
        <f>+IF(D1345="","",AVERAGE(D1298:D1345))</f>
        <v>9.7537083333333339</v>
      </c>
      <c r="F1345" s="48">
        <f>+IF(D1345="","",MIN(D1298:D1345))</f>
        <v>9.1140000000000008</v>
      </c>
      <c r="G1345" s="48">
        <f>+IF(D1345="","",MAX(D1298:D1345))</f>
        <v>10.417999999999999</v>
      </c>
      <c r="H1345" s="48">
        <f>STDEV(D1298:D1345)</f>
        <v>0.45746144859469251</v>
      </c>
      <c r="I1345" s="48">
        <f>+IF(F1345="","",(G1345-F1345))</f>
        <v>1.3039999999999985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9.8789999999999996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9.8539999999999992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9.8789999999999996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9.8789999999999996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9.8789999999999996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9.8789999999999996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9.8539999999999992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9.8539999999999992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9.8539999999999992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9.8539999999999992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9.8539999999999992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9.8290000000000006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9.8290000000000006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9.8049999999999997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9.8049999999999997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9.8049999999999997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9.8049999999999997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9.8539999999999992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9.8789999999999996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9.9030000000000005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9.952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10.026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10.198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10.394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10.541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10.614000000000001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10.59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10.686999999999999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10.686999999999999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10.785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10.760999999999999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10.686999999999999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10.59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10.492000000000001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10.369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10.271000000000001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10.198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10.124000000000001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10.000999999999999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9.9030000000000005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9.8049999999999997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9.7560000000000002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9.7059999999999995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9.6319999999999997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9.5340000000000007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9.41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9.3360000000000003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9.3119999999999994</v>
      </c>
      <c r="E1393" s="48">
        <f>+IF(D1393="","",AVERAGE(D1346:D1393))</f>
        <v>10.02904166666667</v>
      </c>
      <c r="F1393" s="48">
        <f>+IF(D1393="","",MIN(D1346:D1393))</f>
        <v>9.3119999999999994</v>
      </c>
      <c r="G1393" s="48">
        <f>+IF(D1393="","",MAX(D1346:D1393))</f>
        <v>10.785</v>
      </c>
      <c r="H1393" s="48">
        <f>STDEV(D1346:D1393)</f>
        <v>0.38331387940152134</v>
      </c>
      <c r="I1393" s="48">
        <f>+IF(F1393="","",(G1393-F1393))</f>
        <v>1.4730000000000008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9.2620000000000005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9.2129999999999992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9.1880000000000006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9.1880000000000006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9.1630000000000003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9.1630000000000003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9.1630000000000003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9.1880000000000006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9.1880000000000006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9.2129999999999992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9.2129999999999992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9.2620000000000005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9.2870000000000008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9.3119999999999994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9.3360000000000003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9.3360000000000003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9.3859999999999992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9.41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9.41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9.41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9.5340000000000007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9.657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9.8539999999999992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10.074999999999999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10.247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10.541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10.638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10.736000000000001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10.785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10.760999999999999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10.638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10.541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10.443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10.32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10.222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10.1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10.026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9.9280000000000008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9.8539999999999992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9.8049999999999997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9.7309999999999999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9.657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9.5579999999999998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9.5090000000000003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9.4600000000000009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9.41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9.3360000000000003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9.2870000000000008</v>
      </c>
      <c r="E1441" s="48">
        <f>+IF(D1441="","",AVERAGE(D1394:D1441))</f>
        <v>9.7071666666666676</v>
      </c>
      <c r="F1441" s="48">
        <f>+IF(D1441="","",MIN(D1394:D1441))</f>
        <v>9.1630000000000003</v>
      </c>
      <c r="G1441" s="48">
        <f>+IF(D1441="","",MAX(D1394:D1441))</f>
        <v>10.785</v>
      </c>
      <c r="H1441" s="48">
        <f>STDEV(D1394:D1441)</f>
        <v>0.52699498698949365</v>
      </c>
      <c r="I1441" s="48">
        <f>+IF(F1441="","",(G1441-F1441))</f>
        <v>1.6219999999999999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9.2129999999999992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9.1630000000000003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9.1630000000000003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9.1630000000000003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9.1630000000000003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9.1389999999999993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9.1140000000000008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9.0399999999999991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9.0399999999999991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9.0150000000000006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9.0150000000000006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9.0150000000000006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8.99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8.99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9.0399999999999991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9.0890000000000004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9.2129999999999992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9.2620000000000005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9.3610000000000007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9.5090000000000003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9.6820000000000004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9.9030000000000005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10.124000000000001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10.417999999999999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10.541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10.59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10.785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10.907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10.98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11.053000000000001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11.077999999999999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11.053000000000001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10.98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10.882999999999999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10.760999999999999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10.712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10.686999999999999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10.614000000000001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10.565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10.541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10.516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10.467000000000001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10.394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10.295999999999999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10.222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10.148999999999999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10.1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10.051</v>
      </c>
      <c r="E1489" s="48">
        <f>+IF(D1489="","",AVERAGE(D1442:D1489))</f>
        <v>9.9531041666666642</v>
      </c>
      <c r="F1489" s="48">
        <f>+IF(D1489="","",MIN(D1442:D1489))</f>
        <v>8.99</v>
      </c>
      <c r="G1489" s="48">
        <f>+IF(D1489="","",MAX(D1442:D1489))</f>
        <v>11.077999999999999</v>
      </c>
      <c r="H1489" s="48">
        <f>STDEV(D1442:D1489)</f>
        <v>0.75821891633528404</v>
      </c>
      <c r="I1489" s="48">
        <f>+IF(F1489="","",(G1489-F1489))</f>
        <v>2.0879999999999992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10.000999999999999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9.9770000000000003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9.952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9.952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9.9770000000000003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9.9280000000000008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9.9030000000000005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9.9030000000000005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9.9030000000000005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9.9280000000000008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9.9280000000000008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9.952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9.952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9.9770000000000003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10.000999999999999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10.000999999999999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10.051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10.148999999999999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10.271000000000001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10.417999999999999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10.59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10.785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11.005000000000001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11.273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11.467000000000001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11.613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11.71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11.734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11.782999999999999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11.734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11.637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11.516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11.37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11.2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11.053000000000001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10.98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10.932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10.907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10.858000000000001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10.760999999999999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10.663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10.59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10.516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10.443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10.369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10.295999999999999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10.222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10.173</v>
      </c>
      <c r="E1537" s="48">
        <f>+IF(D1537="","",AVERAGE(D1490:D1537))</f>
        <v>10.589666666666668</v>
      </c>
      <c r="F1537" s="48">
        <f>+IF(D1537="","",MIN(D1490:D1537))</f>
        <v>9.9030000000000005</v>
      </c>
      <c r="G1537" s="48">
        <f>+IF(D1537="","",MAX(D1490:D1537))</f>
        <v>11.782999999999999</v>
      </c>
      <c r="H1537" s="48">
        <f>STDEV(D1490:D1537)</f>
        <v>0.63626103078121943</v>
      </c>
      <c r="I1537" s="48">
        <f>+IF(F1537="","",(G1537-F1537))</f>
        <v>1.879999999999999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10.1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10.051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10.051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10.026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10.000999999999999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10.026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10.051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10.1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10.1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10.1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10.124000000000001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10.148999999999999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10.173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10.198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10.198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10.198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10.222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10.247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10.345000000000001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10.394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10.492000000000001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10.760999999999999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10.834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10.81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10.785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10.834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10.81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10.932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10.932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10.932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10.882999999999999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10.882999999999999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10.882999999999999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10.858000000000001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10.81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10.760999999999999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10.686999999999999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10.638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10.59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10.516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10.443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10.394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10.32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10.247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10.173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10.124000000000001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10.074999999999999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10.026</v>
      </c>
      <c r="E1585" s="48">
        <f>+IF(D1585="","",AVERAGE(D1538:D1585))</f>
        <v>10.422645833333334</v>
      </c>
      <c r="F1585" s="48">
        <f>+IF(D1585="","",MIN(D1538:D1585))</f>
        <v>10.000999999999999</v>
      </c>
      <c r="G1585" s="48">
        <f>+IF(D1585="","",MAX(D1538:D1585))</f>
        <v>10.932</v>
      </c>
      <c r="H1585" s="48">
        <f>STDEV(D1538:D1585)</f>
        <v>0.33139058972908819</v>
      </c>
      <c r="I1585" s="48">
        <f>+IF(F1585="","",(G1585-F1585))</f>
        <v>0.93100000000000094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9.952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9.8290000000000006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9.7560000000000002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9.6319999999999997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9.5340000000000007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9.4600000000000009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9.41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9.3610000000000007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9.3119999999999994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9.2620000000000005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9.2129999999999992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9.1880000000000006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9.1630000000000003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9.1389999999999993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9.0890000000000004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9.0399999999999991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9.0399999999999991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9.0640000000000001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9.1140000000000008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9.1140000000000008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9.1389999999999993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9.1630000000000003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9.2379999999999995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9.3610000000000007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9.4600000000000009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9.5579999999999998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9.657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9.6820000000000004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9.8539999999999992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9.9030000000000005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10.000999999999999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10.000999999999999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9.9770000000000003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9.9280000000000008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9.8539999999999992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9.8290000000000006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9.7799999999999994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9.7059999999999995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9.6319999999999997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9.5830000000000002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9.5090000000000003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9.4350000000000005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9.41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9.3859999999999992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9.3610000000000007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9.3360000000000003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9.3119999999999994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9.2870000000000008</v>
      </c>
      <c r="E1633" s="48">
        <f>+IF(D1633="","",AVERAGE(D1586:D1633))</f>
        <v>9.4794583333333335</v>
      </c>
      <c r="F1633" s="48">
        <f>+IF(D1633="","",MIN(D1586:D1633))</f>
        <v>9.0399999999999991</v>
      </c>
      <c r="G1633" s="48">
        <f>+IF(D1633="","",MAX(D1586:D1633))</f>
        <v>10.000999999999999</v>
      </c>
      <c r="H1633" s="48">
        <f>STDEV(D1586:D1633)</f>
        <v>0.29633570370574674</v>
      </c>
      <c r="I1633" s="48">
        <f>+IF(F1633="","",(G1633-F1633))</f>
        <v>0.9610000000000003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9.2620000000000005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9.2620000000000005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9.2620000000000005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9.2379999999999995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9.2379999999999995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9.2129999999999992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9.1630000000000003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9.1140000000000008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9.0399999999999991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8.99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8.9410000000000007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8.8659999999999997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8.7919999999999998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8.7170000000000005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8.6679999999999993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8.6180000000000003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8.6180000000000003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8.6180000000000003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8.6929999999999996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8.7919999999999998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8.9649999999999999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9.1389999999999993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9.3610000000000007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9.5579999999999998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9.7560000000000002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9.9030000000000005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10.026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10.124000000000001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10.173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10.198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10.198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10.198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10.222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10.198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10.148999999999999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10.124000000000001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10.148999999999999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10.148999999999999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10.1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10.051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9.9770000000000003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9.9280000000000008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9.8789999999999996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9.8049999999999997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9.7560000000000002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9.7059999999999995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9.7059999999999995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9.6820000000000004</v>
      </c>
      <c r="E1681" s="48">
        <f>+IF(D1681="","",AVERAGE(D1634:D1681))</f>
        <v>9.5059374999999999</v>
      </c>
      <c r="F1681" s="48">
        <f>+IF(D1681="","",MIN(D1634:D1681))</f>
        <v>8.6180000000000003</v>
      </c>
      <c r="G1681" s="48">
        <f>+IF(D1681="","",MAX(D1634:D1681))</f>
        <v>10.222</v>
      </c>
      <c r="H1681" s="48">
        <f>STDEV(D1634:D1681)</f>
        <v>0.55607302467984887</v>
      </c>
      <c r="I1681" s="48">
        <f>+IF(F1681="","",(G1681-F1681))</f>
        <v>1.6039999999999992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9.6319999999999997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9.5830000000000002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9.5579999999999998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9.5340000000000007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9.5090000000000003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9.4600000000000009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9.4600000000000009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9.4600000000000009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9.4350000000000005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9.3859999999999992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9.3610000000000007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9.3360000000000003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9.3360000000000003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9.3610000000000007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9.3610000000000007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9.41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9.4849999999999994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9.5340000000000007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9.6080000000000005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9.6820000000000004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9.8049999999999997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9.9030000000000005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10.000999999999999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10.173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10.417999999999999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10.686999999999999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10.834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10.932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11.029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11.077999999999999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11.127000000000001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11.127000000000001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11.053000000000001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10.956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10.834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10.712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10.614000000000001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10.516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10.394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10.295999999999999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10.198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10.1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10.000999999999999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9.9280000000000008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9.8539999999999992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9.7309999999999999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9.6319999999999997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9.5579999999999998</v>
      </c>
      <c r="E1729" s="48">
        <f>+IF(D1729="","",AVERAGE(D1682:D1729))</f>
        <v>10.020458333333332</v>
      </c>
      <c r="F1729" s="48">
        <f>+IF(D1729="","",MIN(D1682:D1729))</f>
        <v>9.3360000000000003</v>
      </c>
      <c r="G1729" s="48">
        <f>+IF(D1729="","",MAX(D1682:D1729))</f>
        <v>11.127000000000001</v>
      </c>
      <c r="H1729" s="48">
        <f>STDEV(D1682:D1729)</f>
        <v>0.60749734114936338</v>
      </c>
      <c r="I1729" s="48">
        <f>+IF(F1729="","",(G1729-F1729))</f>
        <v>1.7910000000000004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9.5090000000000003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9.4350000000000005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9.3859999999999992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9.3119999999999994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9.2620000000000005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9.2379999999999995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9.2129999999999992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9.1880000000000006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9.1630000000000003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9.1140000000000008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9.0890000000000004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9.0399999999999991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9.0150000000000006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8.9649999999999999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8.9410000000000007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8.891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8.9160000000000004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8.9649999999999999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9.0890000000000004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9.2620000000000005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9.4600000000000009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9.657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9.9280000000000008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10.148999999999999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10.394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10.59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10.760999999999999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10.907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10.98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11.029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10.98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10.882999999999999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10.760999999999999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10.663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10.541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10.443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10.345000000000001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10.295999999999999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10.271000000000001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10.247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10.198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10.124000000000001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10.051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9.9770000000000003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9.9030000000000005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9.8049999999999997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9.7560000000000002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9.6820000000000004</v>
      </c>
      <c r="E1777" s="48">
        <f>+IF(D1777="","",AVERAGE(D1730:D1777))</f>
        <v>9.8286250000000024</v>
      </c>
      <c r="F1777" s="48">
        <f>+IF(D1777="","",MIN(D1730:D1777))</f>
        <v>8.891</v>
      </c>
      <c r="G1777" s="48">
        <f>+IF(D1777="","",MAX(D1730:D1777))</f>
        <v>11.029</v>
      </c>
      <c r="H1777" s="48">
        <f>STDEV(D1730:D1777)</f>
        <v>0.68216247596670188</v>
      </c>
      <c r="I1777" s="48">
        <f>+IF(F1777="","",(G1777-F1777))</f>
        <v>2.1379999999999999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9.6080000000000005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9.5579999999999998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9.4600000000000009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9.41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9.3610000000000007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9.3119999999999994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9.2870000000000008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9.2620000000000005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9.2129999999999992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9.1630000000000003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9.1140000000000008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9.0890000000000004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9.0150000000000006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8.9649999999999999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8.9160000000000004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8.8659999999999997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8.8659999999999997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8.9160000000000004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9.0150000000000006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9.1880000000000006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9.3859999999999992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9.6319999999999997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9.9030000000000005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10.124000000000001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10.394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10.59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10.686999999999999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10.686999999999999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10.736000000000001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10.760999999999999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10.785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10.834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10.785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10.686999999999999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10.614000000000001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10.565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10.467000000000001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10.394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10.295999999999999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10.173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10.074999999999999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9.9770000000000003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9.8789999999999996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9.8049999999999997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9.7309999999999999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9.657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9.5830000000000002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9.5090000000000003</v>
      </c>
      <c r="E1825" s="48">
        <f>+IF(D1825="","",AVERAGE(D1778:D1825))</f>
        <v>9.7979166666666675</v>
      </c>
      <c r="F1825" s="48">
        <f>+IF(D1825="","",MIN(D1778:D1825))</f>
        <v>8.8659999999999997</v>
      </c>
      <c r="G1825" s="48">
        <f>+IF(D1825="","",MAX(D1778:D1825))</f>
        <v>10.834</v>
      </c>
      <c r="H1825" s="48">
        <f>STDEV(D1778:D1825)</f>
        <v>0.64983234608180618</v>
      </c>
      <c r="I1825" s="48">
        <f>+IF(F1825="","",(G1825-F1825))</f>
        <v>1.968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9.4350000000000005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9.3610000000000007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9.2870000000000008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9.2379999999999995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9.1880000000000006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9.1630000000000003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9.1140000000000008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9.0890000000000004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9.0399999999999991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8.99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8.9160000000000004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8.8409999999999993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8.7669999999999995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8.7170000000000005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8.6679999999999993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8.6180000000000003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8.6430000000000007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8.6679999999999993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8.7919999999999998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8.891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9.0640000000000001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9.2379999999999995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9.4849999999999994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9.7059999999999995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9.952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10.074999999999999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10.148999999999999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10.198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10.345000000000001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10.394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10.443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10.492000000000001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10.492000000000001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10.492000000000001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10.467000000000001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10.443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10.443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10.394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10.345000000000001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10.32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10.295999999999999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10.247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10.222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10.198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10.148999999999999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10.124000000000001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10.1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10.074999999999999</v>
      </c>
      <c r="E1873" s="48">
        <f>+IF(D1873="","",AVERAGE(D1826:D1873))</f>
        <v>9.6619583333333328</v>
      </c>
      <c r="F1873" s="48">
        <f>+IF(D1873="","",MIN(D1826:D1873))</f>
        <v>8.6180000000000003</v>
      </c>
      <c r="G1873" s="48">
        <f>+IF(D1873="","",MAX(D1826:D1873))</f>
        <v>10.492000000000001</v>
      </c>
      <c r="H1873" s="48">
        <f>STDEV(D1826:D1873)</f>
        <v>0.67277934033391806</v>
      </c>
      <c r="I1873" s="48">
        <f>+IF(F1873="","",(G1873-F1873))</f>
        <v>1.8740000000000006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10.026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9.9770000000000003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9.9770000000000003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9.9770000000000003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9.952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9.952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9.9280000000000008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9.9280000000000008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9.9030000000000005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9.9030000000000005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9.9030000000000005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9.9030000000000005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9.9030000000000005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9.8789999999999996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9.8789999999999996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9.8789999999999996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9.9030000000000005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10.000999999999999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10.1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10.198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10.295999999999999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10.394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10.492000000000001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10.663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10.81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10.956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11.102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11.346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11.419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11.37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11.321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11.247999999999999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11.151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11.029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10.907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10.785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10.638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10.541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10.417999999999999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10.295999999999999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10.173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10.074999999999999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9.952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9.8539999999999992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9.7309999999999999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9.6319999999999997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9.5090000000000003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9.41</v>
      </c>
      <c r="E1921" s="48">
        <f>+IF(D1921="","",AVERAGE(D1874:D1921))</f>
        <v>10.3039375</v>
      </c>
      <c r="F1921" s="48">
        <f>+IF(D1921="","",MIN(D1874:D1921))</f>
        <v>9.41</v>
      </c>
      <c r="G1921" s="48">
        <f>+IF(D1921="","",MAX(D1874:D1921))</f>
        <v>11.419</v>
      </c>
      <c r="H1921" s="48">
        <f>STDEV(D1874:D1921)</f>
        <v>0.54747087384879745</v>
      </c>
      <c r="I1921" s="48">
        <f>+IF(F1921="","",(G1921-F1921))</f>
        <v>2.0090000000000003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9.3119999999999994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9.2129999999999992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9.1140000000000008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9.0150000000000006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8.9410000000000007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8.8659999999999997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8.7919999999999998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8.7170000000000005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8.6679999999999993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8.593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8.5679999999999996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8.5190000000000001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8.4939999999999998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8.4689999999999994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8.4689999999999994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8.4689999999999994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8.5190000000000001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8.5679999999999996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8.7420000000000009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8.99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9.1630000000000003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9.41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9.657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9.8539999999999992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10.148999999999999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10.417999999999999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10.663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10.834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10.98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11.029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11.029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10.98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10.907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10.785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10.663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10.516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10.417999999999999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10.345000000000001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10.295999999999999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10.247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10.222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10.222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10.198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10.198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10.148999999999999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10.148999999999999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10.148999999999999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10.124000000000001</v>
      </c>
      <c r="E1969" s="48">
        <f>+IF(D1969="","",AVERAGE(D1922:D1969))</f>
        <v>9.6831666666666685</v>
      </c>
      <c r="F1969" s="48">
        <f>+IF(D1969="","",MIN(D1922:D1969))</f>
        <v>8.4689999999999994</v>
      </c>
      <c r="G1969" s="48">
        <f>+IF(D1969="","",MAX(D1922:D1969))</f>
        <v>11.029</v>
      </c>
      <c r="H1969" s="48">
        <f>STDEV(D1922:D1969)</f>
        <v>0.88835184071841788</v>
      </c>
      <c r="I1969" s="48">
        <f>+IF(F1969="","",(G1969-F1969))</f>
        <v>2.5600000000000005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10.124000000000001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10.1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10.074999999999999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10.074999999999999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10.051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10.074999999999999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10.074999999999999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10.074999999999999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10.1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10.1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10.074999999999999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10.1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10.1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10.074999999999999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10.051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10.051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10.074999999999999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10.148999999999999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10.198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10.32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10.394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10.492000000000001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10.663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10.785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10.907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10.98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11.077999999999999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11.151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11.2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11.224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11.247999999999999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11.247999999999999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11.247999999999999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11.2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11.2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11.151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11.102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11.053000000000001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11.005000000000001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10.956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10.882999999999999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10.81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10.760999999999999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10.712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10.663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10.614000000000001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10.59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10.541</v>
      </c>
      <c r="E2017" s="48">
        <f>+IF(D2017="","",AVERAGE(D1970:D2017))</f>
        <v>10.581312499999997</v>
      </c>
      <c r="F2017" s="48">
        <f>+IF(D2017="","",MIN(D1970:D2017))</f>
        <v>10.051</v>
      </c>
      <c r="G2017" s="48">
        <f>+IF(D2017="","",MAX(D1970:D2017))</f>
        <v>11.247999999999999</v>
      </c>
      <c r="H2017" s="48">
        <f>STDEV(D1970:D2017)</f>
        <v>0.45724690272673424</v>
      </c>
      <c r="I2017" s="48">
        <f>+IF(F2017="","",(G2017-F2017))</f>
        <v>1.1969999999999992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10.541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10.516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10.516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10.516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10.492000000000001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10.492000000000001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10.492000000000001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10.492000000000001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10.492000000000001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10.492000000000001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10.492000000000001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10.467000000000001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10.467000000000001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10.443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10.417999999999999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10.394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10.394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10.394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10.394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10.443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10.59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10.686999999999999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10.785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10.81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10.882999999999999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10.98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11.077999999999999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11.151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11.247999999999999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11.273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11.247999999999999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11.247999999999999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11.2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11.175000000000001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11.127000000000001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11.053000000000001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10.98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10.907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10.858000000000001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10.81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10.736000000000001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10.686999999999999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10.614000000000001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10.59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10.516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10.467000000000001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10.443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10.394</v>
      </c>
      <c r="E2065" s="48">
        <f>+IF(D2065="","",AVERAGE(D2018:D2065))</f>
        <v>10.705937499999999</v>
      </c>
      <c r="F2065" s="48">
        <f>+IF(D2065="","",MIN(D2018:D2065))</f>
        <v>10.394</v>
      </c>
      <c r="G2065" s="48">
        <f>+IF(D2065="","",MAX(D2018:D2065))</f>
        <v>11.273</v>
      </c>
      <c r="H2065" s="48">
        <f>STDEV(D2018:D2065)</f>
        <v>0.29359926417743593</v>
      </c>
      <c r="I2065" s="48">
        <f>+IF(F2065="","",(G2065-F2065))</f>
        <v>0.87899999999999956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10.345000000000001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10.32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10.271000000000001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10.247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10.222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10.198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10.148999999999999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10.1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10.074999999999999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10.051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10.026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10.000999999999999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10.000999999999999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9.9770000000000003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9.952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9.9280000000000008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9.952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9.952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10.000999999999999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9.9770000000000003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9.952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10.000999999999999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10.173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10.369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10.516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10.614000000000001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10.736000000000001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10.834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10.956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10.882999999999999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10.932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10.834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10.760999999999999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10.663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10.565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10.443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10.345000000000001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10.271000000000001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10.247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10.198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10.148999999999999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10.1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10.074999999999999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10.074999999999999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10.051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9.9770000000000003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9.952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9.9280000000000008</v>
      </c>
      <c r="E2113" s="48">
        <f>+IF(D2113="","",AVERAGE(D2066:D2113))</f>
        <v>10.257187500000001</v>
      </c>
      <c r="F2113" s="48">
        <f>+IF(D2113="","",MIN(D2066:D2113))</f>
        <v>9.9280000000000008</v>
      </c>
      <c r="G2113" s="48">
        <f>+IF(D2113="","",MAX(D2066:D2113))</f>
        <v>10.956</v>
      </c>
      <c r="H2113" s="48">
        <f>STDEV(D2066:D2113)</f>
        <v>0.30981323517804943</v>
      </c>
      <c r="I2113" s="48">
        <f>+IF(F2113="","",(G2113-F2113))</f>
        <v>1.0279999999999987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9.9030000000000005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9.8789999999999996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9.8539999999999992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9.8290000000000006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9.8049999999999997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9.7560000000000002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9.7560000000000002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9.7560000000000002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9.7560000000000002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9.7309999999999999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9.7309999999999999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9.7309999999999999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9.7309999999999999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9.7309999999999999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9.7309999999999999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9.7059999999999995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9.7309999999999999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9.7799999999999994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9.8539999999999992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9.952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10.051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10.1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10.295999999999999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10.541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10.712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10.81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10.932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10.956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10.932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10.932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10.932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10.882999999999999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10.81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10.712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10.614000000000001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10.541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10.492000000000001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10.369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10.295999999999999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10.222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10.148999999999999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10.074999999999999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10.000999999999999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9.9770000000000003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9.9280000000000008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9.9030000000000005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9.8789999999999996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9.8539999999999992</v>
      </c>
      <c r="E2161" s="48">
        <f>+IF(D2161="","",AVERAGE(D2114:D2161))</f>
        <v>10.158374999999998</v>
      </c>
      <c r="F2161" s="48">
        <f>+IF(D2161="","",MIN(D2114:D2161))</f>
        <v>9.7059999999999995</v>
      </c>
      <c r="G2161" s="48">
        <f>+IF(D2161="","",MAX(D2114:D2161))</f>
        <v>10.956</v>
      </c>
      <c r="H2161" s="48">
        <f>STDEV(D2114:D2161)</f>
        <v>0.4366849794492545</v>
      </c>
      <c r="I2161" s="48">
        <f>+IF(F2161="","",(G2161-F2161))</f>
        <v>1.25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9.8049999999999997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9.7799999999999994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9.6319999999999997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9.6080000000000005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9.5830000000000002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9.5579999999999998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9.5090000000000003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9.4849999999999994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9.4600000000000009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9.4849999999999994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9.5090000000000003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9.5090000000000003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9.5579999999999998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9.5830000000000002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9.6080000000000005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9.6319999999999997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9.7059999999999995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9.7799999999999994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9.9030000000000005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10.051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10.222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10.369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10.638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10.834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10.932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11.005000000000001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11.102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11.224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11.273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11.247999999999999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11.2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11.127000000000001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11.005000000000001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10.858000000000001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10.686999999999999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10.492000000000001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10.345000000000001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10.222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10.1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9.9030000000000005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9.8049999999999997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9.7309999999999999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9.657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9.6080000000000005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9.5830000000000002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9.6080000000000005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9.5830000000000002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9.5830000000000002</v>
      </c>
      <c r="E2209" s="48">
        <f>+IF(D2209="","",AVERAGE(D2162:D2209))</f>
        <v>10.097666666666669</v>
      </c>
      <c r="F2209" s="48">
        <f>+IF(D2209="","",MIN(D2162:D2209))</f>
        <v>9.4600000000000009</v>
      </c>
      <c r="G2209" s="48">
        <f>+IF(D2209="","",MAX(D2162:D2209))</f>
        <v>11.273</v>
      </c>
      <c r="H2209" s="48">
        <f>STDEV(D2162:D2209)</f>
        <v>0.62073721898679568</v>
      </c>
      <c r="I2209" s="48">
        <f>+IF(F2209="","",(G2209-F2209))</f>
        <v>1.8129999999999988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9.5579999999999998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9.5579999999999998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9.5830000000000002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9.5830000000000002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9.5830000000000002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9.5830000000000002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9.6080000000000005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9.6080000000000005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9.6080000000000005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9.6080000000000005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9.5830000000000002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9.6080000000000005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9.6080000000000005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9.5830000000000002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9.5579999999999998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9.5340000000000007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9.5579999999999998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9.6080000000000005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9.6820000000000004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9.8539999999999992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9.9280000000000008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9.952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9.952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9.9770000000000003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10.000999999999999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10.000999999999999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9.9770000000000003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9.8789999999999996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9.8539999999999992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9.9280000000000008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10.074999999999999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10.124000000000001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10.074999999999999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10.051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10.074999999999999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10.074999999999999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10.026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9.9770000000000003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9.9030000000000005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9.8290000000000006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9.7560000000000002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9.7309999999999999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9.7059999999999995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9.7059999999999995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9.6820000000000004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9.657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9.6319999999999997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9.6080000000000005</v>
      </c>
      <c r="E2257" s="48">
        <f>+IF(D2257="","",AVERAGE(D2210:D2257))</f>
        <v>9.7748541666666675</v>
      </c>
      <c r="F2257" s="48">
        <f>+IF(D2257="","",MIN(D2210:D2257))</f>
        <v>9.5340000000000007</v>
      </c>
      <c r="G2257" s="48">
        <f>+IF(D2257="","",MAX(D2210:D2257))</f>
        <v>10.124000000000001</v>
      </c>
      <c r="H2257" s="48">
        <f>STDEV(D2210:D2257)</f>
        <v>0.19306255072620307</v>
      </c>
      <c r="I2257" s="48">
        <f>+IF(F2257="","",(G2257-F2257))</f>
        <v>0.58999999999999986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9.6080000000000005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9.5830000000000002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9.5830000000000002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9.5340000000000007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9.4849999999999994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9.4600000000000009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9.4350000000000005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9.41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9.41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9.3859999999999992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9.3859999999999992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9.3859999999999992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9.3610000000000007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9.3610000000000007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9.3610000000000007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9.3610000000000007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9.3859999999999992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9.41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9.4600000000000009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9.5090000000000003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9.5340000000000007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9.5830000000000002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9.657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9.8049999999999997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9.9030000000000005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10.000999999999999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10.271000000000001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10.492000000000001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10.712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10.736000000000001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10.736000000000001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10.663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10.59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10.492000000000001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10.345000000000001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10.198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10.051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9.9030000000000005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9.7560000000000002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9.6080000000000005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9.5090000000000003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9.41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9.3119999999999994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9.2129999999999992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9.0890000000000004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8.9649999999999999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8.8409999999999993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8.7420000000000009</v>
      </c>
      <c r="E2305" s="48">
        <f>+IF(D2305="","",AVERAGE(D2258:D2305))</f>
        <v>9.6873333333333349</v>
      </c>
      <c r="F2305" s="48">
        <f>+IF(D2305="","",MIN(D2258:D2305))</f>
        <v>8.7420000000000009</v>
      </c>
      <c r="G2305" s="48">
        <f>+IF(D2305="","",MAX(D2258:D2305))</f>
        <v>10.736000000000001</v>
      </c>
      <c r="H2305" s="48">
        <f>STDEV(D2258:D2305)</f>
        <v>0.50538425799281728</v>
      </c>
      <c r="I2305" s="48">
        <f>+IF(F2305="","",(G2305-F2305))</f>
        <v>1.9939999999999998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8.6929999999999996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8.6180000000000003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8.5190000000000001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8.4440000000000008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8.3689999999999998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8.3190000000000008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8.27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8.2200000000000006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8.1950000000000003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8.2200000000000006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8.2449999999999992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8.27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8.27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8.2949999999999999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8.3190000000000008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8.3689999999999998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8.4440000000000008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8.5429999999999993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8.6929999999999996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8.8170000000000002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9.0150000000000006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9.2129999999999992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9.3859999999999992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9.5340000000000007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9.6080000000000005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9.6820000000000004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9.7560000000000002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9.8789999999999996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9.9280000000000008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9.952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9.9030000000000005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9.8049999999999997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9.7309999999999999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9.7059999999999995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9.657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9.5830000000000002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9.4350000000000005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9.3119999999999994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9.2620000000000005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9.2620000000000005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9.2620000000000005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9.2379999999999995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9.2379999999999995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9.2620000000000005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9.2870000000000008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9.3119999999999994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9.3360000000000003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9.3610000000000007</v>
      </c>
      <c r="E2353" s="48">
        <f>+IF(D2353="","",AVERAGE(D2306:D2353))</f>
        <v>9.0424375000000001</v>
      </c>
      <c r="F2353" s="48">
        <f>+IF(D2353="","",MIN(D2306:D2353))</f>
        <v>8.1950000000000003</v>
      </c>
      <c r="G2353" s="48">
        <f>+IF(D2353="","",MAX(D2306:D2353))</f>
        <v>9.952</v>
      </c>
      <c r="H2353" s="48">
        <f>STDEV(D2306:D2353)</f>
        <v>0.59045056385023797</v>
      </c>
      <c r="I2353" s="48">
        <f>+IF(F2353="","",(G2353-F2353))</f>
        <v>1.7569999999999997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9.41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9.4350000000000005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9.4350000000000005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9.4600000000000009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9.4600000000000009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9.4849999999999994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9.4600000000000009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9.4350000000000005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9.41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9.41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9.4350000000000005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9.4350000000000005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9.4600000000000009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9.4849999999999994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9.5090000000000003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9.5090000000000003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9.5830000000000002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9.6319999999999997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9.7560000000000002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9.8789999999999996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10.000999999999999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10.124000000000001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10.295999999999999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10.443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10.663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10.81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11.127000000000001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11.492000000000001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11.589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11.662000000000001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11.565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11.492000000000001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11.394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11.224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11.053000000000001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10.907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10.712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10.173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9.9770000000000003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9.9280000000000008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9.952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9.8290000000000006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9.7309999999999999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9.6820000000000004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9.6820000000000004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9.6820000000000004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9.657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9.6319999999999997</v>
      </c>
      <c r="E2401" s="48">
        <f>+IF(D2401="","",AVERAGE(D2354:D2401))</f>
        <v>10.095041666666669</v>
      </c>
      <c r="F2401" s="48">
        <f>+IF(D2401="","",MIN(D2354:D2401))</f>
        <v>9.41</v>
      </c>
      <c r="G2401" s="48">
        <f>+IF(D2401="","",MAX(D2354:D2401))</f>
        <v>11.662000000000001</v>
      </c>
      <c r="H2401" s="48">
        <f>STDEV(D2354:D2401)</f>
        <v>0.7466052521127009</v>
      </c>
      <c r="I2401" s="48">
        <f>+IF(F2401="","",(G2401-F2401))</f>
        <v>2.2520000000000007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9.6319999999999997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9.6080000000000005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9.6319999999999997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9.6080000000000005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9.6080000000000005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9.5830000000000002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9.5830000000000002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9.5830000000000002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9.5830000000000002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9.5579999999999998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9.5579999999999998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9.5579999999999998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9.5340000000000007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9.5579999999999998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9.5579999999999998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9.5579999999999998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9.6080000000000005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9.657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9.7309999999999999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9.8539999999999992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9.952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10.1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10.222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10.271000000000001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10.32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10.394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10.516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10.516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10.492000000000001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10.638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10.638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10.59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10.516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10.467000000000001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10.369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10.271000000000001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10.198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10.051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9.9280000000000008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9.8290000000000006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9.7560000000000002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9.657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9.6080000000000005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9.5090000000000003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9.4350000000000005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9.3610000000000007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9.2620000000000005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9.1880000000000006</v>
      </c>
      <c r="E2449" s="48">
        <f>+IF(D2449="","",AVERAGE(D2402:D2449))</f>
        <v>9.879291666666667</v>
      </c>
      <c r="F2449" s="48">
        <f>+IF(D2449="","",MIN(D2402:D2449))</f>
        <v>9.1880000000000006</v>
      </c>
      <c r="G2449" s="48">
        <f>+IF(D2449="","",MAX(D2402:D2449))</f>
        <v>10.638</v>
      </c>
      <c r="H2449" s="48">
        <f>STDEV(D2402:D2449)</f>
        <v>0.41476504286178911</v>
      </c>
      <c r="I2449" s="48">
        <f>+IF(F2449="","",(G2449-F2449))</f>
        <v>1.4499999999999993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9.1389999999999993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9.0640000000000001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9.0150000000000006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8.9649999999999999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8.9160000000000004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8.9160000000000004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8.8659999999999997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8.7919999999999998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8.7669999999999995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8.7170000000000005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8.5679999999999996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8.6679999999999993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8.6929999999999996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8.6929999999999996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8.7420000000000009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8.7669999999999995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8.8170000000000002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8.9649999999999999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9.1389999999999993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9.3119999999999994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9.4600000000000009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9.7059999999999995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9.952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10.1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10.173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10.271000000000001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10.369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10.417999999999999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10.516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10.59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10.638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10.686999999999999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10.686999999999999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10.686999999999999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10.663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10.614000000000001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10.565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10.516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10.467000000000001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10.394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10.295999999999999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10.222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10.198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10.148999999999999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10.1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10.051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9.9770000000000003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9.9280000000000008</v>
      </c>
      <c r="E2497" s="48">
        <f>+IF(D2497="","",AVERAGE(D2450:D2497))</f>
        <v>9.7065624999999986</v>
      </c>
      <c r="F2497" s="48">
        <f>+IF(D2497="","",MIN(D2450:D2497))</f>
        <v>8.5679999999999996</v>
      </c>
      <c r="G2497" s="48">
        <f>+IF(D2497="","",MAX(D2450:D2497))</f>
        <v>10.686999999999999</v>
      </c>
      <c r="H2497" s="48">
        <f>STDEV(D2450:D2497)</f>
        <v>0.75865193729936864</v>
      </c>
      <c r="I2497" s="48">
        <f>+IF(F2497="","",(G2497-F2497))</f>
        <v>2.1189999999999998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9.8789999999999996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9.8290000000000006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9.7560000000000002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9.7309999999999999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9.657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9.6080000000000005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9.5579999999999998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9.5090000000000003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9.4600000000000009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9.4600000000000009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9.41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9.3859999999999992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9.3610000000000007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9.3119999999999994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9.3119999999999994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9.3360000000000003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9.3610000000000007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9.4600000000000009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9.657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9.8539999999999992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10.124000000000001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10.417999999999999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10.638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10.932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11.175000000000001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11.419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11.613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11.734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11.88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12.000999999999999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12.05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11.952999999999999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11.856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11.71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11.565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11.467000000000001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11.37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11.273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11.151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11.077999999999999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10.98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10.932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10.834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10.736000000000001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10.638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10.565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10.492000000000001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10.394</v>
      </c>
      <c r="E2545" s="48">
        <f>+IF(D2545="","",AVERAGE(D2498:D2545))</f>
        <v>10.497375</v>
      </c>
      <c r="F2545" s="48">
        <f>+IF(D2545="","",MIN(D2498:D2545))</f>
        <v>9.3119999999999994</v>
      </c>
      <c r="G2545" s="48">
        <f>+IF(D2545="","",MAX(D2498:D2545))</f>
        <v>12.05</v>
      </c>
      <c r="H2545" s="48">
        <f>STDEV(D2498:D2545)</f>
        <v>0.92391617067000809</v>
      </c>
      <c r="I2545" s="48">
        <f>+IF(F2545="","",(G2545-F2545))</f>
        <v>2.7380000000000013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10.32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10.222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10.173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10.124000000000001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10.1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10.026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9.9770000000000003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9.9280000000000008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9.9030000000000005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9.8290000000000006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9.7799999999999994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9.6820000000000004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9.6080000000000005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9.5340000000000007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9.4350000000000005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9.3610000000000007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9.3610000000000007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9.4350000000000005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9.5090000000000003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9.657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9.9280000000000008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10.173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10.369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10.565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10.81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11.005000000000001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11.175000000000001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11.321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11.419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11.492000000000001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11.467000000000001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11.321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11.127000000000001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10.932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10.736000000000001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10.565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10.417999999999999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10.32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10.222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10.1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10.000999999999999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9.8789999999999996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9.7560000000000002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9.657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9.6080000000000005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9.5830000000000002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9.5579999999999998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9.5090000000000003</v>
      </c>
      <c r="E2593" s="48">
        <f>+IF(D2593="","",AVERAGE(D2546:D2593))</f>
        <v>10.187083333333335</v>
      </c>
      <c r="F2593" s="48">
        <f>+IF(D2593="","",MIN(D2546:D2593))</f>
        <v>9.3610000000000007</v>
      </c>
      <c r="G2593" s="48">
        <f>+IF(D2593="","",MAX(D2546:D2593))</f>
        <v>11.492000000000001</v>
      </c>
      <c r="H2593" s="48">
        <f>STDEV(D2546:D2593)</f>
        <v>0.62937215703964666</v>
      </c>
      <c r="I2593" s="48">
        <f>+IF(F2593="","",(G2593-F2593))</f>
        <v>2.1310000000000002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9.4350000000000005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9.3610000000000007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9.3610000000000007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9.3610000000000007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9.3610000000000007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9.3360000000000003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9.3119999999999994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9.2620000000000005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9.2379999999999995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9.1880000000000006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9.1140000000000008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9.0150000000000006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8.9410000000000007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8.8409999999999993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8.7919999999999998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8.7420000000000009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8.7420000000000009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8.7669999999999995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8.7669999999999995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9.0150000000000006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9.0890000000000004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9.2870000000000008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9.5340000000000007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9.7309999999999999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9.9770000000000003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10.124000000000001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10.222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10.516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10.59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10.736000000000001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10.785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10.736000000000001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10.59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10.417999999999999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10.271000000000001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10.1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9.9280000000000008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9.7799999999999994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9.6080000000000005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9.4600000000000009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9.3360000000000003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9.2379999999999995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9.1140000000000008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8.9649999999999999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8.8659999999999997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8.7170000000000005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8.6430000000000007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8.5190000000000001</v>
      </c>
      <c r="E2641" s="48">
        <f>+IF(D2641="","",AVERAGE(D2594:D2641))</f>
        <v>9.4756458333333313</v>
      </c>
      <c r="F2641" s="48">
        <f>+IF(D2641="","",MIN(D2594:D2641))</f>
        <v>8.5190000000000001</v>
      </c>
      <c r="G2641" s="48">
        <f>+IF(D2641="","",MAX(D2594:D2641))</f>
        <v>10.785</v>
      </c>
      <c r="H2641" s="48">
        <f>STDEV(D2594:D2641)</f>
        <v>0.6402424238199661</v>
      </c>
      <c r="I2641" s="48">
        <f>+IF(F2641="","",(G2641-F2641))</f>
        <v>2.266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8.4190000000000005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8.3190000000000008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8.2200000000000006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8.17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8.1199999999999992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8.0449999999999999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8.02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7.97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7.9450000000000003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7.87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7.87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7.8949999999999996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7.8949999999999996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7.92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7.97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8.07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8.1449999999999996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8.2200000000000006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8.27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8.3439999999999994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8.4440000000000008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8.6180000000000003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8.7669999999999995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9.0150000000000006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9.3119999999999994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9.7059999999999995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10.026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10.345000000000001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10.59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10.760999999999999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10.785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10.81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10.834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10.760999999999999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10.59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10.417999999999999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10.271000000000001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10.124000000000001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10.051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10.026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9.9770000000000003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9.9030000000000005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9.8290000000000006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9.7309999999999999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9.6319999999999997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9.5579999999999998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9.4849999999999994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9.3859999999999992</v>
      </c>
      <c r="E2689" s="48">
        <f>+IF(D2689="","",AVERAGE(D2642:D2689))</f>
        <v>9.1552500000000023</v>
      </c>
      <c r="F2689" s="48">
        <f>+IF(D2689="","",MIN(D2642:D2689))</f>
        <v>7.87</v>
      </c>
      <c r="G2689" s="48">
        <f>+IF(D2689="","",MAX(D2642:D2689))</f>
        <v>10.834</v>
      </c>
      <c r="H2689" s="48">
        <f>STDEV(D2642:D2689)</f>
        <v>1.0552594215682081</v>
      </c>
      <c r="I2689" s="48">
        <f>+IF(F2689="","",(G2689-F2689))</f>
        <v>2.9639999999999995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9.3119999999999994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9.2870000000000008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9.2620000000000005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9.2129999999999992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9.1389999999999993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9.0890000000000004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9.0150000000000006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8.9410000000000007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8.8659999999999997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8.8170000000000002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8.7919999999999998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8.7669999999999995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8.7420000000000009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8.7170000000000005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8.6430000000000007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8.593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8.6180000000000003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8.6430000000000007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8.7919999999999998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8.9160000000000004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8.9410000000000007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8.9160000000000004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9.1389999999999993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8.7669999999999995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9.0890000000000004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9.3610000000000007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9.657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9.8290000000000006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9.7799999999999994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9.7799999999999994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9.7560000000000002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9.7059999999999995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9.6319999999999997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9.5090000000000003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9.3360000000000003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9.2129999999999992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9.1140000000000008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9.0399999999999991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8.9410000000000007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8.8659999999999997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8.8170000000000002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8.7919999999999998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8.7170000000000005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8.6679999999999993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8.6430000000000007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8.6180000000000003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8.6180000000000003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8.6180000000000003</v>
      </c>
      <c r="E2737" s="48">
        <f>+IF(D2737="","",AVERAGE(D2690:D2737))</f>
        <v>9.042229166666667</v>
      </c>
      <c r="F2737" s="48">
        <f>+IF(D2737="","",MIN(D2690:D2737))</f>
        <v>8.593</v>
      </c>
      <c r="G2737" s="48">
        <f>+IF(D2737="","",MAX(D2690:D2737))</f>
        <v>9.8290000000000006</v>
      </c>
      <c r="H2737" s="48">
        <f>STDEV(D2690:D2737)</f>
        <v>0.37087184456177369</v>
      </c>
      <c r="I2737" s="48">
        <f>+IF(F2737="","",(G2737-F2737))</f>
        <v>1.2360000000000007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8.593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8.6180000000000003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8.6180000000000003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8.6180000000000003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8.6180000000000003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8.593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8.5679999999999996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8.5679999999999996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8.593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8.593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8.5679999999999996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8.4939999999999998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8.4689999999999994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8.4190000000000005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8.4190000000000005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8.4440000000000008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8.5190000000000001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8.5679999999999996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8.6430000000000007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8.6679999999999993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8.7420000000000009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8.99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9.2870000000000008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9.4849999999999994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9.8049999999999997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9.952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10.173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10.247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10.443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10.516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10.541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10.443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10.32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10.173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10.000999999999999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9.8789999999999996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9.7309999999999999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9.5830000000000002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9.4350000000000005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9.3119999999999994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9.2129999999999992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9.0890000000000004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8.99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8.9160000000000004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8.8409999999999993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8.7669999999999995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8.6679999999999993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8.5679999999999996</v>
      </c>
      <c r="E2785" s="48">
        <f>+IF(D2785="","",AVERAGE(D2738:D2785))</f>
        <v>9.1521041666666676</v>
      </c>
      <c r="F2785" s="48">
        <f>+IF(D2785="","",MIN(D2738:D2785))</f>
        <v>8.4190000000000005</v>
      </c>
      <c r="G2785" s="48">
        <f>+IF(D2785="","",MAX(D2738:D2785))</f>
        <v>10.541</v>
      </c>
      <c r="H2785" s="48">
        <f>STDEV(D2738:D2785)</f>
        <v>0.70062553325910826</v>
      </c>
      <c r="I2785" s="48">
        <f>+IF(F2785="","",(G2785-F2785))</f>
        <v>2.1219999999999999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8.4939999999999998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8.4190000000000005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8.3190000000000008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8.27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8.2449999999999992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8.2200000000000006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8.17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8.1449999999999996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8.1199999999999992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8.07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8.0449999999999999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8.02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7.9950000000000001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7.97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7.97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7.9950000000000001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8.07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8.2200000000000006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8.3689999999999998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8.593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8.9160000000000004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9.2870000000000008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9.6080000000000005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9.952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10.271000000000001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10.541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10.760999999999999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10.98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11.175000000000001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11.346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11.394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11.346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11.247999999999999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11.127000000000001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10.98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10.858000000000001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10.712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10.59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10.443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10.32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10.198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10.074999999999999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9.952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9.8290000000000006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9.7059999999999995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9.5830000000000002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9.4849999999999994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9.3859999999999992</v>
      </c>
      <c r="E2833" s="48">
        <f>+IF(D2833="","",AVERAGE(D2786:D2833))</f>
        <v>9.4539166666666663</v>
      </c>
      <c r="F2833" s="48">
        <f>+IF(D2833="","",MIN(D2786:D2833))</f>
        <v>7.97</v>
      </c>
      <c r="G2833" s="48">
        <f>+IF(D2833="","",MAX(D2786:D2833))</f>
        <v>11.394</v>
      </c>
      <c r="H2833" s="48">
        <f>STDEV(D2786:D2833)</f>
        <v>1.215822072532301</v>
      </c>
      <c r="I2833" s="48">
        <f>+IF(F2833="","",(G2833-F2833))</f>
        <v>3.4240000000000004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9.3119999999999994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9.2379999999999995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9.1630000000000003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9.1140000000000008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9.0640000000000001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9.0399999999999991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8.99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8.9649999999999999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8.9160000000000004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8.891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8.8409999999999993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8.8170000000000002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8.7669999999999995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8.7170000000000005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8.6929999999999996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8.7170000000000005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8.8170000000000002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8.9649999999999999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9.1140000000000008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9.3610000000000007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9.657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9.952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10.271000000000001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10.565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10.858000000000001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11.127000000000001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11.37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11.589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11.782999999999999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11.904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11.952999999999999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11.904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11.759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11.589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11.443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11.321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11.175000000000001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11.077999999999999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10.932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10.785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10.663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10.541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10.417999999999999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10.295999999999999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10.173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10.051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9.9030000000000005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9.8049999999999997</v>
      </c>
      <c r="E2881" s="48">
        <f>+IF(D2881="","",AVERAGE(D2834:D2881))</f>
        <v>10.090979166666669</v>
      </c>
      <c r="F2881" s="48">
        <f>+IF(D2881="","",MIN(D2834:D2881))</f>
        <v>8.6929999999999996</v>
      </c>
      <c r="G2881" s="48">
        <f>+IF(D2881="","",MAX(D2834:D2881))</f>
        <v>11.952999999999999</v>
      </c>
      <c r="H2881" s="48">
        <f>STDEV(D2834:D2881)</f>
        <v>1.1019961479946254</v>
      </c>
      <c r="I2881" s="48">
        <f>+IF(F2881="","",(G2881-F2881))</f>
        <v>3.26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9.7309999999999999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9.657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9.5830000000000002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9.4849999999999994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9.41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9.3610000000000007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9.3360000000000003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9.2870000000000008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9.2379999999999995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9.1880000000000006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9.1389999999999993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9.1140000000000008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9.0890000000000004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9.0399999999999991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9.0399999999999991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9.0890000000000004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9.1630000000000003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9.3119999999999994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9.5090000000000003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9.7799999999999994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10.1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10.443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10.834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11.151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11.419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11.662000000000001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11.88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12.098000000000001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12.316000000000001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12.413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12.461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12.364000000000001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12.243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12.098000000000001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11.977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11.832000000000001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11.637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11.443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11.273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11.102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10.956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10.81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10.663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10.541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10.417999999999999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10.271000000000001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10.148999999999999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10.026</v>
      </c>
      <c r="E2929" s="48">
        <f>+IF(D2929="","",AVERAGE(D2882:D2929))</f>
        <v>10.481895833333335</v>
      </c>
      <c r="F2929" s="48">
        <f>+IF(D2929="","",MIN(D2882:D2929))</f>
        <v>9.0399999999999991</v>
      </c>
      <c r="G2929" s="48">
        <f>+IF(D2929="","",MAX(D2882:D2929))</f>
        <v>12.461</v>
      </c>
      <c r="H2929" s="48">
        <f>STDEV(D2882:D2929)</f>
        <v>1.1628867279790853</v>
      </c>
      <c r="I2929" s="48">
        <f>+IF(F2929="","",(G2929-F2929))</f>
        <v>3.4210000000000012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9.9280000000000008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9.8290000000000006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9.7560000000000002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9.657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9.5579999999999998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9.4849999999999994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9.41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9.3360000000000003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9.2620000000000005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9.2129999999999992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9.1630000000000003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9.1140000000000008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9.0399999999999991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8.99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8.9649999999999999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8.99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9.0399999999999991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9.1630000000000003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9.3859999999999992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9.657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9.952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10.247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10.638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10.98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11.273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11.516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11.686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11.904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12.122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12.195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12.243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12.218999999999999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12.147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12.05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12.000999999999999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11.904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11.782999999999999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11.637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11.492000000000001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11.346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11.2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11.053000000000001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10.858000000000001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10.686999999999999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10.541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10.417999999999999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10.295999999999999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10.173</v>
      </c>
      <c r="E2977" s="48">
        <f>+IF(D2977="","",AVERAGE(D2930:D2977))</f>
        <v>10.489645833333332</v>
      </c>
      <c r="F2977" s="48">
        <f>+IF(D2977="","",MIN(D2930:D2977))</f>
        <v>8.9649999999999999</v>
      </c>
      <c r="G2977" s="48">
        <f>+IF(D2977="","",MAX(D2930:D2977))</f>
        <v>12.243</v>
      </c>
      <c r="H2977" s="48">
        <f>STDEV(D2930:D2977)</f>
        <v>1.1348033382828793</v>
      </c>
      <c r="I2977" s="48">
        <f>+IF(F2977="","",(G2977-F2977))</f>
        <v>3.2780000000000005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10.074999999999999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9.952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9.8539999999999992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9.7799999999999994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9.6820000000000004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9.6080000000000005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9.5579999999999998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9.5090000000000003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9.4600000000000009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9.41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9.3859999999999992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9.3610000000000007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9.3119999999999994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9.3119999999999994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9.3119999999999994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9.3360000000000003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9.41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9.5830000000000002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9.7799999999999994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10.051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10.271000000000001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10.516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10.882999999999999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11.151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11.492000000000001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11.782999999999999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12.025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12.195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12.292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12.436999999999999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12.484999999999999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12.436999999999999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12.292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12.147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12.025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11.856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11.71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11.565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11.394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11.2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11.053000000000001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10.907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10.785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10.663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10.541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10.394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10.295999999999999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10.198</v>
      </c>
      <c r="E3025" s="48">
        <f>+IF(D3025="","",AVERAGE(D2978:D3025))</f>
        <v>10.640083333333331</v>
      </c>
      <c r="F3025" s="48">
        <f>+IF(D3025="","",MIN(D2978:D3025))</f>
        <v>9.3119999999999994</v>
      </c>
      <c r="G3025" s="48">
        <f>+IF(D3025="","",MAX(D2978:D3025))</f>
        <v>12.484999999999999</v>
      </c>
      <c r="H3025" s="48">
        <f>STDEV(D2978:D3025)</f>
        <v>1.079431427036363</v>
      </c>
      <c r="I3025" s="48">
        <f>+IF(F3025="","",(G3025-F3025))</f>
        <v>3.173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10.124000000000001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10.051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10.000999999999999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9.9280000000000008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9.9030000000000005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9.8539999999999992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9.8290000000000006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9.8290000000000006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9.8049999999999997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9.7799999999999994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9.7560000000000002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9.7309999999999999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9.7560000000000002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9.7799999999999994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9.8049999999999997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9.8539999999999992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9.9030000000000005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10.051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10.295999999999999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10.516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10.785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11.053000000000001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11.321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11.565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11.782999999999999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11.929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12.122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12.147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12.218999999999999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12.292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12.292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12.218999999999999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12.122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12.025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11.929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11.807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11.71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11.589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11.467000000000001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11.346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11.224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11.102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10.956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10.858000000000001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10.736000000000001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10.614000000000001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10.492000000000001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10.417999999999999</v>
      </c>
      <c r="E3073" s="48">
        <f>+IF(D3073="","",AVERAGE(D3026:D3073))</f>
        <v>10.847374999999994</v>
      </c>
      <c r="F3073" s="48">
        <f>+IF(D3073="","",MIN(D3026:D3073))</f>
        <v>9.7309999999999999</v>
      </c>
      <c r="G3073" s="48">
        <f>+IF(D3073="","",MAX(D3026:D3073))</f>
        <v>12.292</v>
      </c>
      <c r="H3073" s="48">
        <f>STDEV(D3026:D3073)</f>
        <v>0.91541035153756445</v>
      </c>
      <c r="I3073" s="48">
        <f>+IF(F3073="","",(G3073-F3073))</f>
        <v>2.5609999999999999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10.394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10.369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10.345000000000001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10.32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10.295999999999999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10.271000000000001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10.247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10.222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10.247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10.222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10.198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10.173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10.198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10.222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10.247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10.247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10.32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10.394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10.345000000000001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10.271000000000001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10.247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10.295999999999999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10.345000000000001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10.369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10.492000000000001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10.541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10.686999999999999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10.834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10.882999999999999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10.882999999999999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11.053000000000001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11.127000000000001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11.127000000000001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11.053000000000001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10.98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10.882999999999999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10.760999999999999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10.638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10.516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10.394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10.247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10.148999999999999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10.051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9.952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9.8290000000000006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9.7059999999999995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9.6080000000000005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9.5090000000000003</v>
      </c>
      <c r="E3121" s="48">
        <f>+IF(D3121="","",AVERAGE(D3074:D3121))</f>
        <v>10.389750000000001</v>
      </c>
      <c r="F3121" s="48">
        <f>+IF(D3121="","",MIN(D3074:D3121))</f>
        <v>9.5090000000000003</v>
      </c>
      <c r="G3121" s="48">
        <f>+IF(D3121="","",MAX(D3074:D3121))</f>
        <v>11.127000000000001</v>
      </c>
      <c r="H3121" s="48">
        <f>STDEV(D3074:D3121)</f>
        <v>0.37195232478759105</v>
      </c>
      <c r="I3121" s="48">
        <f>+IF(F3121="","",(G3121-F3121))</f>
        <v>1.6180000000000003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9.4350000000000005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9.3610000000000007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9.3119999999999994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9.2870000000000008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9.2620000000000005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9.2620000000000005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9.2620000000000005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9.2620000000000005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9.2870000000000008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9.3119999999999994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9.3360000000000003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9.3119999999999994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9.3119999999999994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9.2620000000000005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9.2379999999999995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9.2870000000000008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9.3360000000000003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9.5340000000000007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9.7560000000000002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10.000999999999999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10.198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10.565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10.98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11.005000000000001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11.175000000000001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11.151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11.247999999999999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11.37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11.565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11.807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11.782999999999999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11.734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11.613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11.54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11.467000000000001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11.394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11.273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11.151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11.053000000000001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10.956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10.834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10.712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10.565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10.394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10.271000000000001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10.148999999999999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10.000999999999999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9.8789999999999996</v>
      </c>
      <c r="E3169" s="48">
        <f>+IF(D3169="","",AVERAGE(D3122:D3169))</f>
        <v>10.317687500000003</v>
      </c>
      <c r="F3169" s="48">
        <f>+IF(D3169="","",MIN(D3122:D3169))</f>
        <v>9.2379999999999995</v>
      </c>
      <c r="G3169" s="48">
        <f>+IF(D3169="","",MAX(D3122:D3169))</f>
        <v>11.807</v>
      </c>
      <c r="H3169" s="48">
        <f>STDEV(D3122:D3169)</f>
        <v>0.92203496394336504</v>
      </c>
      <c r="I3169" s="48">
        <f>+IF(F3169="","",(G3169-F3169))</f>
        <v>2.5690000000000008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9.8049999999999997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9.7309999999999999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9.657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9.6080000000000005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9.6080000000000005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9.5830000000000002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9.5579999999999998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9.5340000000000007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9.5090000000000003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9.4600000000000009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9.4600000000000009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9.4600000000000009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9.4600000000000009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9.4600000000000009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9.4600000000000009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9.5090000000000003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9.6080000000000005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9.7059999999999995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9.8049999999999997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10.051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10.173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10.247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10.198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10.051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10.198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10.222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10.394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10.369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10.614000000000001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10.541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10.541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10.516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10.516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10.541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10.516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10.467000000000001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10.345000000000001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10.295999999999999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10.247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10.148999999999999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10.051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9.952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9.8539999999999992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9.7560000000000002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9.657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9.5830000000000002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9.5090000000000003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9.4600000000000009</v>
      </c>
      <c r="E3217" s="48">
        <f>+IF(D3217="","",AVERAGE(D3170:D3217))</f>
        <v>9.9373958333333352</v>
      </c>
      <c r="F3217" s="48">
        <f>+IF(D3217="","",MIN(D3170:D3217))</f>
        <v>9.4600000000000009</v>
      </c>
      <c r="G3217" s="48">
        <f>+IF(D3217="","",MAX(D3170:D3217))</f>
        <v>10.614000000000001</v>
      </c>
      <c r="H3217" s="48">
        <f>STDEV(D3170:D3217)</f>
        <v>0.39761216747849937</v>
      </c>
      <c r="I3217" s="48">
        <f>+IF(F3217="","",(G3217-F3217))</f>
        <v>1.1539999999999999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9.41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9.3859999999999992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9.3360000000000003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9.2870000000000008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9.2620000000000005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9.2129999999999992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9.2129999999999992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9.1630000000000003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9.1389999999999993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9.1140000000000008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9.1140000000000008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9.1140000000000008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9.0890000000000004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9.0399999999999991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9.0399999999999991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9.0640000000000001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9.1140000000000008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9.2129999999999992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9.41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9.657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9.9280000000000008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10.198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10.516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10.785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11.029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11.321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11.37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11.54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11.516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11.467000000000001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11.492000000000001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11.37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11.297000000000001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11.175000000000001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11.029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10.907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10.81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10.686999999999999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10.565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10.443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10.32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10.173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10.1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10.000999999999999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9.9030000000000005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9.8049999999999997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9.7059999999999995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9.6080000000000005</v>
      </c>
      <c r="E3265" s="48">
        <f>+IF(D3265="","",AVERAGE(D3218:D3265))</f>
        <v>10.071645833333335</v>
      </c>
      <c r="F3265" s="48">
        <f>+IF(D3265="","",MIN(D3218:D3265))</f>
        <v>9.0399999999999991</v>
      </c>
      <c r="G3265" s="48">
        <f>+IF(D3265="","",MAX(D3218:D3265))</f>
        <v>11.54</v>
      </c>
      <c r="H3265" s="48">
        <f>STDEV(D3218:D3265)</f>
        <v>0.8749207013205772</v>
      </c>
      <c r="I3265" s="48">
        <f>+IF(F3265="","",(G3265-F3265))</f>
        <v>2.5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9.5090000000000003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9.41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9.3119999999999994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9.2129999999999992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9.1140000000000008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9.0150000000000006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8.9410000000000007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8.891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8.8659999999999997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8.8409999999999993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8.8170000000000002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8.8409999999999993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8.8659999999999997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8.8170000000000002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8.8409999999999993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8.9160000000000004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9.0150000000000006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9.1389999999999993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9.3610000000000007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9.4849999999999994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9.6080000000000005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9.8049999999999997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10.074999999999999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10.271000000000001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10.443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10.59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10.712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10.81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10.882999999999999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10.956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11.151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11.224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11.224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11.127000000000001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11.053000000000001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10.956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10.882999999999999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10.785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10.686999999999999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10.565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10.369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10.271000000000001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10.222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10.173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10.1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10.051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10.000999999999999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9.9770000000000003</v>
      </c>
      <c r="E3313" s="48">
        <f>+IF(D3313="","",AVERAGE(D3266:D3313))</f>
        <v>9.9204583333333343</v>
      </c>
      <c r="F3313" s="48">
        <f>+IF(D3313="","",MIN(D3266:D3313))</f>
        <v>8.8170000000000002</v>
      </c>
      <c r="G3313" s="48">
        <f>+IF(D3313="","",MAX(D3266:D3313))</f>
        <v>11.224</v>
      </c>
      <c r="H3313" s="48">
        <f>STDEV(D3266:D3313)</f>
        <v>0.82797525295358099</v>
      </c>
      <c r="I3313" s="48">
        <f>+IF(F3313="","",(G3313-F3313))</f>
        <v>2.407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9.9280000000000008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9.9030000000000005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9.8789999999999996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9.8539999999999992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9.8290000000000006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9.8049999999999997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9.7799999999999994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9.7560000000000002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9.7309999999999999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9.7059999999999995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9.7059999999999995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9.657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9.6080000000000005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9.5579999999999998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9.6080000000000005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9.657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9.7560000000000002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9.8539999999999992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10.026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10.271000000000001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10.59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10.907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11.2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11.516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11.782999999999999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12.025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12.243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12.436999999999999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12.606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12.606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12.606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12.484999999999999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12.316000000000001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12.098000000000001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11.904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11.71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11.516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11.297000000000001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11.077999999999999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10.882999999999999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10.686999999999999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10.541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10.369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10.173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10.000999999999999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9.8539999999999992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9.7059999999999995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9.5830000000000002</v>
      </c>
      <c r="E3361" s="48">
        <f>+IF(D3361="","",AVERAGE(D3314:D3361))</f>
        <v>10.679</v>
      </c>
      <c r="F3361" s="48">
        <f>+IF(D3361="","",MIN(D3314:D3361))</f>
        <v>9.5579999999999998</v>
      </c>
      <c r="G3361" s="48">
        <f>+IF(D3361="","",MAX(D3314:D3361))</f>
        <v>12.606</v>
      </c>
      <c r="H3361" s="48">
        <f>STDEV(D3314:D3361)</f>
        <v>1.0557949712309658</v>
      </c>
      <c r="I3361" s="48">
        <f>+IF(F3361="","",(G3361-F3361))</f>
        <v>3.048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9.4600000000000009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9.3610000000000007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9.2620000000000005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9.1880000000000006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9.1140000000000008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9.0399999999999991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8.9649999999999999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8.9160000000000004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8.8409999999999993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8.7919999999999998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8.7420000000000009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8.7170000000000005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8.6430000000000007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8.6180000000000003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8.593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8.6180000000000003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8.7669999999999995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8.9410000000000007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9.1880000000000006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9.5090000000000003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9.8539999999999992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10.222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10.59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10.932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11.273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11.565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11.88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12.195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12.413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12.558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12.606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12.558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12.436999999999999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12.268000000000001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12.098000000000001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11.904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11.71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11.467000000000001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11.247999999999999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11.029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10.834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10.614000000000001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10.443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10.271000000000001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10.1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9.952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9.8049999999999997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9.6820000000000004</v>
      </c>
      <c r="E3409" s="48">
        <f>+IF(D3409="","",AVERAGE(D3362:D3409))</f>
        <v>10.287145833333332</v>
      </c>
      <c r="F3409" s="48">
        <f>+IF(D3409="","",MIN(D3362:D3409))</f>
        <v>8.593</v>
      </c>
      <c r="G3409" s="48">
        <f>+IF(D3409="","",MAX(D3362:D3409))</f>
        <v>12.606</v>
      </c>
      <c r="H3409" s="48">
        <f>STDEV(D3362:D3409)</f>
        <v>1.3591241859183549</v>
      </c>
      <c r="I3409" s="48">
        <f>+IF(F3409="","",(G3409-F3409))</f>
        <v>4.0129999999999999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9.5830000000000002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9.41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9.3119999999999994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9.2129999999999992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9.1389999999999993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9.0640000000000001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9.0150000000000006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8.9410000000000007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8.891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8.8170000000000002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8.7669999999999995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8.7919999999999998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8.7170000000000005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8.6929999999999996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8.7170000000000005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8.7669999999999995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8.9160000000000004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9.1140000000000008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9.3859999999999992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9.7309999999999999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10.074999999999999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10.443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10.834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11.2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11.565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11.88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12.218999999999999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12.534000000000001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12.798999999999999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12.992000000000001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13.087999999999999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13.112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13.04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12.92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12.798999999999999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12.63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12.436999999999999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12.218999999999999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11.977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11.759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11.589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11.394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11.2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11.005000000000001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10.834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10.638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10.467000000000001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10.32</v>
      </c>
      <c r="E3457" s="48">
        <f>+IF(D3457="","",AVERAGE(D3410:D3457))</f>
        <v>10.644874999999999</v>
      </c>
      <c r="F3457" s="48">
        <f>+IF(D3457="","",MIN(D3410:D3457))</f>
        <v>8.6929999999999996</v>
      </c>
      <c r="G3457" s="48">
        <f>+IF(D3457="","",MAX(D3410:D3457))</f>
        <v>13.112</v>
      </c>
      <c r="H3457" s="48">
        <f>STDEV(D3410:D3457)</f>
        <v>1.5594628729558353</v>
      </c>
      <c r="I3457" s="48">
        <f>+IF(F3457="","",(G3457-F3457))</f>
        <v>4.4190000000000005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10.173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10.051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9.9770000000000003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9.8789999999999996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9.7309999999999999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9.6820000000000004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9.6319999999999997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9.6080000000000005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9.5830000000000002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9.5340000000000007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9.4849999999999994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9.4350000000000005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9.41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9.41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9.4600000000000009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9.5340000000000007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9.7309999999999999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9.9280000000000008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10.074999999999999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10.247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10.443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10.638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10.882999999999999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11.394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11.88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12.170999999999999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12.34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12.316000000000001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12.34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12.364000000000001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12.34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12.292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12.218999999999999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12.074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11.88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11.759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11.637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11.516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11.419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11.321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11.224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11.102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10.98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10.882999999999999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10.834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10.785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10.736000000000001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10.686999999999999</v>
      </c>
      <c r="E3505" s="48">
        <f>+IF(D3505="","",AVERAGE(D3458:D3505))</f>
        <v>10.771291666666665</v>
      </c>
      <c r="F3505" s="48">
        <f>+IF(D3505="","",MIN(D3458:D3505))</f>
        <v>9.41</v>
      </c>
      <c r="G3505" s="48">
        <f>+IF(D3505="","",MAX(D3458:D3505))</f>
        <v>12.364000000000001</v>
      </c>
      <c r="H3505" s="48">
        <f>STDEV(D3458:D3505)</f>
        <v>1.029925404411641</v>
      </c>
      <c r="I3505" s="48">
        <f>+IF(F3505="","",(G3505-F3505))</f>
        <v>2.9540000000000006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10.638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10.59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10.59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10.59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10.565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10.565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10.516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10.394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10.271000000000001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10.247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10.198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10.173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10.1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9.952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9.8789999999999996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9.8789999999999996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9.9030000000000005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9.952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10.000999999999999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10.026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9.952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10.051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10.1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10.198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10.247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10.247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10.198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10.247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10.32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10.443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10.467000000000001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10.443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10.443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10.417999999999999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10.417999999999999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10.394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10.394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10.345000000000001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10.32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10.271000000000001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10.222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10.173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10.148999999999999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10.124000000000001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10.1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10.051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10.000999999999999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9.9280000000000008</v>
      </c>
      <c r="E3553" s="48">
        <f>+IF(D3553="","",AVERAGE(D3506:D3553))</f>
        <v>10.243604166666666</v>
      </c>
      <c r="F3553" s="48">
        <f>+IF(D3553="","",MIN(D3506:D3553))</f>
        <v>9.8789999999999996</v>
      </c>
      <c r="G3553" s="48">
        <f>+IF(D3553="","",MAX(D3506:D3553))</f>
        <v>10.638</v>
      </c>
      <c r="H3553" s="48">
        <f>STDEV(D3506:D3553)</f>
        <v>0.21612247705560947</v>
      </c>
      <c r="I3553" s="48">
        <f>+IF(F3553="","",(G3553-F3553))</f>
        <v>0.75900000000000034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9.8789999999999996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9.8290000000000006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9.8049999999999997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9.7799999999999994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9.7309999999999999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9.7059999999999995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9.657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9.6080000000000005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9.6080000000000005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9.5830000000000002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9.5579999999999998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9.5340000000000007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9.5090000000000003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9.4849999999999994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9.41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9.4600000000000009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9.5579999999999998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9.6820000000000004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9.7799999999999994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9.952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10.1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10.32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10.59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10.882999999999999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11.297000000000001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11.613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11.613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11.589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11.88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11.977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12.025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11.977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11.977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11.88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11.71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11.565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11.37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11.175000000000001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11.005000000000001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10.81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10.638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10.467000000000001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10.32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10.173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10.1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10.000999999999999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9.952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9.8539999999999992</v>
      </c>
      <c r="E3601" s="48">
        <f>+IF(D3601="","",AVERAGE(D3554:D3601))</f>
        <v>10.457812499999996</v>
      </c>
      <c r="F3601" s="48">
        <f>+IF(D3601="","",MIN(D3554:D3601))</f>
        <v>9.41</v>
      </c>
      <c r="G3601" s="48">
        <f>+IF(D3601="","",MAX(D3554:D3601))</f>
        <v>12.025</v>
      </c>
      <c r="H3601" s="48">
        <f>STDEV(D3554:D3601)</f>
        <v>0.89165379829317071</v>
      </c>
      <c r="I3601" s="48">
        <f>+IF(F3601="","",(G3601-F3601))</f>
        <v>2.6150000000000002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9.8049999999999997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9.8049999999999997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9.7560000000000002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9.657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9.6080000000000005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9.6080000000000005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9.5830000000000002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9.5579999999999998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9.5340000000000007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9.5090000000000003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9.5090000000000003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9.4849999999999994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9.4849999999999994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9.5090000000000003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9.5830000000000002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9.6319999999999997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9.7309999999999999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9.952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10.198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10.492000000000001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10.858000000000001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11.175000000000001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11.516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11.71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11.734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11.929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12.098000000000001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12.436999999999999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12.750999999999999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12.992000000000001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13.087999999999999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13.064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12.968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12.823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12.727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12.606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12.413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12.195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11.952999999999999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11.759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11.613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11.467000000000001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11.321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11.175000000000001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11.029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10.907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10.712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10.492000000000001</v>
      </c>
      <c r="E3649" s="48">
        <f>+IF(D3649="","",AVERAGE(D3602:D3649))</f>
        <v>10.989812499999999</v>
      </c>
      <c r="F3649" s="48">
        <f>+IF(D3649="","",MIN(D3602:D3649))</f>
        <v>9.4849999999999994</v>
      </c>
      <c r="G3649" s="48">
        <f>+IF(D3649="","",MAX(D3602:D3649))</f>
        <v>13.087999999999999</v>
      </c>
      <c r="H3649" s="48">
        <f>STDEV(D3602:D3649)</f>
        <v>1.2628520011710513</v>
      </c>
      <c r="I3649" s="48">
        <f>+IF(F3649="","",(G3649-F3649))</f>
        <v>3.6029999999999998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10.345000000000001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10.247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10.148999999999999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10.124000000000001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10.1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10.074999999999999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10.000999999999999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9.9770000000000003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9.9030000000000005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9.8789999999999996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9.8539999999999992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9.8539999999999992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9.8539999999999992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9.8290000000000006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9.8539999999999992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9.9030000000000005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10.026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10.247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10.394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10.785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10.882999999999999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11.151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11.37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11.686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11.856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12.074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12.388999999999999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12.606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12.582000000000001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12.558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12.63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12.63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12.63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12.582000000000001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12.388999999999999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12.243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12.122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12.05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11.952999999999999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11.832000000000001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11.734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11.613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11.516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11.394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11.297000000000001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11.224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11.151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11.102</v>
      </c>
      <c r="E3697" s="48">
        <f>+IF(D3697="","",AVERAGE(D3650:D3697))</f>
        <v>11.138479166666668</v>
      </c>
      <c r="F3697" s="48">
        <f>+IF(D3697="","",MIN(D3650:D3697))</f>
        <v>9.8290000000000006</v>
      </c>
      <c r="G3697" s="48">
        <f>+IF(D3697="","",MAX(D3650:D3697))</f>
        <v>12.63</v>
      </c>
      <c r="H3697" s="48">
        <f>STDEV(D3650:D3697)</f>
        <v>1.0198087636661863</v>
      </c>
      <c r="I3697" s="48">
        <f>+IF(F3697="","",(G3697-F3697))</f>
        <v>2.8010000000000002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11.029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10.98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10.932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10.882999999999999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10.907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10.882999999999999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10.785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10.712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10.712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10.736000000000001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10.712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10.686999999999999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10.638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10.614000000000001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10.614000000000001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10.638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10.663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10.712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10.785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10.932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10.98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11.151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11.443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11.856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12.268000000000001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12.558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12.727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13.016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13.233000000000001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13.329000000000001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13.401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13.329000000000001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13.185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12.992000000000001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12.847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12.702999999999999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12.509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12.316000000000001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12.147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11.977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11.832000000000001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11.662000000000001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11.467000000000001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11.297000000000001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11.102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10.932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10.785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10.638</v>
      </c>
      <c r="E3745" s="48">
        <f>+IF(D3745="","",AVERAGE(D3698:D3745))</f>
        <v>11.567416666666666</v>
      </c>
      <c r="F3745" s="48">
        <f>+IF(D3745="","",MIN(D3698:D3745))</f>
        <v>10.614000000000001</v>
      </c>
      <c r="G3745" s="48">
        <f>+IF(D3745="","",MAX(D3698:D3745))</f>
        <v>13.401</v>
      </c>
      <c r="H3745" s="48">
        <f>STDEV(D3698:D3745)</f>
        <v>0.95040497154059445</v>
      </c>
      <c r="I3745" s="48">
        <f>+IF(F3745="","",(G3745-F3745))</f>
        <v>2.786999999999999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10.541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10.467000000000001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10.394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10.345000000000001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10.271000000000001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10.271000000000001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10.271000000000001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10.222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10.173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10.124000000000001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10.051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9.8049999999999997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9.7799999999999994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9.7799999999999994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9.8789999999999996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9.9030000000000005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9.952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10.074999999999999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10.345000000000001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10.59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10.663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11.029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11.102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11.077999999999999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11.273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11.321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11.37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11.589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11.759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11.782999999999999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11.929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11.832000000000001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11.759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11.637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11.613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11.54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11.394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11.2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11.053000000000001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10.932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10.785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10.614000000000001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10.443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10.295999999999999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10.148999999999999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10.051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9.9280000000000008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9.8539999999999992</v>
      </c>
      <c r="E3793" s="48">
        <f>+IF(D3793="","",AVERAGE(D3746:D3793))</f>
        <v>10.691979166666668</v>
      </c>
      <c r="F3793" s="48">
        <f>+IF(D3793="","",MIN(D3746:D3793))</f>
        <v>9.7799999999999994</v>
      </c>
      <c r="G3793" s="48">
        <f>+IF(D3793="","",MAX(D3746:D3793))</f>
        <v>11.929</v>
      </c>
      <c r="H3793" s="48">
        <f>STDEV(D3746:D3793)</f>
        <v>0.67131793176868471</v>
      </c>
      <c r="I3793" s="48">
        <f>+IF(F3793="","",(G3793-F3793))</f>
        <v>2.1490000000000009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9.8049999999999997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9.7309999999999999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9.6319999999999997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9.5579999999999998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9.5090000000000003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9.5090000000000003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9.5090000000000003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9.4600000000000009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9.3859999999999992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9.3119999999999994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9.2870000000000008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9.2379999999999995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9.2129999999999992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9.1880000000000006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9.1880000000000006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9.2620000000000005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9.3859999999999992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9.5579999999999998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9.7799999999999994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10.074999999999999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10.394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10.638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10.760999999999999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11.151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11.565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11.904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12.218999999999999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12.484999999999999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12.727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12.871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12.968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12.92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12.823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12.727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12.606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12.484999999999999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12.316000000000001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12.098000000000001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11.88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11.662000000000001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11.467000000000001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11.273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11.102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10.907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10.785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10.638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10.541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10.443</v>
      </c>
      <c r="E3841" s="48">
        <f>+IF(D3841="","",AVERAGE(D3794:D3841))</f>
        <v>10.790458333333332</v>
      </c>
      <c r="F3841" s="48">
        <f>+IF(D3841="","",MIN(D3794:D3841))</f>
        <v>9.1880000000000006</v>
      </c>
      <c r="G3841" s="48">
        <f>+IF(D3841="","",MAX(D3794:D3841))</f>
        <v>12.968</v>
      </c>
      <c r="H3841" s="48">
        <f>STDEV(D3794:D3841)</f>
        <v>1.3121656771095687</v>
      </c>
      <c r="I3841" s="48">
        <f>+IF(F3841="","",(G3841-F3841))</f>
        <v>3.7799999999999994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10.345000000000001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10.295999999999999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10.271000000000001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10.222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10.222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10.198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10.148999999999999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10.124000000000001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10.1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10.1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10.000999999999999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9.9770000000000003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9.952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9.9280000000000008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9.9030000000000005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9.9030000000000005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9.9770000000000003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10.1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10.247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10.565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10.785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10.858000000000001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10.882999999999999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10.907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11.005000000000001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11.37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11.54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11.88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11.88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11.734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11.782999999999999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11.613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11.662000000000001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11.589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11.443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11.224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11.053000000000001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10.932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10.882999999999999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10.834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10.712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10.565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10.394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10.222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10.1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10.026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9.952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9.9030000000000005</v>
      </c>
      <c r="E3889" s="48">
        <f>+IF(D3889="","",AVERAGE(D3842:D3889))</f>
        <v>10.631500000000001</v>
      </c>
      <c r="F3889" s="48">
        <f>+IF(D3889="","",MIN(D3842:D3889))</f>
        <v>9.9030000000000005</v>
      </c>
      <c r="G3889" s="48">
        <f>+IF(D3889="","",MAX(D3842:D3889))</f>
        <v>11.88</v>
      </c>
      <c r="H3889" s="48">
        <f>STDEV(D3842:D3889)</f>
        <v>0.63904872787272227</v>
      </c>
      <c r="I3889" s="48">
        <f>+IF(F3889="","",(G3889-F3889))</f>
        <v>1.9770000000000003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9.8789999999999996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9.8049999999999997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9.7059999999999995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9.657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9.6319999999999997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9.6080000000000005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9.6080000000000005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9.5830000000000002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9.5090000000000003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9.4849999999999994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9.4600000000000009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9.4600000000000009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9.4849999999999994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9.41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9.3859999999999992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9.4350000000000005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9.5340000000000007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9.6319999999999997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9.8539999999999992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10.148999999999999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10.541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10.858000000000001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11.224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11.516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11.856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12.147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12.413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12.534000000000001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12.582000000000001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12.702999999999999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12.727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12.727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12.558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12.34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12.170999999999999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12.000999999999999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11.782999999999999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11.565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11.321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11.053000000000001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10.858000000000001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10.663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10.467000000000001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10.295999999999999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10.124000000000001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9.9770000000000003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9.8290000000000006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9.7059999999999995</v>
      </c>
      <c r="E3937" s="48">
        <f>+IF(D3937="","",AVERAGE(D3890:D3937))</f>
        <v>10.683687499999998</v>
      </c>
      <c r="F3937" s="48">
        <f>+IF(D3937="","",MIN(D3890:D3937))</f>
        <v>9.3859999999999992</v>
      </c>
      <c r="G3937" s="48">
        <f>+IF(D3937="","",MAX(D3890:D3937))</f>
        <v>12.727</v>
      </c>
      <c r="H3937" s="48">
        <f>STDEV(D3890:D3937)</f>
        <v>1.1853062833598731</v>
      </c>
      <c r="I3937" s="48">
        <f>+IF(F3937="","",(G3937-F3937))</f>
        <v>3.3410000000000011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9.5579999999999998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9.4350000000000005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9.3119999999999994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9.2129999999999992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9.1140000000000008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9.0399999999999991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8.99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8.9649999999999999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8.9160000000000004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8.8659999999999997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8.8409999999999993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8.8170000000000002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8.8170000000000002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8.8659999999999997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8.9410000000000007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8.99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9.0890000000000004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9.3119999999999994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9.6820000000000004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9.952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10.1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10.467000000000001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10.932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11.247999999999999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11.224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11.247999999999999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11.37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11.565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11.734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11.832000000000001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11.832000000000001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11.782999999999999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11.782999999999999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11.686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11.613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11.565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11.492000000000001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11.37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11.247999999999999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11.151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11.077999999999999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11.029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10.932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10.882999999999999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10.81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10.760999999999999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10.686999999999999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10.638</v>
      </c>
      <c r="E3985" s="48">
        <f>+IF(D3985="","",AVERAGE(D3938:D3985))</f>
        <v>10.349520833333331</v>
      </c>
      <c r="F3985" s="48">
        <f>+IF(D3985="","",MIN(D3938:D3985))</f>
        <v>8.8170000000000002</v>
      </c>
      <c r="G3985" s="48">
        <f>+IF(D3985="","",MAX(D3938:D3985))</f>
        <v>11.832000000000001</v>
      </c>
      <c r="H3985" s="48">
        <f>STDEV(D3938:D3985)</f>
        <v>1.1104393224838904</v>
      </c>
      <c r="I3985" s="48">
        <f>+IF(F3985="","",(G3985-F3985))</f>
        <v>3.0150000000000006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10.59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10.565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10.516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10.467000000000001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10.394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10.345000000000001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10.271000000000001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10.198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10.1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10.051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10.051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10.000999999999999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9.9770000000000003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9.952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9.952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9.952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9.9770000000000003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10.000999999999999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10.124000000000001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10.148999999999999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10.345000000000001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10.59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10.59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10.882999999999999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11.077999999999999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11.224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11.565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11.662000000000001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11.952999999999999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12.122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12.122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12.268000000000001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12.074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11.952999999999999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11.71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11.516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11.37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11.224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11.029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10.834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10.686999999999999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10.565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10.394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10.271000000000001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10.148999999999999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10.074999999999999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10.000999999999999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9.9280000000000008</v>
      </c>
      <c r="E4033" s="48">
        <f>+IF(D4033="","",AVERAGE(D3986:D4033))</f>
        <v>10.704479166666665</v>
      </c>
      <c r="F4033" s="48">
        <f>+IF(D4033="","",MIN(D3986:D4033))</f>
        <v>9.9280000000000008</v>
      </c>
      <c r="G4033" s="48">
        <f>+IF(D4033="","",MAX(D3986:D4033))</f>
        <v>12.268000000000001</v>
      </c>
      <c r="H4033" s="48">
        <f>STDEV(D3986:D4033)</f>
        <v>0.72534957059113059</v>
      </c>
      <c r="I4033" s="48">
        <f>+IF(F4033="","",(G4033-F4033))</f>
        <v>2.34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9.9030000000000005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9.8789999999999996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9.8049999999999997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9.7560000000000002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9.7560000000000002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9.7560000000000002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9.7560000000000002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9.7560000000000002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9.7309999999999999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9.7059999999999995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9.657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9.6080000000000005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9.5340000000000007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9.5090000000000003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9.5579999999999998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9.6080000000000005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9.6820000000000004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9.8789999999999996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10.051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10.467000000000001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10.907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11.224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11.662000000000001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11.832000000000001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12.243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12.388999999999999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12.798999999999999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13.112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13.305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13.449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13.522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13.545999999999999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13.473000000000001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13.329000000000001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13.209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13.04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12.823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12.558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12.268000000000001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12.025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11.807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11.589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11.394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11.2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11.005000000000001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10.834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10.663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10.492000000000001</v>
      </c>
      <c r="E4081" s="48">
        <f>+IF(D4081="","",AVERAGE(D4034:D4081))</f>
        <v>11.188666666666665</v>
      </c>
      <c r="F4081" s="48">
        <f>+IF(D4081="","",MIN(D4034:D4081))</f>
        <v>9.5090000000000003</v>
      </c>
      <c r="G4081" s="48">
        <f>+IF(D4081="","",MAX(D4034:D4081))</f>
        <v>13.545999999999999</v>
      </c>
      <c r="H4081" s="48">
        <f>STDEV(D4034:D4081)</f>
        <v>1.4336968036592481</v>
      </c>
      <c r="I4081" s="48">
        <f>+IF(F4081="","",(G4081-F4081))</f>
        <v>4.036999999999999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10.345000000000001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10.222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10.148999999999999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10.000999999999999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9.9280000000000008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9.8290000000000006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9.7560000000000002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9.6820000000000004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9.6080000000000005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9.5830000000000002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9.5090000000000003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9.4600000000000009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9.4350000000000005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9.41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9.4849999999999994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9.5830000000000002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9.7799999999999994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10.074999999999999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10.394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10.760999999999999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11.175000000000001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11.613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12.000999999999999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12.413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12.823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13.233000000000001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13.618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13.93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14.194000000000001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14.409000000000001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14.505000000000001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14.529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14.457000000000001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14.361000000000001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14.194000000000001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14.026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13.786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13.522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13.257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12.944000000000001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12.702999999999999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12.461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12.268000000000001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12.05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11.856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11.637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11.443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11.273</v>
      </c>
      <c r="E4129" s="48">
        <f>+IF(D4129="","",AVERAGE(D4082:D4129))</f>
        <v>11.701583333333334</v>
      </c>
      <c r="F4129" s="48">
        <f>+IF(D4129="","",MIN(D4082:D4129))</f>
        <v>9.41</v>
      </c>
      <c r="G4129" s="48">
        <f>+IF(D4129="","",MAX(D4082:D4129))</f>
        <v>14.529</v>
      </c>
      <c r="H4129" s="48">
        <f>STDEV(D4082:D4129)</f>
        <v>1.8101052259683694</v>
      </c>
      <c r="I4129" s="48">
        <f>+IF(F4129="","",(G4129-F4129))</f>
        <v>5.1189999999999998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11.102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10.98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10.882999999999999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10.785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10.686999999999999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10.638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10.565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10.541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10.516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10.417999999999999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10.345000000000001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10.295999999999999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10.271000000000001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10.247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10.271000000000001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10.394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10.565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10.81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11.102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11.394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11.807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12.195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12.606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13.016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13.401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13.786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14.122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14.385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14.553000000000001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14.696999999999999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14.721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14.648999999999999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14.505000000000001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14.314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14.074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13.81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13.497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13.161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12.871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12.63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12.388999999999999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12.170999999999999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11.952999999999999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11.734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11.54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11.394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11.175000000000001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10.956</v>
      </c>
      <c r="E4177" s="48">
        <f>+IF(D4177="","",AVERAGE(D4130:D4177))</f>
        <v>12.060875000000001</v>
      </c>
      <c r="F4177" s="48">
        <f>+IF(D4177="","",MIN(D4130:D4177))</f>
        <v>10.247</v>
      </c>
      <c r="G4177" s="48">
        <f>+IF(D4177="","",MAX(D4130:D4177))</f>
        <v>14.721</v>
      </c>
      <c r="H4177" s="48">
        <f>STDEV(D4130:D4177)</f>
        <v>1.5324378939898775</v>
      </c>
      <c r="I4177" s="48">
        <f>+IF(F4177="","",(G4177-F4177))</f>
        <v>4.4740000000000002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10.686999999999999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10.516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10.394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10.295999999999999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9.6319999999999997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9.3610000000000007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9.2620000000000005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9.2129999999999992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9.1880000000000006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9.0890000000000004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8.9649999999999999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8.7669999999999995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8.5679999999999996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8.3940000000000001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8.3190000000000008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8.2949999999999999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8.3439999999999994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8.5190000000000001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8.6929999999999996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8.8659999999999997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9.1389999999999993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9.3859999999999992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9.5340000000000007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9.9030000000000005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10.32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10.736000000000001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11.127000000000001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11.394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11.637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11.807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11.929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11.904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11.807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11.662000000000001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11.467000000000001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11.224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10.956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10.686999999999999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10.443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10.173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9.8789999999999996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9.6319999999999997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9.4350000000000005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9.2129999999999992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8.9649999999999999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8.7919999999999998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8.6430000000000007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8.4939999999999998</v>
      </c>
      <c r="E4225" s="48">
        <f>+IF(D4225="","",AVERAGE(D4178:D4225))</f>
        <v>9.8678333333333317</v>
      </c>
      <c r="F4225" s="48">
        <f>+IF(D4225="","",MIN(D4178:D4225))</f>
        <v>8.2949999999999999</v>
      </c>
      <c r="G4225" s="48">
        <f>+IF(D4225="","",MAX(D4178:D4225))</f>
        <v>11.929</v>
      </c>
      <c r="H4225" s="48">
        <f>STDEV(D4178:D4225)</f>
        <v>1.1460922381901639</v>
      </c>
      <c r="I4225" s="48">
        <f>+IF(F4225="","",(G4225-F4225))</f>
        <v>3.6340000000000003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8.4190000000000005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8.27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8.17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8.02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7.92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7.87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7.7949999999999999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7.77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7.77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7.7450000000000001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7.6950000000000003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7.6449999999999996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7.6449999999999996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7.6950000000000003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7.77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7.8949999999999996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8.1199999999999992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8.4190000000000005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8.7669999999999995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9.1389999999999993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9.5830000000000002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9.9770000000000003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10.369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10.736000000000001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11.151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11.589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11.977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12.316000000000001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12.582000000000001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12.727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12.823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12.847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12.775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12.654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12.484999999999999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12.292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12.05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11.782999999999999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11.492000000000001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11.2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10.932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10.638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10.345000000000001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10.074999999999999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9.8539999999999992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9.6820000000000004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9.5340000000000007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9.3610000000000007</v>
      </c>
      <c r="E4273" s="48">
        <f>+IF(D4273="","",AVERAGE(D4226:D4273))</f>
        <v>9.9243333333333315</v>
      </c>
      <c r="F4273" s="48">
        <f>+IF(D4273="","",MIN(D4226:D4273))</f>
        <v>7.6449999999999996</v>
      </c>
      <c r="G4273" s="48">
        <f>+IF(D4273="","",MAX(D4226:D4273))</f>
        <v>12.847</v>
      </c>
      <c r="H4273" s="48">
        <f>STDEV(D4226:D4273)</f>
        <v>1.869018269247295</v>
      </c>
      <c r="I4273" s="48">
        <f>+IF(F4273="","",(G4273-F4273))</f>
        <v>5.202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9.2129999999999992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9.1140000000000008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9.0150000000000006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8.9160000000000004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8.8170000000000002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8.7669999999999995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8.6929999999999996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8.6180000000000003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8.5429999999999993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8.4190000000000005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8.27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8.1950000000000003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8.1449999999999996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8.1199999999999992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8.2200000000000006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8.3689999999999998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8.6180000000000003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8.891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9.2129999999999992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9.6080000000000005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10.026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10.467000000000001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10.932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11.394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11.88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12.34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12.750999999999999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13.087999999999999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13.377000000000001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13.57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13.714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13.762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13.714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13.593999999999999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13.449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13.257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13.04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12.775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12.484999999999999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12.170999999999999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11.88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11.565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11.273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11.005000000000001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10.760999999999999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10.492000000000001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10.295999999999999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10.148999999999999</v>
      </c>
      <c r="E4321" s="48">
        <f>+IF(D4321="","",AVERAGE(D4274:D4321))</f>
        <v>10.686895833333333</v>
      </c>
      <c r="F4321" s="48">
        <f>+IF(D4321="","",MIN(D4274:D4321))</f>
        <v>8.1199999999999992</v>
      </c>
      <c r="G4321" s="48">
        <f>+IF(D4321="","",MAX(D4274:D4321))</f>
        <v>13.762</v>
      </c>
      <c r="H4321" s="48">
        <f>STDEV(D4274:D4321)</f>
        <v>1.9724706749116805</v>
      </c>
      <c r="I4321" s="48">
        <f>+IF(F4321="","",(G4321-F4321))</f>
        <v>5.6420000000000012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10.000999999999999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9.8539999999999992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9.4350000000000005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9.2129999999999992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9.0399999999999991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8.9160000000000004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8.8659999999999997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8.7669999999999995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8.6180000000000003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8.4689999999999994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8.3439999999999994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8.2449999999999992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8.1950000000000003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8.1950000000000003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8.2449999999999992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8.3689999999999998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8.6180000000000003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8.9160000000000004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9.2870000000000008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9.7059999999999995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10.148999999999999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10.614000000000001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11.127000000000001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11.637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12.147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12.63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13.04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13.377000000000001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13.641999999999999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13.834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13.978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14.026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13.93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13.786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13.57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13.305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13.016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12.727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12.388999999999999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12.122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11.88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11.662000000000001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11.443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10.417999999999999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10.148999999999999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10.026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9.7799999999999994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9.5340000000000007</v>
      </c>
      <c r="E4369" s="48">
        <f>+IF(D4369="","",AVERAGE(D4322:D4369))</f>
        <v>10.775770833333333</v>
      </c>
      <c r="F4369" s="48">
        <f>+IF(D4369="","",MIN(D4322:D4369))</f>
        <v>8.1950000000000003</v>
      </c>
      <c r="G4369" s="48">
        <f>+IF(D4369="","",MAX(D4322:D4369))</f>
        <v>14.026</v>
      </c>
      <c r="H4369" s="48">
        <f>STDEV(D4322:D4369)</f>
        <v>2.002857397538806</v>
      </c>
      <c r="I4369" s="48">
        <f>+IF(F4369="","",(G4369-F4369))</f>
        <v>5.8309999999999995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9.41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9.3119999999999994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9.2129999999999992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9.0890000000000004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8.9160000000000004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8.7669999999999995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8.6180000000000003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8.5190000000000001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8.4190000000000005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8.3689999999999998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8.2949999999999999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8.2949999999999999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8.27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8.3190000000000008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8.4190000000000005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8.5679999999999996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8.8170000000000002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9.1389999999999993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9.5090000000000003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9.9280000000000008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10.369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10.785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11.273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11.759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12.195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12.63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13.04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13.305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13.449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13.57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13.666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13.618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13.57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13.425000000000001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13.233000000000001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13.064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12.847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12.534000000000001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12.243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12.000999999999999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11.782999999999999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11.37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10.882999999999999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10.663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10.516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10.369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10.222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10.074999999999999</v>
      </c>
      <c r="E4417" s="48">
        <f>+IF(D4417="","",AVERAGE(D4370:D4417))</f>
        <v>10.721833333333334</v>
      </c>
      <c r="F4417" s="48">
        <f>+IF(D4417="","",MIN(D4370:D4417))</f>
        <v>8.27</v>
      </c>
      <c r="G4417" s="48">
        <f>+IF(D4417="","",MAX(D4370:D4417))</f>
        <v>13.666</v>
      </c>
      <c r="H4417" s="48">
        <f>STDEV(D4370:D4417)</f>
        <v>1.9070730646094363</v>
      </c>
      <c r="I4417" s="48">
        <f>+IF(F4417="","",(G4417-F4417))</f>
        <v>5.3960000000000008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9.9770000000000003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9.8789999999999996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9.7799999999999994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9.7059999999999995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9.6319999999999997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9.5830000000000002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9.5090000000000003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9.4600000000000009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9.3859999999999992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9.3360000000000003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9.2870000000000008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9.2129999999999992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9.1880000000000006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9.1880000000000006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9.2620000000000005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9.3859999999999992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9.6080000000000005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9.8539999999999992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10.173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10.565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10.932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11.37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11.734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12.147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12.484999999999999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12.750999999999999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13.112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13.449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13.522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13.593999999999999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13.618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13.57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13.473000000000001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13.353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13.161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12.944000000000001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12.750999999999999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12.582000000000001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12.436999999999999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12.268000000000001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12.122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11.977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11.807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11.637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11.516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11.37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11.224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10.882999999999999</v>
      </c>
      <c r="E4465" s="48">
        <f>+IF(D4465="","",AVERAGE(D4418:D4465))</f>
        <v>11.245020833333335</v>
      </c>
      <c r="F4465" s="48">
        <f>+IF(D4465="","",MIN(D4418:D4465))</f>
        <v>9.1880000000000006</v>
      </c>
      <c r="G4465" s="48">
        <f>+IF(D4465="","",MAX(D4418:D4465))</f>
        <v>13.618</v>
      </c>
      <c r="H4465" s="48">
        <f>STDEV(D4418:D4465)</f>
        <v>1.572571893828336</v>
      </c>
      <c r="I4465" s="48">
        <f>+IF(F4465="","",(G4465-F4465))</f>
        <v>4.43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10.712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10.614000000000001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10.492000000000001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10.394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10.271000000000001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10.173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10.051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9.9280000000000008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9.8539999999999992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9.7560000000000002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9.6820000000000004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9.6080000000000005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9.5340000000000007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9.4849999999999994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9.5340000000000007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9.6319999999999997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9.8049999999999997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10.1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10.417999999999999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10.760999999999999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11.127000000000001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11.516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11.88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12.243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12.678000000000001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13.04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13.377000000000001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13.69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13.93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14.05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14.122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14.122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14.074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13.882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13.641999999999999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13.449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13.185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12.92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12.654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12.388999999999999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12.170999999999999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11.952999999999999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11.759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11.565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11.394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11.247999999999999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11.077999999999999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10.932</v>
      </c>
      <c r="E4513" s="48">
        <f>+IF(D4513="","",AVERAGE(D4466:D4513))</f>
        <v>11.559875000000003</v>
      </c>
      <c r="F4513" s="48">
        <f>+IF(D4513="","",MIN(D4466:D4513))</f>
        <v>9.4849999999999994</v>
      </c>
      <c r="G4513" s="48">
        <f>+IF(D4513="","",MAX(D4466:D4513))</f>
        <v>14.122</v>
      </c>
      <c r="H4513" s="48">
        <f>STDEV(D4466:D4513)</f>
        <v>1.5561704991228629</v>
      </c>
      <c r="I4513" s="48">
        <f>+IF(F4513="","",(G4513-F4513))</f>
        <v>4.6370000000000005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10.81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10.686999999999999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10.541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10.32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10.198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10.124000000000001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10.051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10.051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10.000999999999999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9.9030000000000005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9.8290000000000006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9.7560000000000002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9.7059999999999995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9.6319999999999997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9.5579999999999998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9.5340000000000007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9.5340000000000007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9.657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9.6820000000000004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9.8290000000000006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9.952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10.074999999999999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10.1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10.148999999999999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10.345000000000001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10.394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10.394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10.663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10.785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10.98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11.151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11.175000000000001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11.175000000000001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11.127000000000001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11.029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10.907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10.736000000000001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10.614000000000001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10.443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10.247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10.051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9.8789999999999996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9.7059999999999995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9.5579999999999998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9.41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9.2870000000000008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9.1630000000000003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9.0399999999999991</v>
      </c>
      <c r="E4561" s="48">
        <f>+IF(D4561="","",AVERAGE(D4514:D4561))</f>
        <v>10.165375000000001</v>
      </c>
      <c r="F4561" s="48">
        <f>+IF(D4561="","",MIN(D4514:D4561))</f>
        <v>9.0399999999999991</v>
      </c>
      <c r="G4561" s="48">
        <f>+IF(D4561="","",MAX(D4514:D4561))</f>
        <v>11.175000000000001</v>
      </c>
      <c r="H4561" s="48">
        <f>STDEV(D4514:D4561)</f>
        <v>0.56765743434395144</v>
      </c>
      <c r="I4561" s="48">
        <f>+IF(F4561="","",(G4561-F4561))</f>
        <v>2.1350000000000016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8.9410000000000007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8.8170000000000002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8.7170000000000005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8.6180000000000003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8.5190000000000001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8.4939999999999998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8.3940000000000001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8.3190000000000008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8.27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8.2200000000000006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8.17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8.1449999999999996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8.1199999999999992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8.1199999999999992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8.1950000000000003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8.3439999999999994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8.5679999999999996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8.8659999999999997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9.2379999999999995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9.6319999999999997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10.051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10.467000000000001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10.932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11.394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11.904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12.34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12.775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13.112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13.401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13.618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13.762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13.81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13.786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13.69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13.522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13.329000000000001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13.064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12.775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12.461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12.147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11.904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11.637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11.419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11.224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11.005000000000001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10.81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10.614000000000001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10.345000000000001</v>
      </c>
      <c r="E4609" s="48">
        <f>+IF(D4609="","",AVERAGE(D4562:D4609))</f>
        <v>10.666770833333333</v>
      </c>
      <c r="F4609" s="48">
        <f>+IF(D4609="","",MIN(D4562:D4609))</f>
        <v>8.1199999999999992</v>
      </c>
      <c r="G4609" s="48">
        <f>+IF(D4609="","",MAX(D4562:D4609))</f>
        <v>13.81</v>
      </c>
      <c r="H4609" s="48">
        <f>STDEV(D4562:D4609)</f>
        <v>2.0560794880691855</v>
      </c>
      <c r="I4609" s="48">
        <f>+IF(F4609="","",(G4609-F4609))</f>
        <v>5.6900000000000013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10.148999999999999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10.000999999999999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9.9280000000000008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9.8539999999999992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9.8049999999999997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9.7799999999999994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9.7309999999999999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9.6820000000000004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9.6319999999999997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9.5579999999999998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9.4849999999999994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9.4600000000000009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9.4350000000000005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9.4600000000000009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9.5340000000000007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9.6820000000000004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9.9030000000000005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10.173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10.638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10.858000000000001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11.297000000000001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11.807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11.977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12.147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12.364000000000001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12.727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12.727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13.112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13.257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13.112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13.04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13.161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13.016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12.968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12.823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12.606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12.436999999999999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12.243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12.05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11.832000000000001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11.613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11.443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11.297000000000001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11.151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10.98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10.882999999999999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10.785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10.663</v>
      </c>
      <c r="E4657" s="48">
        <f>+IF(D4657="","",AVERAGE(D4610:D4657))</f>
        <v>11.172208333333336</v>
      </c>
      <c r="F4657" s="48">
        <f>+IF(D4657="","",MIN(D4610:D4657))</f>
        <v>9.4350000000000005</v>
      </c>
      <c r="G4657" s="48">
        <f>+IF(D4657="","",MAX(D4610:D4657))</f>
        <v>13.257</v>
      </c>
      <c r="H4657" s="48">
        <f>STDEV(D4610:D4657)</f>
        <v>1.3222458965687451</v>
      </c>
      <c r="I4657" s="48">
        <f>+IF(F4657="","",(G4657-F4657))</f>
        <v>3.8219999999999992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10.59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10.516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10.443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10.345000000000001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10.247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10.148999999999999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10.074999999999999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9.9770000000000003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9.9030000000000005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9.8290000000000006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9.7799999999999994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9.7560000000000002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9.7309999999999999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9.7560000000000002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9.7560000000000002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9.8049999999999997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10.026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10.173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10.417999999999999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10.712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11.005000000000001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11.247999999999999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11.565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11.904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12.195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12.484999999999999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12.775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12.992000000000001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13.185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13.305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13.401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13.401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13.329000000000001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13.185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12.968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12.727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12.436999999999999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12.147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11.856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11.565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11.297000000000001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11.053000000000001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10.834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10.638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10.443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10.271000000000001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10.074999999999999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9.9030000000000005</v>
      </c>
      <c r="E4705" s="48">
        <f>+IF(D4705="","",AVERAGE(D4658:D4705))</f>
        <v>11.170333333333334</v>
      </c>
      <c r="F4705" s="48">
        <f>+IF(D4705="","",MIN(D4658:D4705))</f>
        <v>9.7309999999999999</v>
      </c>
      <c r="G4705" s="48">
        <f>+IF(D4705="","",MAX(D4658:D4705))</f>
        <v>13.401</v>
      </c>
      <c r="H4705" s="48">
        <f>STDEV(D4658:D4705)</f>
        <v>1.2627589405123667</v>
      </c>
      <c r="I4705" s="48">
        <f>+IF(F4705="","",(G4705-F4705))</f>
        <v>3.67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9.7560000000000002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9.6319999999999997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9.5090000000000003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9.3859999999999992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9.2620000000000005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9.1630000000000003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9.0640000000000001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8.9410000000000007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8.8659999999999997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8.7919999999999998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8.6929999999999996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8.6180000000000003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8.5679999999999996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8.5429999999999993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8.6180000000000003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8.7669999999999995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8.99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9.2870000000000008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9.657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10.074999999999999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10.492000000000001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10.956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11.419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11.929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12.436999999999999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12.896000000000001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13.305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13.666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13.954000000000001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14.17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14.337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14.385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14.361000000000001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14.218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14.026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13.81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13.545999999999999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13.233000000000001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12.92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12.582000000000001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12.292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12.025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11.807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11.565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11.37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11.151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10.956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10.785</v>
      </c>
      <c r="E4753" s="48">
        <f>+IF(D4753="","",AVERAGE(D4706:D4753))</f>
        <v>11.182916666666666</v>
      </c>
      <c r="F4753" s="48">
        <f>+IF(D4753="","",MIN(D4706:D4753))</f>
        <v>8.5429999999999993</v>
      </c>
      <c r="G4753" s="48">
        <f>+IF(D4753="","",MAX(D4706:D4753))</f>
        <v>14.385</v>
      </c>
      <c r="H4753" s="48">
        <f>STDEV(D4706:D4753)</f>
        <v>2.0353409127725182</v>
      </c>
      <c r="I4753" s="48">
        <f>+IF(F4753="","",(G4753-F4753))</f>
        <v>5.8420000000000005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10.614000000000001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10.467000000000001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10.345000000000001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10.222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10.124000000000001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10.000999999999999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9.8789999999999996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9.7560000000000002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9.657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9.5579999999999998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9.4849999999999994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9.3859999999999992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9.3360000000000003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9.3360000000000003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9.41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9.5579999999999998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9.7059999999999995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10.000999999999999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10.295999999999999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10.663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11.005000000000001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11.346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11.686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12.098000000000001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12.484999999999999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12.871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13.185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13.449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13.666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13.81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13.882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13.882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13.81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13.618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13.305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13.016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12.702999999999999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12.364000000000001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12.05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11.759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11.443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11.175000000000001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10.956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10.736000000000001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10.541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10.369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10.222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10.051</v>
      </c>
      <c r="E4801" s="48">
        <f>+IF(D4801="","",AVERAGE(D4754:D4801))</f>
        <v>11.2350625</v>
      </c>
      <c r="F4801" s="48">
        <f>+IF(D4801="","",MIN(D4754:D4801))</f>
        <v>9.3360000000000003</v>
      </c>
      <c r="G4801" s="48">
        <f>+IF(D4801="","",MAX(D4754:D4801))</f>
        <v>13.882</v>
      </c>
      <c r="H4801" s="48">
        <f>STDEV(D4754:D4801)</f>
        <v>1.5191249637817978</v>
      </c>
      <c r="I4801" s="48">
        <f>+IF(F4801="","",(G4801-F4801))</f>
        <v>4.5459999999999994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9.9280000000000008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9.8049999999999997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9.7309999999999999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9.6080000000000005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9.5340000000000007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9.4600000000000009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9.3859999999999992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9.3119999999999994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9.2129999999999992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9.1140000000000008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9.0150000000000006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8.9160000000000004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8.8659999999999997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8.8170000000000002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8.8409999999999993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8.9160000000000004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9.0640000000000001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9.3119999999999994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9.5830000000000002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9.9030000000000005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10.247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10.638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11.029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11.443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11.856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12.243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12.606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12.896000000000001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13.112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13.305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13.401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13.425000000000001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13.353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13.209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12.992000000000001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12.727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12.461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12.147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11.807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11.492000000000001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11.2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10.932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10.712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10.492000000000001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10.247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10.051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9.8290000000000006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9.6820000000000004</v>
      </c>
      <c r="E4849" s="48">
        <f>+IF(D4849="","",AVERAGE(D4802:D4849))</f>
        <v>10.747041666666668</v>
      </c>
      <c r="F4849" s="48">
        <f>+IF(D4849="","",MIN(D4802:D4849))</f>
        <v>8.8170000000000002</v>
      </c>
      <c r="G4849" s="48">
        <f>+IF(D4849="","",MAX(D4802:D4849))</f>
        <v>13.425000000000001</v>
      </c>
      <c r="H4849" s="48">
        <f>STDEV(D4802:D4849)</f>
        <v>1.5549029108136285</v>
      </c>
      <c r="I4849" s="48">
        <f>+IF(F4849="","",(G4849-F4849))</f>
        <v>4.6080000000000005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9.5340000000000007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9.41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9.2870000000000008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9.1880000000000006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9.0640000000000001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8.9649999999999999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8.8659999999999997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8.7669999999999995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8.6679999999999993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8.5679999999999996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8.4689999999999994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8.3689999999999998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8.3190000000000008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8.3190000000000008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8.3689999999999998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8.4689999999999994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8.6929999999999996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8.9649999999999999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9.3119999999999994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9.7059999999999995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10.124000000000001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10.541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10.98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11.467000000000001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11.929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12.364000000000001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12.750999999999999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13.064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13.305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13.522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13.641999999999999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13.593999999999999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13.497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13.329000000000001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13.161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12.896000000000001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12.534000000000001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12.243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11.977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11.734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11.443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11.2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10.98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10.81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10.614000000000001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10.467000000000001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10.32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10.148999999999999</v>
      </c>
      <c r="E4897" s="48">
        <f>+IF(D4897="","",AVERAGE(D4850:D4897))</f>
        <v>10.665499999999998</v>
      </c>
      <c r="F4897" s="48">
        <f>+IF(D4897="","",MIN(D4850:D4897))</f>
        <v>8.3190000000000008</v>
      </c>
      <c r="G4897" s="48">
        <f>+IF(D4897="","",MAX(D4850:D4897))</f>
        <v>13.641999999999999</v>
      </c>
      <c r="H4897" s="48">
        <f>STDEV(D4850:D4897)</f>
        <v>1.8052068426307499</v>
      </c>
      <c r="I4897" s="48">
        <f>+IF(F4897="","",(G4897-F4897))</f>
        <v>5.3229999999999986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9.9770000000000003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9.9030000000000005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9.8539999999999992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9.8290000000000006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9.7799999999999994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9.7799999999999994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9.7309999999999999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9.657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9.5579999999999998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9.4600000000000009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9.3610000000000007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9.3119999999999994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9.2870000000000008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9.2620000000000005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9.2620000000000005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9.3859999999999992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9.4849999999999994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9.657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9.9280000000000008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10.198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10.541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10.760999999999999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10.834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11.151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11.613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12.122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12.534000000000001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12.509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12.461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12.436999999999999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12.484999999999999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12.461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12.243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12.000999999999999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11.807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11.613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11.419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11.247999999999999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11.029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10.834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10.663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10.565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10.467000000000001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10.369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10.247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10.148999999999999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10.051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10.000999999999999</v>
      </c>
      <c r="E4945" s="48">
        <f>+IF(D4945="","",AVERAGE(D4898:D4945))</f>
        <v>10.610041666666667</v>
      </c>
      <c r="F4945" s="48">
        <f>+IF(D4945="","",MIN(D4898:D4945))</f>
        <v>9.2620000000000005</v>
      </c>
      <c r="G4945" s="48">
        <f>+IF(D4945="","",MAX(D4898:D4945))</f>
        <v>12.534000000000001</v>
      </c>
      <c r="H4945" s="48">
        <f>STDEV(D4898:D4945)</f>
        <v>1.0780328806877546</v>
      </c>
      <c r="I4945" s="48">
        <f>+IF(F4945="","",(G4945-F4945))</f>
        <v>3.2720000000000002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9.9280000000000008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9.8539999999999992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9.7560000000000002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9.7059999999999995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9.6319999999999997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9.6080000000000005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9.5830000000000002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9.5579999999999998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9.4600000000000009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9.3859999999999992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9.3119999999999994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9.2620000000000005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9.2379999999999995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9.2129999999999992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9.2620000000000005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9.3610000000000007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9.5090000000000003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9.7309999999999999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10.000999999999999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10.394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10.834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11.273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11.71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12.170999999999999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12.654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13.087999999999999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13.281000000000001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13.593999999999999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13.834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13.882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13.882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13.93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13.858000000000001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13.69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13.449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13.161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12.896000000000001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12.582000000000001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12.268000000000001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11.977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11.71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11.467000000000001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11.273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11.053000000000001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10.834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10.638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10.492000000000001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10.295999999999999</v>
      </c>
      <c r="E4993" s="48">
        <f>+IF(D4993="","",AVERAGE(D4946:D4993))</f>
        <v>11.198562500000001</v>
      </c>
      <c r="F4993" s="48">
        <f>+IF(D4993="","",MIN(D4946:D4993))</f>
        <v>9.2129999999999992</v>
      </c>
      <c r="G4993" s="48">
        <f>+IF(D4993="","",MAX(D4946:D4993))</f>
        <v>13.93</v>
      </c>
      <c r="H4993" s="48">
        <f>STDEV(D4946:D4993)</f>
        <v>1.6657694395677538</v>
      </c>
      <c r="I4993" s="48">
        <f>+IF(F4993="","",(G4993-F4993))</f>
        <v>4.7170000000000005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10.148999999999999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10.026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9.8789999999999996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9.7799999999999994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9.6820000000000004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9.5830000000000002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9.4849999999999994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9.3859999999999992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9.3119999999999994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9.2379999999999995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9.1630000000000003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9.0890000000000004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9.0399999999999991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9.0640000000000001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9.1389999999999993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9.2870000000000008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9.5090000000000003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9.8049999999999997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10.198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10.59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11.005000000000001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11.467000000000001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11.929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12.413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12.92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13.281000000000001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13.57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13.906000000000001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14.242000000000001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14.17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14.266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14.218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14.194000000000001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13.954000000000001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13.69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13.497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13.329000000000001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13.112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12.847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12.534000000000001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12.268000000000001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12.05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11.856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11.686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11.492000000000001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11.321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11.2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11.102</v>
      </c>
      <c r="E5041" s="48">
        <f>+IF(D5041="","",AVERAGE(D4994:D5041))</f>
        <v>11.435895833333335</v>
      </c>
      <c r="F5041" s="48">
        <f>+IF(D5041="","",MIN(D4994:D5041))</f>
        <v>9.0399999999999991</v>
      </c>
      <c r="G5041" s="48">
        <f>+IF(D5041="","",MAX(D4994:D5041))</f>
        <v>14.266</v>
      </c>
      <c r="H5041" s="48">
        <f>STDEV(D4994:D5041)</f>
        <v>1.8237739599532428</v>
      </c>
      <c r="I5041" s="48">
        <f>+IF(F5041="","",(G5041-F5041))</f>
        <v>5.2260000000000009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11.005000000000001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10.882999999999999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10.785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10.686999999999999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10.59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10.492000000000001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10.443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10.369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10.271000000000001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10.198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10.124000000000001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10.051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10.000999999999999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9.9770000000000003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10.026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10.173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10.345000000000001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10.614000000000001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10.956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11.346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11.54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11.832000000000001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12.316000000000001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12.654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12.896000000000001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13.137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13.401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13.666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13.978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14.17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14.314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14.409000000000001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14.409000000000001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14.314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14.146000000000001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13.93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13.618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13.329000000000001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13.04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12.727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12.436999999999999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12.147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11.88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11.613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11.37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11.175000000000001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10.956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10.81</v>
      </c>
      <c r="E5089" s="48">
        <f>+IF(D5089="","",AVERAGE(D5042:D5089))</f>
        <v>11.865625</v>
      </c>
      <c r="F5089" s="48">
        <f>+IF(D5089="","",MIN(D5042:D5089))</f>
        <v>9.9770000000000003</v>
      </c>
      <c r="G5089" s="48">
        <f>+IF(D5089="","",MAX(D5042:D5089))</f>
        <v>14.409000000000001</v>
      </c>
      <c r="H5089" s="48">
        <f>STDEV(D5042:D5089)</f>
        <v>1.5003296605831482</v>
      </c>
      <c r="I5089" s="48">
        <f>+IF(F5089="","",(G5089-F5089))</f>
        <v>4.4320000000000004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10.663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10.516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10.394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10.271000000000001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10.148999999999999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10.051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9.952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9.8789999999999996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9.8049999999999997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9.7309999999999999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9.657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9.6080000000000005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9.5579999999999998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9.5830000000000002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9.6820000000000004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9.8290000000000006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10.074999999999999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10.394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10.785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11.175000000000001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11.613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12.074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12.558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13.04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13.545999999999999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14.002000000000001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14.409000000000001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14.744999999999999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15.031000000000001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15.223000000000001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15.366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15.366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15.318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15.151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14.912000000000001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14.625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14.337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14.002000000000001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13.641999999999999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13.281000000000001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12.92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12.63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12.364000000000001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12.122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11.88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11.637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11.419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11.2</v>
      </c>
      <c r="E5137" s="48">
        <f>+IF(D5137="","",AVERAGE(D5090:D5137))</f>
        <v>12.086874999999999</v>
      </c>
      <c r="F5137" s="48">
        <f>+IF(D5137="","",MIN(D5090:D5137))</f>
        <v>9.5579999999999998</v>
      </c>
      <c r="G5137" s="48">
        <f>+IF(D5137="","",MAX(D5090:D5137))</f>
        <v>15.366</v>
      </c>
      <c r="H5137" s="48">
        <f>STDEV(D5090:D5137)</f>
        <v>2.0252325700437415</v>
      </c>
      <c r="I5137" s="48">
        <f>+IF(F5137="","",(G5137-F5137))</f>
        <v>5.8079999999999998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11.029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10.858000000000001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10.736000000000001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10.59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10.467000000000001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10.369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10.271000000000001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10.173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10.1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10.026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9.9280000000000008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9.8789999999999996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9.8539999999999992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9.8789999999999996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10.000999999999999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10.173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10.443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10.785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11.2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11.637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12.098000000000001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12.582000000000001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13.087999999999999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13.593999999999999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14.074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14.553000000000001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14.96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15.27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15.532999999999999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15.747999999999999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15.843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15.867000000000001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15.795999999999999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15.651999999999999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15.438000000000001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15.151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14.84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14.529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14.218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13.858000000000001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13.522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13.185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12.92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12.654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12.388999999999999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12.170999999999999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11.952999999999999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11.759</v>
      </c>
      <c r="E5185" s="48">
        <f>+IF(D5185="","",AVERAGE(D5138:D5185))</f>
        <v>12.534229166666664</v>
      </c>
      <c r="F5185" s="48">
        <f>+IF(D5185="","",MIN(D5138:D5185))</f>
        <v>9.8539999999999992</v>
      </c>
      <c r="G5185" s="48">
        <f>+IF(D5185="","",MAX(D5138:D5185))</f>
        <v>15.867000000000001</v>
      </c>
      <c r="H5185" s="48">
        <f>STDEV(D5138:D5185)</f>
        <v>2.1089606620382586</v>
      </c>
      <c r="I5185" s="48">
        <f>+IF(F5185="","",(G5185-F5185))</f>
        <v>6.0130000000000017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11.613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11.467000000000001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11.321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11.175000000000001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11.053000000000001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10.932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10.834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10.785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10.663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10.541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10.467000000000001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10.417999999999999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10.394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10.443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10.516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10.686999999999999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10.882999999999999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11.151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11.492000000000001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11.904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12.292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12.727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13.161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13.593999999999999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14.026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14.409000000000001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14.744999999999999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15.031000000000001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15.247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15.414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15.484999999999999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15.461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15.366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15.175000000000001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14.84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14.577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14.266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13.978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13.641999999999999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13.281000000000001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12.944000000000001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12.654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12.364000000000001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12.074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11.832000000000001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11.613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11.419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11.247999999999999</v>
      </c>
      <c r="E5233" s="48">
        <f>+IF(D5233="","",AVERAGE(D5186:D5233))</f>
        <v>12.533416666666666</v>
      </c>
      <c r="F5233" s="48">
        <f>+IF(D5233="","",MIN(D5186:D5233))</f>
        <v>10.394</v>
      </c>
      <c r="G5233" s="48">
        <f>+IF(D5233="","",MAX(D5186:D5233))</f>
        <v>15.484999999999999</v>
      </c>
      <c r="H5233" s="48">
        <f>STDEV(D5186:D5233)</f>
        <v>1.7395259911133716</v>
      </c>
      <c r="I5233" s="48">
        <f>+IF(F5233="","",(G5233-F5233))</f>
        <v>5.0909999999999993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11.077999999999999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10.907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10.785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10.638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10.516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10.394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10.295999999999999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10.173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10.051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9.952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9.8789999999999996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9.8049999999999997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9.7799999999999994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9.8539999999999992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9.952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10.051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10.173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10.443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10.834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11.247999999999999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11.613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11.904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12.098000000000001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12.606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13.112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13.57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13.93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14.194000000000001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14.457000000000001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14.625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14.696999999999999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14.648999999999999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14.505000000000001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14.29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14.026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13.714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13.425000000000001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13.112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12.798999999999999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12.461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12.147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11.856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11.589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11.321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11.077999999999999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10.858000000000001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10.686999999999999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10.541</v>
      </c>
      <c r="E5281" s="48">
        <f>+IF(D5281="","",AVERAGE(D5234:D5281))</f>
        <v>11.805687500000003</v>
      </c>
      <c r="F5281" s="48">
        <f>+IF(D5281="","",MIN(D5234:D5281))</f>
        <v>9.7799999999999994</v>
      </c>
      <c r="G5281" s="48">
        <f>+IF(D5281="","",MAX(D5234:D5281))</f>
        <v>14.696999999999999</v>
      </c>
      <c r="H5281" s="48">
        <f>STDEV(D5234:D5281)</f>
        <v>1.6403379148010726</v>
      </c>
      <c r="I5281" s="48">
        <f>+IF(F5281="","",(G5281-F5281))</f>
        <v>4.9169999999999998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10.394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10.295999999999999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10.198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10.124000000000001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10.026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9.952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9.8539999999999992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9.7560000000000002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9.6820000000000004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9.6080000000000005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9.5340000000000007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9.4600000000000009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9.4350000000000005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9.4600000000000009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9.5579999999999998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9.7059999999999995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9.9280000000000008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10.222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10.565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10.98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11.419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11.88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12.34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12.823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13.305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13.714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14.098000000000001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14.409000000000001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14.625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14.816000000000001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14.936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14.96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14.864000000000001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14.696999999999999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14.457000000000001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14.194000000000001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13.906000000000001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13.593999999999999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13.233000000000001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12.871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12.558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12.268000000000001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12.05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11.807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11.565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11.37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11.175000000000001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10.98</v>
      </c>
      <c r="E5329" s="48">
        <f>+IF(D5329="","",AVERAGE(D5282:D5329))</f>
        <v>11.826083333333331</v>
      </c>
      <c r="F5329" s="48">
        <f>+IF(D5329="","",MIN(D5282:D5329))</f>
        <v>9.4350000000000005</v>
      </c>
      <c r="G5329" s="48">
        <f>+IF(D5329="","",MAX(D5282:D5329))</f>
        <v>14.96</v>
      </c>
      <c r="H5329" s="48">
        <f>STDEV(D5282:D5329)</f>
        <v>1.916723276993169</v>
      </c>
      <c r="I5329" s="48">
        <f>+IF(F5329="","",(G5329-F5329))</f>
        <v>5.5250000000000004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10.834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10.686999999999999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10.541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10.394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10.295999999999999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10.173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10.074999999999999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9.9770000000000003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9.9030000000000005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9.8049999999999997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9.7059999999999995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9.657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9.6319999999999997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9.6820000000000004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9.7560000000000002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9.952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10.198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10.541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10.956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11.37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11.782999999999999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12.243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12.750999999999999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13.209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13.641999999999999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13.882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14.29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14.696999999999999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14.912000000000001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15.007999999999999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15.031000000000001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14.96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14.744999999999999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14.457000000000001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14.122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13.81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13.449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13.087999999999999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12.727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12.388999999999999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12.098000000000001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11.832000000000001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11.637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11.443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11.273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11.077999999999999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10.907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10.785</v>
      </c>
      <c r="E5377" s="48">
        <f>+IF(D5377="","",AVERAGE(D5330:D5377))</f>
        <v>11.882979166666665</v>
      </c>
      <c r="F5377" s="48">
        <f>+IF(D5377="","",MIN(D5330:D5377))</f>
        <v>9.6319999999999997</v>
      </c>
      <c r="G5377" s="48">
        <f>+IF(D5377="","",MAX(D5330:D5377))</f>
        <v>15.031000000000001</v>
      </c>
      <c r="H5377" s="48">
        <f>STDEV(D5330:D5377)</f>
        <v>1.8126155721284909</v>
      </c>
      <c r="I5377" s="48">
        <f>+IF(F5377="","",(G5377-F5377))</f>
        <v>5.3990000000000009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10.663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10.541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10.417999999999999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10.295999999999999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10.198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10.074999999999999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9.9770000000000003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9.9030000000000005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9.8049999999999997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9.7059999999999995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9.6080000000000005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9.5579999999999998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9.5579999999999998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9.6319999999999997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9.7309999999999999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9.8789999999999996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10.148999999999999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10.443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10.81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11.102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11.565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12.025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12.484999999999999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12.944000000000001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13.377000000000001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13.786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14.194000000000001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14.314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14.433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14.457000000000001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14.721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14.768000000000001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14.648999999999999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14.457000000000001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14.218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14.05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13.882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13.641999999999999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13.353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13.087999999999999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12.823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12.63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12.461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12.268000000000001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12.098000000000001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11.977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11.88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11.807</v>
      </c>
      <c r="E5425" s="48">
        <f>+IF(D5425="","",AVERAGE(D5378:D5425))</f>
        <v>11.966749999999999</v>
      </c>
      <c r="F5425" s="48">
        <f>+IF(D5425="","",MIN(D5378:D5425))</f>
        <v>9.5579999999999998</v>
      </c>
      <c r="G5425" s="48">
        <f>+IF(D5425="","",MAX(D5378:D5425))</f>
        <v>14.768000000000001</v>
      </c>
      <c r="H5425" s="48">
        <f>STDEV(D5378:D5425)</f>
        <v>1.7995848516526982</v>
      </c>
      <c r="I5425" s="48">
        <f>+IF(F5425="","",(G5425-F5425))</f>
        <v>5.2100000000000009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11.759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11.71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11.589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11.492000000000001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11.419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11.394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11.321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11.247999999999999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11.2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11.151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11.102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11.029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10.956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10.956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11.005000000000001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11.127000000000001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11.151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11.175000000000001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11.273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11.589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11.807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11.952999999999999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12.243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12.461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12.558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12.388999999999999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12.484999999999999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12.992000000000001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13.04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12.968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13.04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13.137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13.087999999999999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12.968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12.798999999999999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12.63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12.461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12.268000000000001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12.074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11.904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11.759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11.613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11.492000000000001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11.37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11.273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11.2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11.127000000000001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11.077999999999999</v>
      </c>
      <c r="E5473" s="48">
        <f>+IF(D5473="","",AVERAGE(D5426:D5473))</f>
        <v>11.829645833333336</v>
      </c>
      <c r="F5473" s="48">
        <f>+IF(D5473="","",MIN(D5426:D5473))</f>
        <v>10.956</v>
      </c>
      <c r="G5473" s="48">
        <f>+IF(D5473="","",MAX(D5426:D5473))</f>
        <v>13.137</v>
      </c>
      <c r="H5473" s="48">
        <f>STDEV(D5426:D5473)</f>
        <v>0.70760499527912579</v>
      </c>
      <c r="I5473" s="48">
        <f>+IF(F5473="","",(G5473-F5473))</f>
        <v>2.1810000000000009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10.98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10.882999999999999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10.760999999999999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10.712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10.686999999999999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10.614000000000001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10.541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10.467000000000001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10.417999999999999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10.394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10.369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10.295999999999999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10.271000000000001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10.247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10.222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10.247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10.32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10.467000000000001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10.516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10.541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10.712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10.932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11.394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11.832000000000001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12.000999999999999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12.098000000000001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12.268000000000001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12.558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12.92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13.161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12.968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12.823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12.702999999999999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12.509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12.34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12.243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12.074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11.856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11.662000000000001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11.443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11.224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11.029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10.882999999999999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10.760999999999999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10.663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10.541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10.467000000000001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10.417999999999999</v>
      </c>
      <c r="E5521" s="48">
        <f>+IF(D5521="","",AVERAGE(D5474:D5521))</f>
        <v>11.217416666666665</v>
      </c>
      <c r="F5521" s="48">
        <f>+IF(D5521="","",MIN(D5474:D5521))</f>
        <v>10.222</v>
      </c>
      <c r="G5521" s="48">
        <f>+IF(D5521="","",MAX(D5474:D5521))</f>
        <v>13.161</v>
      </c>
      <c r="H5521" s="48">
        <f>STDEV(D5474:D5521)</f>
        <v>0.90538417456132925</v>
      </c>
      <c r="I5521" s="48">
        <f>+IF(F5521="","",(G5521-F5521))</f>
        <v>2.9390000000000001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10.32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10.148999999999999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10.000999999999999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9.9280000000000008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9.8789999999999996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9.7799999999999994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9.6820000000000004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9.6080000000000005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9.5579999999999998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9.5090000000000003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9.4849999999999994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9.4600000000000009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9.41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9.4350000000000005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9.4849999999999994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9.5830000000000002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9.657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9.6820000000000004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9.7309999999999999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9.9030000000000005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10.000999999999999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10.295999999999999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10.663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11.2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11.2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11.346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11.2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11.151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11.127000000000001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11.175000000000001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10.932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10.663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10.516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10.59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10.565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10.467000000000001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10.222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9.657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9.657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9.7560000000000002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9.6820000000000004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9.6319999999999997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9.6080000000000005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9.5830000000000002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9.5579999999999998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9.5090000000000003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9.4849999999999994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9.4350000000000005</v>
      </c>
      <c r="E5569" s="48">
        <f>+IF(D5569="","",AVERAGE(D5522:D5569))</f>
        <v>10.065020833333334</v>
      </c>
      <c r="F5569" s="48">
        <f>+IF(D5569="","",MIN(D5522:D5569))</f>
        <v>9.41</v>
      </c>
      <c r="G5569" s="48">
        <f>+IF(D5569="","",MAX(D5522:D5569))</f>
        <v>11.346</v>
      </c>
      <c r="H5569" s="48">
        <f>STDEV(D5522:D5569)</f>
        <v>0.61312542500762435</v>
      </c>
      <c r="I5569" s="48">
        <f>+IF(F5569="","",(G5569-F5569))</f>
        <v>1.9359999999999999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9.3610000000000007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9.3119999999999994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9.2870000000000008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9.2620000000000005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9.2129999999999992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9.1630000000000003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9.0890000000000004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9.0150000000000006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8.9649999999999999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8.891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8.8409999999999993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8.8170000000000002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8.7919999999999998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8.8409999999999993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8.9410000000000007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9.1140000000000008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9.3610000000000007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9.657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10.026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10.443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10.834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11.273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11.686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12.316000000000001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12.727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13.161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13.57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13.954000000000001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14.266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14.457000000000001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14.625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14.721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14.648999999999999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14.457000000000001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14.194000000000001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13.93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13.641999999999999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13.305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12.92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12.582000000000001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12.268000000000001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12.000999999999999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11.734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11.516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11.297000000000001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11.102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10.932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10.760999999999999</v>
      </c>
      <c r="E5617" s="48">
        <f>+IF(D5617="","",AVERAGE(D5570:D5617))</f>
        <v>11.318145833333334</v>
      </c>
      <c r="F5617" s="48">
        <f>+IF(D5617="","",MIN(D5570:D5617))</f>
        <v>8.7919999999999998</v>
      </c>
      <c r="G5617" s="48">
        <f>+IF(D5617="","",MAX(D5570:D5617))</f>
        <v>14.721</v>
      </c>
      <c r="H5617" s="48">
        <f>STDEV(D5570:D5617)</f>
        <v>2.0777049428020296</v>
      </c>
      <c r="I5617" s="48">
        <f>+IF(F5617="","",(G5617-F5617))</f>
        <v>5.9290000000000003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10.614000000000001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10.467000000000001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10.345000000000001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10.247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10.148999999999999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10.051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9.9770000000000003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9.9030000000000005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9.8539999999999992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9.7799999999999994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9.7309999999999999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9.6820000000000004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9.6820000000000004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9.7309999999999999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9.8539999999999992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10.051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10.32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10.686999999999999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11.077999999999999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11.516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11.904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12.34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12.823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13.137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13.425000000000001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13.858000000000001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14.266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14.553000000000001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14.768000000000001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14.984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15.175000000000001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15.223000000000001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15.175000000000001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15.079000000000001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14.888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14.696999999999999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14.433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14.146000000000001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13.834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13.545999999999999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13.257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13.016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12.798999999999999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12.558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12.364000000000001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12.195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12.025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11.88</v>
      </c>
      <c r="E5665" s="48">
        <f>+IF(D5665="","",AVERAGE(D5618:D5665))</f>
        <v>12.209729166666667</v>
      </c>
      <c r="F5665" s="48">
        <f>+IF(D5665="","",MIN(D5618:D5665))</f>
        <v>9.6820000000000004</v>
      </c>
      <c r="G5665" s="48">
        <f>+IF(D5665="","",MAX(D5618:D5665))</f>
        <v>15.223000000000001</v>
      </c>
      <c r="H5665" s="48">
        <f>STDEV(D5618:D5665)</f>
        <v>1.9557000242018492</v>
      </c>
      <c r="I5665" s="48">
        <f>+IF(F5665="","",(G5665-F5665))</f>
        <v>5.5410000000000004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11.734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11.613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11.516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11.419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11.321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11.224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11.151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11.077999999999999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11.029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10.98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10.932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10.907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10.907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10.956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11.077999999999999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11.297000000000001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11.589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11.929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12.34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12.750999999999999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13.161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13.57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14.002000000000001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14.457000000000001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14.936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15.366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15.724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16.033999999999999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16.32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16.558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16.725000000000001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16.748999999999999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16.701000000000001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16.533999999999999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16.32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16.082000000000001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15.843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15.509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15.151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14.792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14.481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14.194000000000001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13.93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13.69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13.473000000000001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13.257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13.087999999999999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12.92</v>
      </c>
      <c r="E5713" s="48">
        <f>+IF(D5713="","",AVERAGE(D5666:D5713))</f>
        <v>13.485791666666662</v>
      </c>
      <c r="F5713" s="48">
        <f>+IF(D5713="","",MIN(D5666:D5713))</f>
        <v>10.907</v>
      </c>
      <c r="G5713" s="48">
        <f>+IF(D5713="","",MAX(D5666:D5713))</f>
        <v>16.748999999999999</v>
      </c>
      <c r="H5713" s="48">
        <f>STDEV(D5666:D5713)</f>
        <v>2.0661741390055086</v>
      </c>
      <c r="I5713" s="48">
        <f>+IF(F5713="","",(G5713-F5713))</f>
        <v>5.8419999999999987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12.750999999999999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12.63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12.509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12.388999999999999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12.292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12.195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12.122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12.074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12.025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11.952999999999999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11.88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11.807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11.807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11.856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11.952999999999999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12.122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12.388999999999999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12.702999999999999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13.016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13.377000000000001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13.786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14.194000000000001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14.625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14.96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15.366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15.651999999999999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15.962999999999999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16.271999999999998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16.533999999999999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16.677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16.773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16.701000000000001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16.558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16.344000000000001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16.106000000000002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15.867000000000001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15.605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15.294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14.984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14.648999999999999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14.361000000000001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14.098000000000001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13.858000000000001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13.618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13.425000000000001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13.209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13.016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12.871</v>
      </c>
      <c r="E5761" s="48">
        <f>+IF(D5761="","",AVERAGE(D5714:D5761))</f>
        <v>13.900333333333329</v>
      </c>
      <c r="F5761" s="48">
        <f>+IF(D5761="","",MIN(D5714:D5761))</f>
        <v>11.807</v>
      </c>
      <c r="G5761" s="48">
        <f>+IF(D5761="","",MAX(D5714:D5761))</f>
        <v>16.773</v>
      </c>
      <c r="H5761" s="48">
        <f>STDEV(D5714:D5761)</f>
        <v>1.6886597144498541</v>
      </c>
      <c r="I5761" s="48">
        <f>+IF(F5761="","",(G5761-F5761))</f>
        <v>4.9659999999999993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12.727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12.606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12.484999999999999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12.388999999999999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12.292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12.195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12.122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12.05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12.000999999999999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11.929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11.88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11.856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11.856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11.952999999999999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12.000999999999999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12.074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12.268000000000001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12.413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12.558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12.678000000000001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12.944000000000001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13.353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13.738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14.122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14.314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14.505000000000001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14.792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15.318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15.39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15.27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15.151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15.27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15.199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14.84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14.529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14.194000000000001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13.93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13.69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13.497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13.233000000000001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12.968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12.750999999999999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12.558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12.388999999999999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12.243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12.098000000000001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11.977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11.88</v>
      </c>
      <c r="E5809" s="48">
        <f>+IF(D5809="","",AVERAGE(D5762:D5809))</f>
        <v>13.134916666666662</v>
      </c>
      <c r="F5809" s="48">
        <f>+IF(D5809="","",MIN(D5762:D5809))</f>
        <v>11.856</v>
      </c>
      <c r="G5809" s="48">
        <f>+IF(D5809="","",MAX(D5762:D5809))</f>
        <v>15.39</v>
      </c>
      <c r="H5809" s="48">
        <f>STDEV(D5762:D5809)</f>
        <v>1.185583218241506</v>
      </c>
      <c r="I5809" s="48">
        <f>+IF(F5809="","",(G5809-F5809))</f>
        <v>3.5340000000000007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11.832000000000001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11.759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11.662000000000001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11.565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11.467000000000001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11.419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11.321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11.247999999999999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11.175000000000001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11.127000000000001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11.077999999999999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11.029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10.98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11.053000000000001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11.127000000000001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11.273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11.273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11.467000000000001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11.637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12.05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12.34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12.292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12.34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12.558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12.727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12.823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13.016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13.161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13.377000000000001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13.425000000000001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13.593999999999999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13.449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13.353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13.281000000000001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13.112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12.871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12.654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12.436999999999999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12.243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12.074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11.856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11.686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11.516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11.346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11.175000000000001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11.029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10.882999999999999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10.736000000000001</v>
      </c>
      <c r="E5857" s="48">
        <f>+IF(D5857="","",AVERAGE(D5810:D5857))</f>
        <v>11.976999999999999</v>
      </c>
      <c r="F5857" s="48">
        <f>+IF(D5857="","",MIN(D5810:D5857))</f>
        <v>10.736000000000001</v>
      </c>
      <c r="G5857" s="48">
        <f>+IF(D5857="","",MAX(D5810:D5857))</f>
        <v>13.593999999999999</v>
      </c>
      <c r="H5857" s="48">
        <f>STDEV(D5810:D5857)</f>
        <v>0.84556646001238256</v>
      </c>
      <c r="I5857" s="48">
        <f>+IF(F5857="","",(G5857-F5857))</f>
        <v>2.8579999999999988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10.614000000000001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10.492000000000001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10.369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10.271000000000001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10.173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10.1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10.000999999999999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9.9280000000000008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9.8539999999999992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9.7560000000000002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9.7059999999999995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9.6319999999999997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9.6319999999999997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9.7059999999999995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9.8290000000000006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10.026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10.295999999999999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10.638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11.029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11.443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11.904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12.388999999999999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12.871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13.329000000000001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13.81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14.218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14.601000000000001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14.936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15.199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15.414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15.532999999999999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15.581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15.509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15.294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15.055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14.792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14.505000000000001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14.194000000000001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13.834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13.473000000000001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13.161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12.871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12.606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12.364000000000001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12.195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12.05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11.929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11.856</v>
      </c>
      <c r="E5905" s="48">
        <f>+IF(D5905="","",AVERAGE(D5858:D5905))</f>
        <v>12.270166666666668</v>
      </c>
      <c r="F5905" s="48">
        <f>+IF(D5905="","",MIN(D5858:D5905))</f>
        <v>9.6319999999999997</v>
      </c>
      <c r="G5905" s="48">
        <f>+IF(D5905="","",MAX(D5858:D5905))</f>
        <v>15.581</v>
      </c>
      <c r="H5905" s="48">
        <f>STDEV(D5858:D5905)</f>
        <v>2.0660777346638484</v>
      </c>
      <c r="I5905" s="48">
        <f>+IF(F5905="","",(G5905-F5905))</f>
        <v>5.9489999999999998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11.782999999999999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11.734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11.662000000000001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11.613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11.565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11.54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11.492000000000001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11.467000000000001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11.467000000000001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11.467000000000001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11.467000000000001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11.467000000000001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11.492000000000001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11.565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11.637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11.734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11.904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12.122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12.388999999999999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12.775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13.185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13.497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13.618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14.098000000000001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14.433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14.457000000000001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14.553000000000001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15.103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15.438000000000001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15.484999999999999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15.366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15.318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15.342000000000001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15.175000000000001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14.936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14.696999999999999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14.481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14.266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13.978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13.666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13.377000000000001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13.112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12.871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12.63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12.388999999999999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12.170999999999999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11.977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11.832000000000001</v>
      </c>
      <c r="E5953" s="48">
        <f>+IF(D5953="","",AVERAGE(D5906:D5953))</f>
        <v>13.037354166666665</v>
      </c>
      <c r="F5953" s="48">
        <f>+IF(D5953="","",MIN(D5906:D5953))</f>
        <v>11.467000000000001</v>
      </c>
      <c r="G5953" s="48">
        <f>+IF(D5953="","",MAX(D5906:D5953))</f>
        <v>15.484999999999999</v>
      </c>
      <c r="H5953" s="48">
        <f>STDEV(D5906:D5953)</f>
        <v>1.4360474935781666</v>
      </c>
      <c r="I5953" s="48">
        <f>+IF(F5953="","",(G5953-F5953))</f>
        <v>4.0179999999999989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11.686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11.492000000000001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11.321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11.175000000000001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11.053000000000001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10.956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10.834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10.736000000000001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10.638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10.541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10.467000000000001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10.417999999999999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10.417999999999999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10.492000000000001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10.614000000000001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10.834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11.127000000000001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11.516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11.929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12.388999999999999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12.871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13.377000000000001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13.858000000000001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14.314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14.792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15.199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15.581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15.891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16.177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16.391999999999999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16.510999999999999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16.486999999999998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16.463000000000001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16.32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16.106000000000002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15.843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15.581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15.27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14.936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14.601000000000001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14.29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14.002000000000001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13.714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13.449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13.161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12.92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12.702999999999999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12.534000000000001</v>
      </c>
      <c r="E6001" s="48">
        <f>+IF(D6001="","",AVERAGE(D5954:D6001))</f>
        <v>13.207895833333332</v>
      </c>
      <c r="F6001" s="48">
        <f>+IF(D6001="","",MIN(D5954:D6001))</f>
        <v>10.417999999999999</v>
      </c>
      <c r="G6001" s="48">
        <f>+IF(D6001="","",MAX(D5954:D6001))</f>
        <v>16.510999999999999</v>
      </c>
      <c r="H6001" s="48">
        <f>STDEV(D5954:D6001)</f>
        <v>2.1413014261026158</v>
      </c>
      <c r="I6001" s="48">
        <f>+IF(F6001="","",(G6001-F6001))</f>
        <v>6.093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12.364000000000001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12.243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12.122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12.05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11.952999999999999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11.88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11.807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11.759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11.71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11.662000000000001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11.613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11.589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11.613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11.686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11.807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12.025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12.34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12.678000000000001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13.112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13.545999999999999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14.026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14.505000000000001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14.936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15.342000000000001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15.605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16.082000000000001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16.439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16.32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16.414999999999999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16.463000000000001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16.414999999999999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16.295999999999999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16.177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16.033999999999999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15.843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15.532999999999999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15.223000000000001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14.936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14.696999999999999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14.409000000000001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14.122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13.834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13.593999999999999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13.377000000000001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13.209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13.04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12.823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12.654</v>
      </c>
      <c r="E6049" s="48">
        <f>+IF(D6049="","",AVERAGE(D6002:D6049))</f>
        <v>13.748083333333332</v>
      </c>
      <c r="F6049" s="48">
        <f>+IF(D6049="","",MIN(D6002:D6049))</f>
        <v>11.589</v>
      </c>
      <c r="G6049" s="48">
        <f>+IF(D6049="","",MAX(D6002:D6049))</f>
        <v>16.463000000000001</v>
      </c>
      <c r="H6049" s="48">
        <f>STDEV(D6002:D6049)</f>
        <v>1.7455648580785976</v>
      </c>
      <c r="I6049" s="48">
        <f>+IF(F6049="","",(G6049-F6049))</f>
        <v>4.8740000000000006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12.484999999999999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12.316000000000001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12.170999999999999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12.025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11.88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11.759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11.637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11.54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11.492000000000001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11.419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11.37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11.37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11.37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11.37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11.37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11.467000000000001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11.71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11.952999999999999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12.292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12.558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12.92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13.329000000000001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13.786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14.17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14.553000000000001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14.888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15.199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15.414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15.557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15.629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15.651999999999999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15.605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15.414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15.175000000000001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14.888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14.553000000000001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14.218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13.858000000000001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13.545999999999999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13.209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12.823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12.484999999999999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12.147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11.952999999999999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11.759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11.54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11.321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11.077999999999999</v>
      </c>
      <c r="E6097" s="48">
        <f>+IF(D6097="","",AVERAGE(D6050:D6097))</f>
        <v>12.962979166666665</v>
      </c>
      <c r="F6097" s="48">
        <f>+IF(D6097="","",MIN(D6050:D6097))</f>
        <v>11.077999999999999</v>
      </c>
      <c r="G6097" s="48">
        <f>+IF(D6097="","",MAX(D6050:D6097))</f>
        <v>15.651999999999999</v>
      </c>
      <c r="H6097" s="48">
        <f>STDEV(D6050:D6097)</f>
        <v>1.5323803273475625</v>
      </c>
      <c r="I6097" s="48">
        <f>+IF(F6097="","",(G6097-F6097))</f>
        <v>4.5739999999999998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10.907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10.81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10.736000000000001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10.638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10.59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10.492000000000001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10.417999999999999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10.345000000000001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10.271000000000001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10.173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10.124000000000001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10.074999999999999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10.051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10.1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10.222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10.417999999999999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10.686999999999999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11.005000000000001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11.346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11.71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12.098000000000001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12.436999999999999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12.823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13.209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13.641999999999999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13.978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14.17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14.314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14.505000000000001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14.553000000000001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14.696999999999999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14.648999999999999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14.625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14.433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14.337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14.146000000000001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13.882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13.618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13.401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13.161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12.92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12.727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12.558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12.388999999999999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12.243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12.05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11.856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11.71</v>
      </c>
      <c r="E6145" s="48">
        <f>+IF(D6145="","",AVERAGE(D6098:D6145))</f>
        <v>12.213520833333336</v>
      </c>
      <c r="F6145" s="48">
        <f>+IF(D6145="","",MIN(D6098:D6145))</f>
        <v>10.051</v>
      </c>
      <c r="G6145" s="48">
        <f>+IF(D6145="","",MAX(D6098:D6145))</f>
        <v>14.696999999999999</v>
      </c>
      <c r="H6145" s="48">
        <f>STDEV(D6098:D6145)</f>
        <v>1.6221666361078246</v>
      </c>
      <c r="I6145" s="48">
        <f>+IF(F6145="","",(G6145-F6145))</f>
        <v>4.645999999999999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11.565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11.419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11.273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11.151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11.029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10.907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10.785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10.59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10.565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10.467000000000001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10.417999999999999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10.417999999999999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10.467000000000001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10.565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10.663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10.785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10.98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11.297000000000001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11.71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12.025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12.461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12.871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12.871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13.137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13.401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13.545999999999999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13.57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13.882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14.361000000000001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14.361000000000001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14.074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14.146000000000001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14.026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13.858000000000001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13.69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13.545999999999999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13.281000000000001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13.112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12.896000000000001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12.702999999999999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12.509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12.316000000000001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12.147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11.952999999999999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11.807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11.637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11.492000000000001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11.321</v>
      </c>
      <c r="E6193" s="48">
        <f>+IF(D6193="","",AVERAGE(D6146:D6193))</f>
        <v>12.167791666666671</v>
      </c>
      <c r="F6193" s="48">
        <f>+IF(D6193="","",MIN(D6146:D6193))</f>
        <v>10.417999999999999</v>
      </c>
      <c r="G6193" s="48">
        <f>+IF(D6193="","",MAX(D6146:D6193))</f>
        <v>14.361000000000001</v>
      </c>
      <c r="H6193" s="48">
        <f>STDEV(D6146:D6193)</f>
        <v>1.2751299634777364</v>
      </c>
      <c r="I6193" s="48">
        <f>+IF(F6193="","",(G6193-F6193))</f>
        <v>3.9430000000000014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9.5581458333333345</v>
      </c>
      <c r="D2" s="76">
        <f>+INPUT!M2</f>
        <v>8.7170000000000005</v>
      </c>
      <c r="E2" s="76">
        <f>+INPUT!N2</f>
        <v>10.32</v>
      </c>
      <c r="F2" s="76">
        <f>+INPUT!O2</f>
        <v>0.5721701126890586</v>
      </c>
      <c r="G2" s="76">
        <f>+INPUT!P2</f>
        <v>1.6029999999999998</v>
      </c>
      <c r="H2" s="76">
        <f>+INPUT!Q2</f>
        <v>9.3145000000000007</v>
      </c>
      <c r="I2" s="76">
        <f>+INPUT!R2</f>
        <v>8.6481428571428562</v>
      </c>
      <c r="J2" s="76">
        <f>+INPUT!S2</f>
        <v>9.9861428571428572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9.8165625000000016</v>
      </c>
      <c r="D3" s="76">
        <f>+INPUT!M3</f>
        <v>9.2620000000000005</v>
      </c>
      <c r="E3" s="76">
        <f>+INPUT!N3</f>
        <v>10.345000000000001</v>
      </c>
      <c r="F3" s="76">
        <f>+INPUT!O3</f>
        <v>0.34270351346068484</v>
      </c>
      <c r="G3" s="76">
        <f>+INPUT!P3</f>
        <v>1.0830000000000002</v>
      </c>
      <c r="H3" s="76">
        <f>+INPUT!Q3</f>
        <v>9.2920416666666679</v>
      </c>
      <c r="I3" s="76">
        <f>+INPUT!R3</f>
        <v>8.6657142857142855</v>
      </c>
      <c r="J3" s="76">
        <f>+INPUT!S3</f>
        <v>9.9407142857142876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10.1688125</v>
      </c>
      <c r="D4" s="76">
        <f>+INPUT!M4</f>
        <v>9.5830000000000002</v>
      </c>
      <c r="E4" s="76">
        <f>+INPUT!N4</f>
        <v>10.907</v>
      </c>
      <c r="F4" s="76">
        <f>+INPUT!O4</f>
        <v>0.4919005978226676</v>
      </c>
      <c r="G4" s="76">
        <f>+INPUT!P4</f>
        <v>1.3239999999999998</v>
      </c>
      <c r="H4" s="76">
        <f>+INPUT!Q4</f>
        <v>9.4696755952380975</v>
      </c>
      <c r="I4" s="76">
        <f>+INPUT!R4</f>
        <v>8.8604285714285709</v>
      </c>
      <c r="J4" s="76">
        <f>+INPUT!S4</f>
        <v>10.126285714285714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10.227374999999999</v>
      </c>
      <c r="D5" s="76">
        <f>+INPUT!M5</f>
        <v>9.952</v>
      </c>
      <c r="E5" s="76">
        <f>+INPUT!N5</f>
        <v>10.59</v>
      </c>
      <c r="F5" s="76">
        <f>+INPUT!O5</f>
        <v>0.14792387705930143</v>
      </c>
      <c r="G5" s="76">
        <f>+INPUT!P5</f>
        <v>0.6379999999999999</v>
      </c>
      <c r="H5" s="76">
        <f>+INPUT!Q5</f>
        <v>9.6951250000000027</v>
      </c>
      <c r="I5" s="76">
        <f>+INPUT!R5</f>
        <v>9.1185714285714283</v>
      </c>
      <c r="J5" s="76">
        <f>+INPUT!S5</f>
        <v>10.322999999999999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9.5690208333333331</v>
      </c>
      <c r="D6" s="76">
        <f>+INPUT!M6</f>
        <v>9.0640000000000001</v>
      </c>
      <c r="E6" s="76">
        <f>+INPUT!N6</f>
        <v>9.9030000000000005</v>
      </c>
      <c r="F6" s="76">
        <f>+INPUT!O6</f>
        <v>0.25264528068936848</v>
      </c>
      <c r="G6" s="76">
        <f>+INPUT!P6</f>
        <v>0.83900000000000041</v>
      </c>
      <c r="H6" s="76">
        <f>+INPUT!Q6</f>
        <v>9.851464285714286</v>
      </c>
      <c r="I6" s="76">
        <f>+INPUT!R6</f>
        <v>9.3285714285714274</v>
      </c>
      <c r="J6" s="76">
        <f>+INPUT!S6</f>
        <v>10.39342857142857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9.9512083333333301</v>
      </c>
      <c r="D7" s="76">
        <f>+INPUT!M7</f>
        <v>9.3360000000000003</v>
      </c>
      <c r="E7" s="76">
        <f>+INPUT!N7</f>
        <v>10.638</v>
      </c>
      <c r="F7" s="76">
        <f>+INPUT!O7</f>
        <v>0.5102518342908362</v>
      </c>
      <c r="G7" s="76">
        <f>+INPUT!P7</f>
        <v>1.3019999999999996</v>
      </c>
      <c r="H7" s="76">
        <f>+INPUT!Q7</f>
        <v>9.8901785714285726</v>
      </c>
      <c r="I7" s="76">
        <f>+INPUT!R7</f>
        <v>9.339142857142857</v>
      </c>
      <c r="J7" s="76">
        <f>+INPUT!S7</f>
        <v>10.438857142857144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10.029625000000001</v>
      </c>
      <c r="D8" s="76">
        <f>+INPUT!M8</f>
        <v>9.2129999999999992</v>
      </c>
      <c r="E8" s="76">
        <f>+INPUT!N8</f>
        <v>10.565</v>
      </c>
      <c r="F8" s="76">
        <f>+INPUT!O8</f>
        <v>0.33001403097186316</v>
      </c>
      <c r="G8" s="76">
        <f>+INPUT!P8</f>
        <v>1.3520000000000003</v>
      </c>
      <c r="H8" s="76">
        <f>+INPUT!Q8</f>
        <v>9.9029642857142868</v>
      </c>
      <c r="I8" s="76">
        <f>+INPUT!R8</f>
        <v>9.3038571428571419</v>
      </c>
      <c r="J8" s="76">
        <f>+INPUT!S8</f>
        <v>10.466857142857142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9.3370416666666642</v>
      </c>
      <c r="D9" s="76">
        <f>+INPUT!M9</f>
        <v>8.891</v>
      </c>
      <c r="E9" s="76">
        <f>+INPUT!N9</f>
        <v>9.7799999999999994</v>
      </c>
      <c r="F9" s="76">
        <f>+INPUT!O9</f>
        <v>0.31013051187711771</v>
      </c>
      <c r="G9" s="76">
        <f>+INPUT!P9</f>
        <v>0.88899999999999935</v>
      </c>
      <c r="H9" s="76">
        <f>+INPUT!Q9</f>
        <v>9.8713779761904767</v>
      </c>
      <c r="I9" s="76">
        <f>+INPUT!R9</f>
        <v>9.3287142857142857</v>
      </c>
      <c r="J9" s="76">
        <f>+INPUT!S9</f>
        <v>10.389714285714286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9.1717916666666657</v>
      </c>
      <c r="D10" s="76">
        <f>+INPUT!M10</f>
        <v>8.593</v>
      </c>
      <c r="E10" s="76">
        <f>+INPUT!N10</f>
        <v>9.6820000000000004</v>
      </c>
      <c r="F10" s="76">
        <f>+INPUT!O10</f>
        <v>0.31160893101213394</v>
      </c>
      <c r="G10" s="76">
        <f>+INPUT!P10</f>
        <v>1.0890000000000004</v>
      </c>
      <c r="H10" s="76">
        <f>+INPUT!Q10</f>
        <v>9.7792678571428571</v>
      </c>
      <c r="I10" s="76">
        <f>+INPUT!R10</f>
        <v>9.2331428571428571</v>
      </c>
      <c r="J10" s="76">
        <f>+INPUT!S10</f>
        <v>10.295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9.1131250000000001</v>
      </c>
      <c r="D11" s="76">
        <f>+INPUT!M11</f>
        <v>8.5429999999999993</v>
      </c>
      <c r="E11" s="76">
        <f>+INPUT!N11</f>
        <v>9.8539999999999992</v>
      </c>
      <c r="F11" s="76">
        <f>+INPUT!O11</f>
        <v>0.42834469242879036</v>
      </c>
      <c r="G11" s="76">
        <f>+INPUT!P11</f>
        <v>1.3109999999999999</v>
      </c>
      <c r="H11" s="76">
        <f>+INPUT!Q11</f>
        <v>9.6284553571428564</v>
      </c>
      <c r="I11" s="76">
        <f>+INPUT!R11</f>
        <v>9.0845714285714276</v>
      </c>
      <c r="J11" s="76">
        <f>+INPUT!S11</f>
        <v>10.144571428571428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8.9549166666666711</v>
      </c>
      <c r="D12" s="76">
        <f>+INPUT!M12</f>
        <v>8.5190000000000001</v>
      </c>
      <c r="E12" s="76">
        <f>+INPUT!N12</f>
        <v>9.5579999999999998</v>
      </c>
      <c r="F12" s="76">
        <f>+INPUT!O12</f>
        <v>0.37419740116075251</v>
      </c>
      <c r="G12" s="76">
        <f>+INPUT!P12</f>
        <v>1.0389999999999997</v>
      </c>
      <c r="H12" s="76">
        <f>+INPUT!Q12</f>
        <v>9.4466755952380943</v>
      </c>
      <c r="I12" s="76">
        <f>+INPUT!R12</f>
        <v>8.8798571428571424</v>
      </c>
      <c r="J12" s="76">
        <f>+INPUT!S12</f>
        <v>9.9971428571428582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10.073187499999998</v>
      </c>
      <c r="D13" s="76">
        <f>+INPUT!M13</f>
        <v>9.0399999999999991</v>
      </c>
      <c r="E13" s="76">
        <f>+INPUT!N13</f>
        <v>10.614000000000001</v>
      </c>
      <c r="F13" s="76">
        <f>+INPUT!O13</f>
        <v>0.47147805870520171</v>
      </c>
      <c r="G13" s="76">
        <f>+INPUT!P13</f>
        <v>1.5740000000000016</v>
      </c>
      <c r="H13" s="76">
        <f>+INPUT!Q13</f>
        <v>9.5186994047619038</v>
      </c>
      <c r="I13" s="76">
        <f>+INPUT!R13</f>
        <v>8.8764285714285709</v>
      </c>
      <c r="J13" s="76">
        <f>+INPUT!S13</f>
        <v>10.098714285714285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10.727312500000002</v>
      </c>
      <c r="D14" s="76">
        <f>+INPUT!M14</f>
        <v>9.5579999999999998</v>
      </c>
      <c r="E14" s="76">
        <f>+INPUT!N14</f>
        <v>11.54</v>
      </c>
      <c r="F14" s="76">
        <f>+INPUT!O14</f>
        <v>0.47218465357788592</v>
      </c>
      <c r="G14" s="76">
        <f>+INPUT!P14</f>
        <v>1.9819999999999993</v>
      </c>
      <c r="H14" s="76">
        <f>+INPUT!Q14</f>
        <v>9.6295714285714276</v>
      </c>
      <c r="I14" s="76">
        <f>+INPUT!R14</f>
        <v>8.908142857142856</v>
      </c>
      <c r="J14" s="76">
        <f>+INPUT!S14</f>
        <v>10.227571428571427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9.6399999999999988</v>
      </c>
      <c r="D15" s="76">
        <f>+INPUT!M15</f>
        <v>8.9160000000000004</v>
      </c>
      <c r="E15" s="76">
        <f>+INPUT!N15</f>
        <v>10.492000000000001</v>
      </c>
      <c r="F15" s="76">
        <f>+INPUT!O15</f>
        <v>0.54676114042683299</v>
      </c>
      <c r="G15" s="76">
        <f>+INPUT!P15</f>
        <v>1.5760000000000005</v>
      </c>
      <c r="H15" s="76">
        <f>+INPUT!Q15</f>
        <v>9.5739107142857147</v>
      </c>
      <c r="I15" s="76">
        <f>+INPUT!R15</f>
        <v>8.8657142857142865</v>
      </c>
      <c r="J15" s="76">
        <f>+INPUT!S15</f>
        <v>10.217142857142857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9.8101875000000014</v>
      </c>
      <c r="D16" s="76">
        <f>+INPUT!M16</f>
        <v>9.0890000000000004</v>
      </c>
      <c r="E16" s="76">
        <f>+INPUT!N16</f>
        <v>10.565</v>
      </c>
      <c r="F16" s="76">
        <f>+INPUT!O16</f>
        <v>0.54795537387210569</v>
      </c>
      <c r="G16" s="76">
        <f>+INPUT!P16</f>
        <v>1.4759999999999991</v>
      </c>
      <c r="H16" s="76">
        <f>+INPUT!Q16</f>
        <v>9.6415029761904769</v>
      </c>
      <c r="I16" s="76">
        <f>+INPUT!R16</f>
        <v>8.8940000000000001</v>
      </c>
      <c r="J16" s="76">
        <f>+INPUT!S16</f>
        <v>10.329285714285714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10.121020833333333</v>
      </c>
      <c r="D17" s="76">
        <f>+INPUT!M17</f>
        <v>9.6319999999999997</v>
      </c>
      <c r="E17" s="76">
        <f>+INPUT!N17</f>
        <v>10.663</v>
      </c>
      <c r="F17" s="76">
        <f>+INPUT!O17</f>
        <v>0.34384196577654408</v>
      </c>
      <c r="G17" s="76">
        <f>+INPUT!P17</f>
        <v>1.0310000000000006</v>
      </c>
      <c r="H17" s="76">
        <f>+INPUT!Q17</f>
        <v>9.7771071428571439</v>
      </c>
      <c r="I17" s="76">
        <f>+INPUT!R17</f>
        <v>9.0424285714285695</v>
      </c>
      <c r="J17" s="76">
        <f>+INPUT!S17</f>
        <v>10.469428571428571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10.028666666666668</v>
      </c>
      <c r="D18" s="76">
        <f>+INPUT!M18</f>
        <v>9.3859999999999992</v>
      </c>
      <c r="E18" s="76">
        <f>+INPUT!N18</f>
        <v>10.882999999999999</v>
      </c>
      <c r="F18" s="76">
        <f>+INPUT!O18</f>
        <v>0.47608220876603452</v>
      </c>
      <c r="G18" s="76">
        <f>+INPUT!P18</f>
        <v>1.4969999999999999</v>
      </c>
      <c r="H18" s="76">
        <f>+INPUT!Q18</f>
        <v>9.907898809523811</v>
      </c>
      <c r="I18" s="76">
        <f>+INPUT!R18</f>
        <v>9.1628571428571437</v>
      </c>
      <c r="J18" s="76">
        <f>+INPUT!S18</f>
        <v>10.616428571428571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9.2349375000000009</v>
      </c>
      <c r="D19" s="76">
        <f>+INPUT!M19</f>
        <v>8.6180000000000003</v>
      </c>
      <c r="E19" s="76">
        <f>+INPUT!N19</f>
        <v>9.8789999999999996</v>
      </c>
      <c r="F19" s="76">
        <f>+INPUT!O19</f>
        <v>0.36747223986917438</v>
      </c>
      <c r="G19" s="76">
        <f>+INPUT!P19</f>
        <v>1.2609999999999992</v>
      </c>
      <c r="H19" s="76">
        <f>+INPUT!Q19</f>
        <v>9.9479017857142846</v>
      </c>
      <c r="I19" s="76">
        <f>+INPUT!R19</f>
        <v>9.1769999999999978</v>
      </c>
      <c r="J19" s="76">
        <f>+INPUT!S19</f>
        <v>10.662285714285714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8.8628333333333327</v>
      </c>
      <c r="D20" s="76">
        <f>+INPUT!M20</f>
        <v>8.1950000000000003</v>
      </c>
      <c r="E20" s="76">
        <f>+INPUT!N20</f>
        <v>9.5579999999999998</v>
      </c>
      <c r="F20" s="76">
        <f>+INPUT!O20</f>
        <v>0.43405962593317549</v>
      </c>
      <c r="G20" s="76">
        <f>+INPUT!P20</f>
        <v>1.3629999999999995</v>
      </c>
      <c r="H20" s="76">
        <f>+INPUT!Q20</f>
        <v>9.7749940476190478</v>
      </c>
      <c r="I20" s="76">
        <f>+INPUT!R20</f>
        <v>9.0562857142857158</v>
      </c>
      <c r="J20" s="76">
        <f>+INPUT!S20</f>
        <v>10.511428571428572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9.0137083333333354</v>
      </c>
      <c r="D21" s="76">
        <f>+INPUT!M21</f>
        <v>8.02</v>
      </c>
      <c r="E21" s="76">
        <f>+INPUT!N21</f>
        <v>9.9770000000000003</v>
      </c>
      <c r="F21" s="76">
        <f>+INPUT!O21</f>
        <v>0.74341308806312134</v>
      </c>
      <c r="G21" s="76">
        <f>+INPUT!P21</f>
        <v>1.9570000000000007</v>
      </c>
      <c r="H21" s="76">
        <f>+INPUT!Q21</f>
        <v>9.5301934523809528</v>
      </c>
      <c r="I21" s="76">
        <f>+INPUT!R21</f>
        <v>8.8365714285714283</v>
      </c>
      <c r="J21" s="76">
        <f>+INPUT!S21</f>
        <v>10.288142857142857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10.009312500000002</v>
      </c>
      <c r="D22" s="76">
        <f>+INPUT!M22</f>
        <v>9.1140000000000008</v>
      </c>
      <c r="E22" s="76">
        <f>+INPUT!N22</f>
        <v>10.98</v>
      </c>
      <c r="F22" s="76">
        <f>+INPUT!O22</f>
        <v>0.68079600332133083</v>
      </c>
      <c r="G22" s="76">
        <f>+INPUT!P22</f>
        <v>1.8659999999999997</v>
      </c>
      <c r="H22" s="76">
        <f>+INPUT!Q22</f>
        <v>9.5829523809523813</v>
      </c>
      <c r="I22" s="76">
        <f>+INPUT!R22</f>
        <v>8.8648571428571437</v>
      </c>
      <c r="J22" s="76">
        <f>+INPUT!S22</f>
        <v>10.357857142857144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10.138249999999999</v>
      </c>
      <c r="D23" s="76">
        <f>+INPUT!M23</f>
        <v>9.8049999999999997</v>
      </c>
      <c r="E23" s="76">
        <f>+INPUT!N23</f>
        <v>10.59</v>
      </c>
      <c r="F23" s="76">
        <f>+INPUT!O23</f>
        <v>0.24851580710888138</v>
      </c>
      <c r="G23" s="76">
        <f>+INPUT!P23</f>
        <v>0.78500000000000014</v>
      </c>
      <c r="H23" s="76">
        <f>+INPUT!Q23</f>
        <v>9.6298184523809507</v>
      </c>
      <c r="I23" s="76">
        <f>+INPUT!R23</f>
        <v>8.9671428571428571</v>
      </c>
      <c r="J23" s="76">
        <f>+INPUT!S23</f>
        <v>10.361428571428572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9.6798750000000009</v>
      </c>
      <c r="D24" s="76">
        <f>+INPUT!M24</f>
        <v>8.6430000000000007</v>
      </c>
      <c r="E24" s="76">
        <f>+INPUT!N24</f>
        <v>10.417999999999999</v>
      </c>
      <c r="F24" s="76">
        <f>+INPUT!O24</f>
        <v>0.43227609503698616</v>
      </c>
      <c r="G24" s="76">
        <f>+INPUT!P24</f>
        <v>1.7749999999999986</v>
      </c>
      <c r="H24" s="76">
        <f>+INPUT!Q24</f>
        <v>9.5667976190476196</v>
      </c>
      <c r="I24" s="76">
        <f>+INPUT!R24</f>
        <v>8.8258571428571422</v>
      </c>
      <c r="J24" s="76">
        <f>+INPUT!S24</f>
        <v>10.32642857142857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8.9661041666666659</v>
      </c>
      <c r="D25" s="76">
        <f>+INPUT!M25</f>
        <v>7.9450000000000003</v>
      </c>
      <c r="E25" s="76">
        <f>+INPUT!N25</f>
        <v>9.9770000000000003</v>
      </c>
      <c r="F25" s="76">
        <f>+INPUT!O25</f>
        <v>0.75311752747830507</v>
      </c>
      <c r="G25" s="76">
        <f>+INPUT!P25</f>
        <v>2.032</v>
      </c>
      <c r="H25" s="76">
        <f>+INPUT!Q25</f>
        <v>9.4150029761904772</v>
      </c>
      <c r="I25" s="76">
        <f>+INPUT!R25</f>
        <v>8.620000000000001</v>
      </c>
      <c r="J25" s="76">
        <f>+INPUT!S25</f>
        <v>10.196999999999999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9.1932500000000044</v>
      </c>
      <c r="D26" s="76">
        <f>+INPUT!M26</f>
        <v>8.5679999999999996</v>
      </c>
      <c r="E26" s="76">
        <f>+INPUT!N26</f>
        <v>9.8049999999999997</v>
      </c>
      <c r="F26" s="76">
        <f>+INPUT!O26</f>
        <v>0.37198635870664642</v>
      </c>
      <c r="G26" s="76">
        <f>+INPUT!P26</f>
        <v>1.2370000000000001</v>
      </c>
      <c r="H26" s="76">
        <f>+INPUT!Q26</f>
        <v>9.4090476190476213</v>
      </c>
      <c r="I26" s="76">
        <f>+INPUT!R26</f>
        <v>8.612857142857143</v>
      </c>
      <c r="J26" s="76">
        <f>+INPUT!S26</f>
        <v>10.186428571428573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8.6937291666666656</v>
      </c>
      <c r="D27" s="76">
        <f>+INPUT!M27</f>
        <v>8.2949999999999999</v>
      </c>
      <c r="E27" s="76">
        <f>+INPUT!N27</f>
        <v>9.0890000000000004</v>
      </c>
      <c r="F27" s="76">
        <f>+INPUT!O27</f>
        <v>0.26105878848661518</v>
      </c>
      <c r="G27" s="76">
        <f>+INPUT!P27</f>
        <v>0.79400000000000048</v>
      </c>
      <c r="H27" s="76">
        <f>+INPUT!Q27</f>
        <v>9.3848898809523824</v>
      </c>
      <c r="I27" s="76">
        <f>+INPUT!R27</f>
        <v>8.6271428571428572</v>
      </c>
      <c r="J27" s="76">
        <f>+INPUT!S27</f>
        <v>10.119428571428573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9.0762499999999999</v>
      </c>
      <c r="D28" s="76">
        <f>+INPUT!M28</f>
        <v>8.3689999999999998</v>
      </c>
      <c r="E28" s="76">
        <f>+INPUT!N28</f>
        <v>9.8290000000000006</v>
      </c>
      <c r="F28" s="76">
        <f>+INPUT!O28</f>
        <v>0.50797778054942022</v>
      </c>
      <c r="G28" s="76">
        <f>+INPUT!P28</f>
        <v>1.4600000000000009</v>
      </c>
      <c r="H28" s="76">
        <f>+INPUT!Q28</f>
        <v>9.3938244047619044</v>
      </c>
      <c r="I28" s="76">
        <f>+INPUT!R28</f>
        <v>8.6770000000000014</v>
      </c>
      <c r="J28" s="76">
        <f>+INPUT!S28</f>
        <v>10.098285714285714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9.7537083333333339</v>
      </c>
      <c r="D29" s="76">
        <f>+INPUT!M29</f>
        <v>9.1140000000000008</v>
      </c>
      <c r="E29" s="76">
        <f>+INPUT!N29</f>
        <v>10.417999999999999</v>
      </c>
      <c r="F29" s="76">
        <f>+INPUT!O29</f>
        <v>0.45746144859469251</v>
      </c>
      <c r="G29" s="76">
        <f>+INPUT!P29</f>
        <v>1.3039999999999985</v>
      </c>
      <c r="H29" s="76">
        <f>+INPUT!Q29</f>
        <v>9.3573095238095245</v>
      </c>
      <c r="I29" s="76">
        <f>+INPUT!R29</f>
        <v>8.6770000000000014</v>
      </c>
      <c r="J29" s="76">
        <f>+INPUT!S29</f>
        <v>10.018000000000001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10.02904166666667</v>
      </c>
      <c r="D30" s="76">
        <f>+INPUT!M30</f>
        <v>9.3119999999999994</v>
      </c>
      <c r="E30" s="76">
        <f>+INPUT!N30</f>
        <v>10.785</v>
      </c>
      <c r="F30" s="76">
        <f>+INPUT!O30</f>
        <v>0.38331387940152134</v>
      </c>
      <c r="G30" s="76">
        <f>+INPUT!P30</f>
        <v>1.4730000000000008</v>
      </c>
      <c r="H30" s="76">
        <f>+INPUT!Q30</f>
        <v>9.3417083333333331</v>
      </c>
      <c r="I30" s="76">
        <f>+INPUT!R30</f>
        <v>8.6065714285714279</v>
      </c>
      <c r="J30" s="76">
        <f>+INPUT!S30</f>
        <v>10.045857142857143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9.7071666666666676</v>
      </c>
      <c r="D31" s="76">
        <f>+INPUT!M31</f>
        <v>9.1630000000000003</v>
      </c>
      <c r="E31" s="76">
        <f>+INPUT!N31</f>
        <v>10.785</v>
      </c>
      <c r="F31" s="76">
        <f>+INPUT!O31</f>
        <v>0.52699498698949365</v>
      </c>
      <c r="G31" s="76">
        <f>+INPUT!P31</f>
        <v>1.6219999999999999</v>
      </c>
      <c r="H31" s="76">
        <f>+INPUT!Q31</f>
        <v>9.3456071428571459</v>
      </c>
      <c r="I31" s="76">
        <f>+INPUT!R31</f>
        <v>8.6808571428571408</v>
      </c>
      <c r="J31" s="76">
        <f>+INPUT!S31</f>
        <v>10.098285714285714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9.9531041666666642</v>
      </c>
      <c r="D32" s="76">
        <f>+INPUT!M32</f>
        <v>8.99</v>
      </c>
      <c r="E32" s="76">
        <f>+INPUT!N32</f>
        <v>11.077999999999999</v>
      </c>
      <c r="F32" s="76">
        <f>+INPUT!O32</f>
        <v>0.75821891633528404</v>
      </c>
      <c r="G32" s="76">
        <f>+INPUT!P32</f>
        <v>2.0879999999999992</v>
      </c>
      <c r="H32" s="76">
        <f>+INPUT!Q32</f>
        <v>9.4866071428571441</v>
      </c>
      <c r="I32" s="76">
        <f>+INPUT!R32</f>
        <v>8.8301428571428566</v>
      </c>
      <c r="J32" s="76">
        <f>+INPUT!S32</f>
        <v>10.255571428571429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9.6325571236559178</v>
      </c>
      <c r="D34" s="76">
        <f>AVERAGE(D2:D32)</f>
        <v>8.9498387096774188</v>
      </c>
      <c r="E34" s="76">
        <f>AVERAGE(E2:E32)</f>
        <v>10.324741935483871</v>
      </c>
      <c r="F34" s="76"/>
      <c r="G34" s="76">
        <f>AVERAGE(G2:G32)</f>
        <v>1.3749032258064513</v>
      </c>
      <c r="H34" s="76">
        <f>AVERAGE(H2:H32)</f>
        <v>9.5921635944700459</v>
      </c>
      <c r="I34" s="76">
        <f>AVERAGE(I2:I32)</f>
        <v>8.9225668202764954</v>
      </c>
      <c r="J34" s="76">
        <f>AVERAGE(J2:J32)</f>
        <v>10.257635944700461</v>
      </c>
    </row>
    <row r="35" spans="1:10" x14ac:dyDescent="0.25">
      <c r="A35" s="73"/>
      <c r="B35" s="72" t="s">
        <v>24</v>
      </c>
      <c r="C35" s="76">
        <f>MIN(C2:C32)</f>
        <v>8.6937291666666656</v>
      </c>
      <c r="D35" s="76">
        <f>MIN(D2:D32)</f>
        <v>7.9450000000000003</v>
      </c>
      <c r="E35" s="76">
        <f>MIN(E2:E32)</f>
        <v>9.0890000000000004</v>
      </c>
      <c r="F35" s="76"/>
      <c r="G35" s="76">
        <f>MIN(G2:G32)</f>
        <v>0.6379999999999999</v>
      </c>
      <c r="H35" s="76">
        <f>MIN(H2:H32)</f>
        <v>9.2920416666666679</v>
      </c>
      <c r="I35" s="76">
        <f>MIN(I2:I32)</f>
        <v>8.6065714285714279</v>
      </c>
      <c r="J35" s="76">
        <f>MIN(J2:J32)</f>
        <v>9.9407142857142876</v>
      </c>
    </row>
    <row r="36" spans="1:10" x14ac:dyDescent="0.25">
      <c r="A36" s="73"/>
      <c r="B36" s="72" t="s">
        <v>25</v>
      </c>
      <c r="C36" s="76">
        <f>MAX(C2:C32)</f>
        <v>10.727312500000002</v>
      </c>
      <c r="D36" s="76">
        <f>MAX(D2:D32)</f>
        <v>9.952</v>
      </c>
      <c r="E36" s="76">
        <f>MAX(E2:E32)</f>
        <v>11.54</v>
      </c>
      <c r="F36" s="76"/>
      <c r="G36" s="76">
        <f>MAX(G2:G32)</f>
        <v>2.0879999999999992</v>
      </c>
      <c r="H36" s="76">
        <f>MAX(H2:H32)</f>
        <v>9.9479017857142846</v>
      </c>
      <c r="I36" s="76">
        <f>MAX(I2:I32)</f>
        <v>9.339142857142857</v>
      </c>
      <c r="J36" s="76">
        <f>MAX(J2:J32)</f>
        <v>10.662285714285714</v>
      </c>
    </row>
    <row r="37" spans="1:10" x14ac:dyDescent="0.25">
      <c r="A37" s="73"/>
      <c r="B37" s="72" t="s">
        <v>26</v>
      </c>
      <c r="C37" s="76">
        <f>STDEV(C2:C32)</f>
        <v>0.49779792476418516</v>
      </c>
      <c r="D37" s="76">
        <f>STDEV(D2:D32)</f>
        <v>0.51147010970171025</v>
      </c>
      <c r="E37" s="76">
        <f>STDEV(E2:E32)</f>
        <v>0.54512243075856726</v>
      </c>
      <c r="F37" s="76"/>
      <c r="G37" s="76">
        <f>STDEV(G2:G32)</f>
        <v>0.38659085649117642</v>
      </c>
      <c r="H37" s="76">
        <f>STDEV(H2:H32)</f>
        <v>0.20226455333144788</v>
      </c>
      <c r="I37" s="76">
        <f>STDEV(I2:I32)</f>
        <v>0.23819753559692888</v>
      </c>
      <c r="J37" s="76">
        <f>STDEV(J2:J32)</f>
        <v>0.18549715819635793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10.589666666666668</v>
      </c>
      <c r="D2" s="76">
        <f>+INPUT!M33</f>
        <v>9.9030000000000005</v>
      </c>
      <c r="E2" s="76">
        <f>+INPUT!N33</f>
        <v>11.782999999999999</v>
      </c>
      <c r="F2" s="76">
        <f>+INPUT!O33</f>
        <v>0.63626103078121943</v>
      </c>
      <c r="G2" s="76">
        <f>+INPUT!P33</f>
        <v>1.879999999999999</v>
      </c>
      <c r="H2" s="76">
        <f>+INPUT!Q33</f>
        <v>9.6860952380952376</v>
      </c>
      <c r="I2" s="76">
        <f>+INPUT!R33</f>
        <v>9.0208571428571425</v>
      </c>
      <c r="J2" s="76">
        <f>+INPUT!S33</f>
        <v>10.538142857142857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10.422645833333334</v>
      </c>
      <c r="D3" s="76">
        <f>+INPUT!M34</f>
        <v>10.000999999999999</v>
      </c>
      <c r="E3" s="76">
        <f>+INPUT!N34</f>
        <v>10.932</v>
      </c>
      <c r="F3" s="76">
        <f>+INPUT!O34</f>
        <v>0.33139058972908819</v>
      </c>
      <c r="G3" s="76">
        <f>+INPUT!P34</f>
        <v>0.93100000000000094</v>
      </c>
      <c r="H3" s="76">
        <f>+INPUT!Q34</f>
        <v>9.9330833333333324</v>
      </c>
      <c r="I3" s="76">
        <f>+INPUT!R34</f>
        <v>9.2645714285714291</v>
      </c>
      <c r="J3" s="76">
        <f>+INPUT!S34</f>
        <v>10.801428571428572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9.4794583333333335</v>
      </c>
      <c r="D4" s="76">
        <f>+INPUT!M35</f>
        <v>9.0399999999999991</v>
      </c>
      <c r="E4" s="76">
        <f>+INPUT!N35</f>
        <v>10.000999999999999</v>
      </c>
      <c r="F4" s="76">
        <f>+INPUT!O35</f>
        <v>0.29633570370574674</v>
      </c>
      <c r="G4" s="76">
        <f>+INPUT!P35</f>
        <v>0.9610000000000003</v>
      </c>
      <c r="H4" s="76">
        <f>+INPUT!Q35</f>
        <v>9.9906845238095237</v>
      </c>
      <c r="I4" s="76">
        <f>+INPUT!R35</f>
        <v>9.3604285714285709</v>
      </c>
      <c r="J4" s="76">
        <f>+INPUT!S35</f>
        <v>10.826000000000002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9.5059374999999999</v>
      </c>
      <c r="D5" s="76">
        <f>+INPUT!M36</f>
        <v>8.6180000000000003</v>
      </c>
      <c r="E5" s="76">
        <f>+INPUT!N36</f>
        <v>10.222</v>
      </c>
      <c r="F5" s="76">
        <f>+INPUT!O36</f>
        <v>0.55607302467984887</v>
      </c>
      <c r="G5" s="76">
        <f>+INPUT!P36</f>
        <v>1.6039999999999992</v>
      </c>
      <c r="H5" s="76">
        <f>+INPUT!Q36</f>
        <v>9.9552886904761912</v>
      </c>
      <c r="I5" s="76">
        <f>+INPUT!R36</f>
        <v>9.2895714285714295</v>
      </c>
      <c r="J5" s="76">
        <f>+INPUT!S36</f>
        <v>10.798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10.020458333333332</v>
      </c>
      <c r="D6" s="76">
        <f>+INPUT!M37</f>
        <v>9.3360000000000003</v>
      </c>
      <c r="E6" s="76">
        <f>+INPUT!N37</f>
        <v>11.127000000000001</v>
      </c>
      <c r="F6" s="76">
        <f>+INPUT!O37</f>
        <v>0.60749734114936338</v>
      </c>
      <c r="G6" s="76">
        <f>+INPUT!P37</f>
        <v>1.7910000000000004</v>
      </c>
      <c r="H6" s="76">
        <f>+INPUT!Q37</f>
        <v>9.9540625000000009</v>
      </c>
      <c r="I6" s="76">
        <f>+INPUT!R37</f>
        <v>9.293000000000001</v>
      </c>
      <c r="J6" s="76">
        <f>+INPUT!S37</f>
        <v>10.846857142857143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9.8286250000000024</v>
      </c>
      <c r="D7" s="76">
        <f>+INPUT!M38</f>
        <v>8.891</v>
      </c>
      <c r="E7" s="76">
        <f>+INPUT!N38</f>
        <v>11.029</v>
      </c>
      <c r="F7" s="76">
        <f>+INPUT!O38</f>
        <v>0.68216247596670188</v>
      </c>
      <c r="G7" s="76">
        <f>+INPUT!P38</f>
        <v>2.1379999999999999</v>
      </c>
      <c r="H7" s="76">
        <f>+INPUT!Q38</f>
        <v>9.9714136904761883</v>
      </c>
      <c r="I7" s="76">
        <f>+INPUT!R38</f>
        <v>9.2541428571428561</v>
      </c>
      <c r="J7" s="76">
        <f>+INPUT!S38</f>
        <v>10.881714285714285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9.7979166666666675</v>
      </c>
      <c r="D8" s="76">
        <f>+INPUT!M39</f>
        <v>8.8659999999999997</v>
      </c>
      <c r="E8" s="76">
        <f>+INPUT!N39</f>
        <v>10.834</v>
      </c>
      <c r="F8" s="76">
        <f>+INPUT!O39</f>
        <v>0.64983234608180618</v>
      </c>
      <c r="G8" s="76">
        <f>+INPUT!P39</f>
        <v>1.968</v>
      </c>
      <c r="H8" s="76">
        <f>+INPUT!Q39</f>
        <v>9.9492440476190485</v>
      </c>
      <c r="I8" s="76">
        <f>+INPUT!R39</f>
        <v>9.2364285714285721</v>
      </c>
      <c r="J8" s="76">
        <f>+INPUT!S39</f>
        <v>10.846857142857145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9.6619583333333328</v>
      </c>
      <c r="D9" s="76">
        <f>+INPUT!M40</f>
        <v>8.6180000000000003</v>
      </c>
      <c r="E9" s="76">
        <f>+INPUT!N40</f>
        <v>10.492000000000001</v>
      </c>
      <c r="F9" s="76">
        <f>+INPUT!O40</f>
        <v>0.67277934033391806</v>
      </c>
      <c r="G9" s="76">
        <f>+INPUT!P40</f>
        <v>1.8740000000000006</v>
      </c>
      <c r="H9" s="76">
        <f>+INPUT!Q40</f>
        <v>9.8167142857142853</v>
      </c>
      <c r="I9" s="76">
        <f>+INPUT!R40</f>
        <v>9.0528571428571425</v>
      </c>
      <c r="J9" s="76">
        <f>+INPUT!S40</f>
        <v>10.662428571428574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10.3039375</v>
      </c>
      <c r="D10" s="76">
        <f>+INPUT!M41</f>
        <v>9.41</v>
      </c>
      <c r="E10" s="76">
        <f>+INPUT!N41</f>
        <v>11.419</v>
      </c>
      <c r="F10" s="76">
        <f>+INPUT!O41</f>
        <v>0.54747087384879745</v>
      </c>
      <c r="G10" s="76">
        <f>+INPUT!P41</f>
        <v>2.0090000000000003</v>
      </c>
      <c r="H10" s="76">
        <f>+INPUT!Q41</f>
        <v>9.7997559523809521</v>
      </c>
      <c r="I10" s="76">
        <f>+INPUT!R41</f>
        <v>8.9684285714285714</v>
      </c>
      <c r="J10" s="76">
        <f>+INPUT!S41</f>
        <v>10.732000000000001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9.6831666666666685</v>
      </c>
      <c r="D11" s="76">
        <f>+INPUT!M42</f>
        <v>8.4689999999999994</v>
      </c>
      <c r="E11" s="76">
        <f>+INPUT!N42</f>
        <v>11.029</v>
      </c>
      <c r="F11" s="76">
        <f>+INPUT!O42</f>
        <v>0.88835184071841788</v>
      </c>
      <c r="G11" s="76">
        <f>+INPUT!P42</f>
        <v>2.5600000000000005</v>
      </c>
      <c r="H11" s="76">
        <f>+INPUT!Q42</f>
        <v>9.8288571428571423</v>
      </c>
      <c r="I11" s="76">
        <f>+INPUT!R42</f>
        <v>8.8868571428571439</v>
      </c>
      <c r="J11" s="76">
        <f>+INPUT!S42</f>
        <v>10.878857142857143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10.581312499999997</v>
      </c>
      <c r="D12" s="76">
        <f>+INPUT!M43</f>
        <v>10.051</v>
      </c>
      <c r="E12" s="76">
        <f>+INPUT!N43</f>
        <v>11.247999999999999</v>
      </c>
      <c r="F12" s="76">
        <f>+INPUT!O43</f>
        <v>0.45724690272673424</v>
      </c>
      <c r="G12" s="76">
        <f>+INPUT!P43</f>
        <v>1.1969999999999992</v>
      </c>
      <c r="H12" s="76">
        <f>+INPUT!Q43</f>
        <v>9.9824821428571404</v>
      </c>
      <c r="I12" s="76">
        <f>+INPUT!R43</f>
        <v>9.0915714285714291</v>
      </c>
      <c r="J12" s="76">
        <f>+INPUT!S43</f>
        <v>11.025428571428572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10.705937499999999</v>
      </c>
      <c r="D13" s="76">
        <f>+INPUT!M44</f>
        <v>10.394</v>
      </c>
      <c r="E13" s="76">
        <f>+INPUT!N44</f>
        <v>11.273</v>
      </c>
      <c r="F13" s="76">
        <f>+INPUT!O44</f>
        <v>0.29359926417743593</v>
      </c>
      <c r="G13" s="76">
        <f>+INPUT!P44</f>
        <v>0.87899999999999956</v>
      </c>
      <c r="H13" s="76">
        <f>+INPUT!Q44</f>
        <v>10.080407738095237</v>
      </c>
      <c r="I13" s="76">
        <f>+INPUT!R44</f>
        <v>9.2427142857142854</v>
      </c>
      <c r="J13" s="76">
        <f>+INPUT!S44</f>
        <v>11.046285714285714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10.257187500000001</v>
      </c>
      <c r="D14" s="76">
        <f>+INPUT!M45</f>
        <v>9.9280000000000008</v>
      </c>
      <c r="E14" s="76">
        <f>+INPUT!N45</f>
        <v>10.956</v>
      </c>
      <c r="F14" s="76">
        <f>+INPUT!O45</f>
        <v>0.30981323517804943</v>
      </c>
      <c r="G14" s="76">
        <f>+INPUT!P45</f>
        <v>1.0279999999999987</v>
      </c>
      <c r="H14" s="76">
        <f>+INPUT!Q45</f>
        <v>10.14163095238095</v>
      </c>
      <c r="I14" s="76">
        <f>+INPUT!R45</f>
        <v>9.3908571428571435</v>
      </c>
      <c r="J14" s="76">
        <f>+INPUT!S45</f>
        <v>11.035857142857143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10.158374999999998</v>
      </c>
      <c r="D15" s="76">
        <f>+INPUT!M46</f>
        <v>9.7059999999999995</v>
      </c>
      <c r="E15" s="76">
        <f>+INPUT!N46</f>
        <v>10.956</v>
      </c>
      <c r="F15" s="76">
        <f>+INPUT!O46</f>
        <v>0.4366849794492545</v>
      </c>
      <c r="G15" s="76">
        <f>+INPUT!P46</f>
        <v>1.25</v>
      </c>
      <c r="H15" s="76">
        <f>+INPUT!Q46</f>
        <v>10.193124999999998</v>
      </c>
      <c r="I15" s="76">
        <f>+INPUT!R46</f>
        <v>9.5108571428571445</v>
      </c>
      <c r="J15" s="76">
        <f>+INPUT!S46</f>
        <v>11.053285714285716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10.097666666666669</v>
      </c>
      <c r="D16" s="76">
        <f>+INPUT!M47</f>
        <v>9.4600000000000009</v>
      </c>
      <c r="E16" s="76">
        <f>+INPUT!N47</f>
        <v>11.273</v>
      </c>
      <c r="F16" s="76">
        <f>+INPUT!O47</f>
        <v>0.62073721898679568</v>
      </c>
      <c r="G16" s="76">
        <f>+INPUT!P47</f>
        <v>1.8129999999999988</v>
      </c>
      <c r="H16" s="76">
        <f>+INPUT!Q47</f>
        <v>10.255369047619046</v>
      </c>
      <c r="I16" s="76">
        <f>+INPUT!R47</f>
        <v>9.6311428571428586</v>
      </c>
      <c r="J16" s="76">
        <f>+INPUT!S47</f>
        <v>11.164857142857143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9.7748541666666675</v>
      </c>
      <c r="D17" s="76">
        <f>+INPUT!M48</f>
        <v>9.5340000000000007</v>
      </c>
      <c r="E17" s="76">
        <f>+INPUT!N48</f>
        <v>10.124000000000001</v>
      </c>
      <c r="F17" s="76">
        <f>+INPUT!O48</f>
        <v>0.19306255072620307</v>
      </c>
      <c r="G17" s="76">
        <f>+INPUT!P48</f>
        <v>0.58999999999999986</v>
      </c>
      <c r="H17" s="76">
        <f>+INPUT!Q48</f>
        <v>10.179785714285714</v>
      </c>
      <c r="I17" s="76">
        <f>+INPUT!R48</f>
        <v>9.6488571428571426</v>
      </c>
      <c r="J17" s="76">
        <f>+INPUT!S48</f>
        <v>10.979857142857142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9.6873333333333349</v>
      </c>
      <c r="D18" s="76">
        <f>+INPUT!M49</f>
        <v>8.7420000000000009</v>
      </c>
      <c r="E18" s="76">
        <f>+INPUT!N49</f>
        <v>10.736000000000001</v>
      </c>
      <c r="F18" s="76">
        <f>+INPUT!O49</f>
        <v>0.50538425799281728</v>
      </c>
      <c r="G18" s="76">
        <f>+INPUT!P49</f>
        <v>1.9939999999999998</v>
      </c>
      <c r="H18" s="76">
        <f>+INPUT!Q49</f>
        <v>10.180380952380952</v>
      </c>
      <c r="I18" s="76">
        <f>+INPUT!R49</f>
        <v>9.6878571428571423</v>
      </c>
      <c r="J18" s="76">
        <f>+INPUT!S49</f>
        <v>10.938000000000001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9.0424375000000001</v>
      </c>
      <c r="D19" s="76">
        <f>+INPUT!M50</f>
        <v>8.1950000000000003</v>
      </c>
      <c r="E19" s="76">
        <f>+INPUT!N50</f>
        <v>9.952</v>
      </c>
      <c r="F19" s="76">
        <f>+INPUT!O50</f>
        <v>0.59045056385023797</v>
      </c>
      <c r="G19" s="76">
        <f>+INPUT!P50</f>
        <v>1.7569999999999997</v>
      </c>
      <c r="H19" s="76">
        <f>+INPUT!Q50</f>
        <v>9.9605416666666677</v>
      </c>
      <c r="I19" s="76">
        <f>+INPUT!R50</f>
        <v>9.4227142857142869</v>
      </c>
      <c r="J19" s="76">
        <f>+INPUT!S50</f>
        <v>10.752857142857142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10.095041666666669</v>
      </c>
      <c r="D20" s="76">
        <f>+INPUT!M51</f>
        <v>9.41</v>
      </c>
      <c r="E20" s="76">
        <f>+INPUT!N51</f>
        <v>11.662000000000001</v>
      </c>
      <c r="F20" s="76">
        <f>+INPUT!O51</f>
        <v>0.7466052521127009</v>
      </c>
      <c r="G20" s="76">
        <f>+INPUT!P51</f>
        <v>2.2520000000000007</v>
      </c>
      <c r="H20" s="76">
        <f>+INPUT!Q51</f>
        <v>9.8732708333333346</v>
      </c>
      <c r="I20" s="76">
        <f>+INPUT!R51</f>
        <v>9.2821428571428584</v>
      </c>
      <c r="J20" s="76">
        <f>+INPUT!S51</f>
        <v>10.808428571428573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9.879291666666667</v>
      </c>
      <c r="D21" s="76">
        <f>+INPUT!M52</f>
        <v>9.1880000000000006</v>
      </c>
      <c r="E21" s="76">
        <f>+INPUT!N52</f>
        <v>10.638</v>
      </c>
      <c r="F21" s="76">
        <f>+INPUT!O52</f>
        <v>0.41476504286178911</v>
      </c>
      <c r="G21" s="76">
        <f>+INPUT!P52</f>
        <v>1.4499999999999993</v>
      </c>
      <c r="H21" s="76">
        <f>+INPUT!Q52</f>
        <v>9.8192857142857157</v>
      </c>
      <c r="I21" s="76">
        <f>+INPUT!R52</f>
        <v>9.1764285714285734</v>
      </c>
      <c r="J21" s="76">
        <f>+INPUT!S52</f>
        <v>10.763000000000002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9.7065624999999986</v>
      </c>
      <c r="D22" s="76">
        <f>+INPUT!M53</f>
        <v>8.5679999999999996</v>
      </c>
      <c r="E22" s="76">
        <f>+INPUT!N53</f>
        <v>10.686999999999999</v>
      </c>
      <c r="F22" s="76">
        <f>+INPUT!O53</f>
        <v>0.75865193729936864</v>
      </c>
      <c r="G22" s="76">
        <f>+INPUT!P53</f>
        <v>2.1189999999999998</v>
      </c>
      <c r="H22" s="76">
        <f>+INPUT!Q53</f>
        <v>9.7547410714285725</v>
      </c>
      <c r="I22" s="76">
        <f>+INPUT!R53</f>
        <v>9.0138571428571428</v>
      </c>
      <c r="J22" s="76">
        <f>+INPUT!S53</f>
        <v>10.724571428571426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10.497375</v>
      </c>
      <c r="D23" s="76">
        <f>+INPUT!M54</f>
        <v>9.3119999999999994</v>
      </c>
      <c r="E23" s="76">
        <f>+INPUT!N54</f>
        <v>12.05</v>
      </c>
      <c r="F23" s="76">
        <f>+INPUT!O54</f>
        <v>0.92391617067000809</v>
      </c>
      <c r="G23" s="76">
        <f>+INPUT!P54</f>
        <v>2.7380000000000013</v>
      </c>
      <c r="H23" s="76">
        <f>+INPUT!Q54</f>
        <v>9.8118422619047614</v>
      </c>
      <c r="I23" s="76">
        <f>+INPUT!R54</f>
        <v>8.9927142857142854</v>
      </c>
      <c r="J23" s="76">
        <f>+INPUT!S54</f>
        <v>10.835571428571427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10.187083333333335</v>
      </c>
      <c r="D24" s="76">
        <f>+INPUT!M55</f>
        <v>9.3610000000000007</v>
      </c>
      <c r="E24" s="76">
        <f>+INPUT!N55</f>
        <v>11.492000000000001</v>
      </c>
      <c r="F24" s="76">
        <f>+INPUT!O55</f>
        <v>0.62937215703964666</v>
      </c>
      <c r="G24" s="76">
        <f>+INPUT!P55</f>
        <v>2.1310000000000002</v>
      </c>
      <c r="H24" s="76">
        <f>+INPUT!Q55</f>
        <v>9.8707321428571415</v>
      </c>
      <c r="I24" s="76">
        <f>+INPUT!R55</f>
        <v>8.968</v>
      </c>
      <c r="J24" s="76">
        <f>+INPUT!S55</f>
        <v>11.031000000000001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9.4756458333333313</v>
      </c>
      <c r="D25" s="76">
        <f>+INPUT!M56</f>
        <v>8.5190000000000001</v>
      </c>
      <c r="E25" s="76">
        <f>+INPUT!N56</f>
        <v>10.785</v>
      </c>
      <c r="F25" s="76">
        <f>+INPUT!O56</f>
        <v>0.6402424238199661</v>
      </c>
      <c r="G25" s="76">
        <f>+INPUT!P56</f>
        <v>2.266</v>
      </c>
      <c r="H25" s="76">
        <f>+INPUT!Q56</f>
        <v>9.8404910714285716</v>
      </c>
      <c r="I25" s="76">
        <f>+INPUT!R56</f>
        <v>8.9361428571428565</v>
      </c>
      <c r="J25" s="76">
        <f>+INPUT!S56</f>
        <v>11.038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9.1552500000000023</v>
      </c>
      <c r="D26" s="76">
        <f>+INPUT!M57</f>
        <v>7.87</v>
      </c>
      <c r="E26" s="76">
        <f>+INPUT!N57</f>
        <v>10.834</v>
      </c>
      <c r="F26" s="76">
        <f>+INPUT!O57</f>
        <v>1.0552594215682081</v>
      </c>
      <c r="G26" s="76">
        <f>+INPUT!P57</f>
        <v>2.9639999999999995</v>
      </c>
      <c r="H26" s="76">
        <f>+INPUT!Q57</f>
        <v>9.8566071428571433</v>
      </c>
      <c r="I26" s="76">
        <f>+INPUT!R57</f>
        <v>8.8897142857142857</v>
      </c>
      <c r="J26" s="76">
        <f>+INPUT!S57</f>
        <v>11.164000000000001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9.042229166666667</v>
      </c>
      <c r="D27" s="76">
        <f>+INPUT!M58</f>
        <v>8.593</v>
      </c>
      <c r="E27" s="76">
        <f>+INPUT!N58</f>
        <v>9.8290000000000006</v>
      </c>
      <c r="F27" s="76">
        <f>+INPUT!O58</f>
        <v>0.37087184456177369</v>
      </c>
      <c r="G27" s="76">
        <f>+INPUT!P58</f>
        <v>1.2360000000000007</v>
      </c>
      <c r="H27" s="76">
        <f>+INPUT!Q58</f>
        <v>9.7062053571428581</v>
      </c>
      <c r="I27" s="76">
        <f>+INPUT!R58</f>
        <v>8.7729999999999997</v>
      </c>
      <c r="J27" s="76">
        <f>+INPUT!S58</f>
        <v>10.902142857142858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9.1521041666666676</v>
      </c>
      <c r="D28" s="76">
        <f>+INPUT!M59</f>
        <v>8.4190000000000005</v>
      </c>
      <c r="E28" s="76">
        <f>+INPUT!N59</f>
        <v>10.541</v>
      </c>
      <c r="F28" s="76">
        <f>+INPUT!O59</f>
        <v>0.70062553325910826</v>
      </c>
      <c r="G28" s="76">
        <f>+INPUT!P59</f>
        <v>2.1219999999999999</v>
      </c>
      <c r="H28" s="76">
        <f>+INPUT!Q59</f>
        <v>9.6023214285714289</v>
      </c>
      <c r="I28" s="76">
        <f>+INPUT!R59</f>
        <v>8.6631428571428568</v>
      </c>
      <c r="J28" s="76">
        <f>+INPUT!S59</f>
        <v>10.888285714285713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9.4539166666666663</v>
      </c>
      <c r="D29" s="76">
        <f>+INPUT!M60</f>
        <v>7.97</v>
      </c>
      <c r="E29" s="76">
        <f>+INPUT!N60</f>
        <v>11.394</v>
      </c>
      <c r="F29" s="76">
        <f>+INPUT!O60</f>
        <v>1.215822072532301</v>
      </c>
      <c r="G29" s="76">
        <f>+INPUT!P60</f>
        <v>3.4240000000000004</v>
      </c>
      <c r="H29" s="76">
        <f>+INPUT!Q60</f>
        <v>9.5662291666666679</v>
      </c>
      <c r="I29" s="76">
        <f>+INPUT!R60</f>
        <v>8.5777142857142845</v>
      </c>
      <c r="J29" s="76">
        <f>+INPUT!S60</f>
        <v>10.989285714285716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9.8658348214285727</v>
      </c>
      <c r="D31" s="76">
        <f>AVERAGE(D2:D29)</f>
        <v>9.084714285714286</v>
      </c>
      <c r="E31" s="76">
        <f>AVERAGE(E2:E29)</f>
        <v>10.903499999999999</v>
      </c>
      <c r="F31" s="76"/>
      <c r="G31" s="76">
        <f>AVERAGE(G2:G29)</f>
        <v>1.818785714285714</v>
      </c>
      <c r="H31" s="76">
        <f>AVERAGE(H2:H29)</f>
        <v>9.9128803146258502</v>
      </c>
      <c r="I31" s="76">
        <f>AVERAGE(I2:I29)</f>
        <v>9.161663265306121</v>
      </c>
      <c r="J31" s="76">
        <f>AVERAGE(J2:J29)</f>
        <v>10.89117857142857</v>
      </c>
    </row>
    <row r="32" spans="1:15" x14ac:dyDescent="0.25">
      <c r="A32" s="73"/>
      <c r="B32" s="72" t="s">
        <v>24</v>
      </c>
      <c r="C32" s="76">
        <f>MIN(C2:C29)</f>
        <v>9.042229166666667</v>
      </c>
      <c r="D32" s="76">
        <f>MIN(D2:D29)</f>
        <v>7.87</v>
      </c>
      <c r="E32" s="76">
        <f>MIN(E2:E29)</f>
        <v>9.8290000000000006</v>
      </c>
      <c r="F32" s="76"/>
      <c r="G32" s="76">
        <f>MIN(G2:G29)</f>
        <v>0.58999999999999986</v>
      </c>
      <c r="H32" s="76">
        <f>MIN(H2:H29)</f>
        <v>9.5662291666666679</v>
      </c>
      <c r="I32" s="76">
        <f>MIN(I2:I29)</f>
        <v>8.5777142857142845</v>
      </c>
      <c r="J32" s="76">
        <f>MIN(J2:J29)</f>
        <v>10.538142857142857</v>
      </c>
    </row>
    <row r="33" spans="1:10" x14ac:dyDescent="0.25">
      <c r="A33" s="73"/>
      <c r="B33" s="72" t="s">
        <v>25</v>
      </c>
      <c r="C33" s="76">
        <f>MAX(C2:C29)</f>
        <v>10.705937499999999</v>
      </c>
      <c r="D33" s="76">
        <f>MAX(D2:D29)</f>
        <v>10.394</v>
      </c>
      <c r="E33" s="76">
        <f>MAX(E2:E29)</f>
        <v>12.05</v>
      </c>
      <c r="F33" s="76"/>
      <c r="G33" s="76">
        <f>MAX(G2:G29)</f>
        <v>3.4240000000000004</v>
      </c>
      <c r="H33" s="76">
        <f>MAX(H2:H29)</f>
        <v>10.255369047619046</v>
      </c>
      <c r="I33" s="76">
        <f>MAX(I2:I29)</f>
        <v>9.6878571428571423</v>
      </c>
      <c r="J33" s="76">
        <f>MAX(J2:J29)</f>
        <v>11.164857142857143</v>
      </c>
    </row>
    <row r="34" spans="1:10" x14ac:dyDescent="0.25">
      <c r="A34" s="73"/>
      <c r="B34" s="72" t="s">
        <v>26</v>
      </c>
      <c r="C34" s="76">
        <f>STDEV(C2:C29)</f>
        <v>0.48045366674118434</v>
      </c>
      <c r="D34" s="76">
        <f>STDEV(D2:D29)</f>
        <v>0.66141306962990143</v>
      </c>
      <c r="E34" s="76">
        <f>STDEV(E2:E29)</f>
        <v>0.55816554692830855</v>
      </c>
      <c r="F34" s="76"/>
      <c r="G34" s="76">
        <f>STDEV(G2:G29)</f>
        <v>0.66462433594964687</v>
      </c>
      <c r="H34" s="76">
        <f>STDEV(H2:H29)</f>
        <v>0.17600897130110085</v>
      </c>
      <c r="I34" s="76">
        <f>STDEV(I2:I29)</f>
        <v>0.28539388440921371</v>
      </c>
      <c r="J34" s="76">
        <f>STDEV(J2:J29)</f>
        <v>0.14910277708021072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10.090979166666669</v>
      </c>
      <c r="D2" s="76">
        <f>+INPUT!M61</f>
        <v>8.6929999999999996</v>
      </c>
      <c r="E2" s="76">
        <f>+INPUT!N61</f>
        <v>11.952999999999999</v>
      </c>
      <c r="F2" s="76">
        <f>+INPUT!O61</f>
        <v>1.1019961479946254</v>
      </c>
      <c r="G2" s="76">
        <f>+INPUT!P61</f>
        <v>3.26</v>
      </c>
      <c r="H2" s="76">
        <f>+INPUT!Q61</f>
        <v>9.5081726190476186</v>
      </c>
      <c r="I2" s="76">
        <f>+INPUT!R61</f>
        <v>8.4892857142857139</v>
      </c>
      <c r="J2" s="76">
        <f>+INPUT!S61</f>
        <v>10.975428571428575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10.481895833333335</v>
      </c>
      <c r="D3" s="76">
        <f>+INPUT!M62</f>
        <v>9.0399999999999991</v>
      </c>
      <c r="E3" s="76">
        <f>+INPUT!N62</f>
        <v>12.461</v>
      </c>
      <c r="F3" s="76">
        <f>+INPUT!O62</f>
        <v>1.1628867279790853</v>
      </c>
      <c r="G3" s="76">
        <f>+INPUT!P62</f>
        <v>3.4210000000000012</v>
      </c>
      <c r="H3" s="76">
        <f>+INPUT!Q62</f>
        <v>9.5502886904761919</v>
      </c>
      <c r="I3" s="76">
        <f>+INPUT!R62</f>
        <v>8.4434285714285711</v>
      </c>
      <c r="J3" s="76">
        <f>+INPUT!S62</f>
        <v>11.113857142857142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10.489645833333332</v>
      </c>
      <c r="D4" s="76">
        <f>+INPUT!M63</f>
        <v>8.9649999999999999</v>
      </c>
      <c r="E4" s="76">
        <f>+INPUT!N63</f>
        <v>12.243</v>
      </c>
      <c r="F4" s="76">
        <f>+INPUT!O63</f>
        <v>1.1348033382828793</v>
      </c>
      <c r="G4" s="76">
        <f>+INPUT!P63</f>
        <v>3.2780000000000005</v>
      </c>
      <c r="H4" s="76">
        <f>+INPUT!Q63</f>
        <v>9.6951458333333331</v>
      </c>
      <c r="I4" s="76">
        <f>+INPUT!R63</f>
        <v>8.5071428571428562</v>
      </c>
      <c r="J4" s="76">
        <f>+INPUT!S63</f>
        <v>11.322142857142856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10.640083333333331</v>
      </c>
      <c r="D5" s="76">
        <f>+INPUT!M64</f>
        <v>9.3119999999999994</v>
      </c>
      <c r="E5" s="76">
        <f>+INPUT!N64</f>
        <v>12.484999999999999</v>
      </c>
      <c r="F5" s="76">
        <f>+INPUT!O64</f>
        <v>1.079431427036363</v>
      </c>
      <c r="G5" s="76">
        <f>+INPUT!P64</f>
        <v>3.173</v>
      </c>
      <c r="H5" s="76">
        <f>+INPUT!Q64</f>
        <v>9.9072648809523809</v>
      </c>
      <c r="I5" s="76">
        <f>+INPUT!R64</f>
        <v>8.7131428571428557</v>
      </c>
      <c r="J5" s="76">
        <f>+INPUT!S64</f>
        <v>11.557999999999998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10.847374999999994</v>
      </c>
      <c r="D6" s="76">
        <f>+INPUT!M65</f>
        <v>9.7309999999999999</v>
      </c>
      <c r="E6" s="76">
        <f>+INPUT!N65</f>
        <v>12.292</v>
      </c>
      <c r="F6" s="76">
        <f>+INPUT!O65</f>
        <v>0.91541035153756445</v>
      </c>
      <c r="G6" s="76">
        <f>+INPUT!P65</f>
        <v>2.5609999999999999</v>
      </c>
      <c r="H6" s="76">
        <f>+INPUT!Q65</f>
        <v>10.165142857142856</v>
      </c>
      <c r="I6" s="76">
        <f>+INPUT!R65</f>
        <v>8.8757142857142863</v>
      </c>
      <c r="J6" s="76">
        <f>+INPUT!S65</f>
        <v>11.909857142857144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10.389750000000001</v>
      </c>
      <c r="D7" s="76">
        <f>+INPUT!M66</f>
        <v>9.5090000000000003</v>
      </c>
      <c r="E7" s="76">
        <f>+INPUT!N66</f>
        <v>11.127000000000001</v>
      </c>
      <c r="F7" s="76">
        <f>+INPUT!O66</f>
        <v>0.37195232478759105</v>
      </c>
      <c r="G7" s="76">
        <f>+INPUT!P66</f>
        <v>1.6180000000000003</v>
      </c>
      <c r="H7" s="76">
        <f>+INPUT!Q66</f>
        <v>10.341949404761904</v>
      </c>
      <c r="I7" s="76">
        <f>+INPUT!R66</f>
        <v>9.031428571428572</v>
      </c>
      <c r="J7" s="76">
        <f>+INPUT!S66</f>
        <v>11.993571428571428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10.317687500000003</v>
      </c>
      <c r="D8" s="76">
        <f>+INPUT!M67</f>
        <v>9.2379999999999995</v>
      </c>
      <c r="E8" s="76">
        <f>+INPUT!N67</f>
        <v>11.807</v>
      </c>
      <c r="F8" s="76">
        <f>+INPUT!O67</f>
        <v>0.92203496394336504</v>
      </c>
      <c r="G8" s="76">
        <f>+INPUT!P67</f>
        <v>2.5690000000000008</v>
      </c>
      <c r="H8" s="76">
        <f>+INPUT!Q67</f>
        <v>10.465345238095237</v>
      </c>
      <c r="I8" s="76">
        <f>+INPUT!R67</f>
        <v>9.2125714285714277</v>
      </c>
      <c r="J8" s="76">
        <f>+INPUT!S67</f>
        <v>12.052571428571429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9.9373958333333352</v>
      </c>
      <c r="D9" s="76">
        <f>+INPUT!M68</f>
        <v>9.4600000000000009</v>
      </c>
      <c r="E9" s="76">
        <f>+INPUT!N68</f>
        <v>10.614000000000001</v>
      </c>
      <c r="F9" s="76">
        <f>+INPUT!O68</f>
        <v>0.39761216747849937</v>
      </c>
      <c r="G9" s="76">
        <f>+INPUT!P68</f>
        <v>1.1539999999999999</v>
      </c>
      <c r="H9" s="76">
        <f>+INPUT!Q68</f>
        <v>10.443404761904761</v>
      </c>
      <c r="I9" s="76">
        <f>+INPUT!R68</f>
        <v>9.3221428571428557</v>
      </c>
      <c r="J9" s="76">
        <f>+INPUT!S68</f>
        <v>11.861285714285716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10.071645833333335</v>
      </c>
      <c r="D10" s="76">
        <f>+INPUT!M69</f>
        <v>9.0399999999999991</v>
      </c>
      <c r="E10" s="76">
        <f>+INPUT!N69</f>
        <v>11.54</v>
      </c>
      <c r="F10" s="76">
        <f>+INPUT!O69</f>
        <v>0.8749207013205772</v>
      </c>
      <c r="G10" s="76">
        <f>+INPUT!P69</f>
        <v>2.5</v>
      </c>
      <c r="H10" s="76">
        <f>+INPUT!Q69</f>
        <v>10.384797619047617</v>
      </c>
      <c r="I10" s="76">
        <f>+INPUT!R69</f>
        <v>9.3221428571428557</v>
      </c>
      <c r="J10" s="76">
        <f>+INPUT!S69</f>
        <v>11.729714285714286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9.9204583333333343</v>
      </c>
      <c r="D11" s="76">
        <f>+INPUT!M70</f>
        <v>8.8170000000000002</v>
      </c>
      <c r="E11" s="76">
        <f>+INPUT!N70</f>
        <v>11.224</v>
      </c>
      <c r="F11" s="76">
        <f>+INPUT!O70</f>
        <v>0.82797525295358099</v>
      </c>
      <c r="G11" s="76">
        <f>+INPUT!P70</f>
        <v>2.407</v>
      </c>
      <c r="H11" s="76">
        <f>+INPUT!Q70</f>
        <v>10.30348511904762</v>
      </c>
      <c r="I11" s="76">
        <f>+INPUT!R70</f>
        <v>9.3010000000000002</v>
      </c>
      <c r="J11" s="76">
        <f>+INPUT!S70</f>
        <v>11.58414285714286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10.679</v>
      </c>
      <c r="D12" s="76">
        <f>+INPUT!M71</f>
        <v>9.5579999999999998</v>
      </c>
      <c r="E12" s="76">
        <f>+INPUT!N71</f>
        <v>12.606</v>
      </c>
      <c r="F12" s="76">
        <f>+INPUT!O71</f>
        <v>1.0557949712309658</v>
      </c>
      <c r="G12" s="76">
        <f>+INPUT!P71</f>
        <v>3.048</v>
      </c>
      <c r="H12" s="76">
        <f>+INPUT!Q71</f>
        <v>10.309044642857144</v>
      </c>
      <c r="I12" s="76">
        <f>+INPUT!R71</f>
        <v>9.3361428571428586</v>
      </c>
      <c r="J12" s="76">
        <f>+INPUT!S71</f>
        <v>11.601428571428571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10.287145833333332</v>
      </c>
      <c r="D13" s="76">
        <f>+INPUT!M72</f>
        <v>8.593</v>
      </c>
      <c r="E13" s="76">
        <f>+INPUT!N72</f>
        <v>12.606</v>
      </c>
      <c r="F13" s="76">
        <f>+INPUT!O72</f>
        <v>1.3591241859183549</v>
      </c>
      <c r="G13" s="76">
        <f>+INPUT!P72</f>
        <v>4.0129999999999999</v>
      </c>
      <c r="H13" s="76">
        <f>+INPUT!Q72</f>
        <v>10.229011904761906</v>
      </c>
      <c r="I13" s="76">
        <f>+INPUT!R72</f>
        <v>9.1735714285714298</v>
      </c>
      <c r="J13" s="76">
        <f>+INPUT!S72</f>
        <v>11.646285714285712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10.644874999999999</v>
      </c>
      <c r="D14" s="76">
        <f>+INPUT!M73</f>
        <v>8.6929999999999996</v>
      </c>
      <c r="E14" s="76">
        <f>+INPUT!N73</f>
        <v>13.112</v>
      </c>
      <c r="F14" s="76">
        <f>+INPUT!O73</f>
        <v>1.5594628729558353</v>
      </c>
      <c r="G14" s="76">
        <f>+INPUT!P73</f>
        <v>4.4190000000000005</v>
      </c>
      <c r="H14" s="76">
        <f>+INPUT!Q73</f>
        <v>10.265458333333337</v>
      </c>
      <c r="I14" s="76">
        <f>+INPUT!R73</f>
        <v>9.0570000000000004</v>
      </c>
      <c r="J14" s="76">
        <f>+INPUT!S73</f>
        <v>11.929857142857143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10.771291666666665</v>
      </c>
      <c r="D15" s="76">
        <f>+INPUT!M74</f>
        <v>9.41</v>
      </c>
      <c r="E15" s="76">
        <f>+INPUT!N74</f>
        <v>12.364000000000001</v>
      </c>
      <c r="F15" s="76">
        <f>+INPUT!O74</f>
        <v>1.029925404411641</v>
      </c>
      <c r="G15" s="76">
        <f>+INPUT!P74</f>
        <v>2.9540000000000006</v>
      </c>
      <c r="H15" s="76">
        <f>+INPUT!Q74</f>
        <v>10.330258928571428</v>
      </c>
      <c r="I15" s="76">
        <f>+INPUT!R74</f>
        <v>9.0815714285714275</v>
      </c>
      <c r="J15" s="76">
        <f>+INPUT!S74</f>
        <v>12.009428571428572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10.243604166666666</v>
      </c>
      <c r="D16" s="76">
        <f>+INPUT!M75</f>
        <v>9.8789999999999996</v>
      </c>
      <c r="E16" s="76">
        <f>+INPUT!N75</f>
        <v>10.638</v>
      </c>
      <c r="F16" s="76">
        <f>+INPUT!O75</f>
        <v>0.21612247705560947</v>
      </c>
      <c r="G16" s="76">
        <f>+INPUT!P75</f>
        <v>0.75900000000000034</v>
      </c>
      <c r="H16" s="76">
        <f>+INPUT!Q75</f>
        <v>10.374002976190477</v>
      </c>
      <c r="I16" s="76">
        <f>+INPUT!R75</f>
        <v>9.1414285714285697</v>
      </c>
      <c r="J16" s="76">
        <f>+INPUT!S75</f>
        <v>12.012857142857143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10.457812499999996</v>
      </c>
      <c r="D17" s="76">
        <f>+INPUT!M76</f>
        <v>9.41</v>
      </c>
      <c r="E17" s="76">
        <f>+INPUT!N76</f>
        <v>12.025</v>
      </c>
      <c r="F17" s="76">
        <f>+INPUT!O76</f>
        <v>0.89165379829317071</v>
      </c>
      <c r="G17" s="76">
        <f>+INPUT!P76</f>
        <v>2.6150000000000002</v>
      </c>
      <c r="H17" s="76">
        <f>+INPUT!Q76</f>
        <v>10.429169642857142</v>
      </c>
      <c r="I17" s="76">
        <f>+INPUT!R76</f>
        <v>9.194285714285714</v>
      </c>
      <c r="J17" s="76">
        <f>+INPUT!S76</f>
        <v>12.082142857142859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10.989812499999999</v>
      </c>
      <c r="D18" s="76">
        <f>+INPUT!M77</f>
        <v>9.4849999999999994</v>
      </c>
      <c r="E18" s="76">
        <f>+INPUT!N77</f>
        <v>13.087999999999999</v>
      </c>
      <c r="F18" s="76">
        <f>+INPUT!O77</f>
        <v>1.2628520011710513</v>
      </c>
      <c r="G18" s="76">
        <f>+INPUT!P77</f>
        <v>3.6029999999999998</v>
      </c>
      <c r="H18" s="76">
        <f>+INPUT!Q77</f>
        <v>10.581934523809522</v>
      </c>
      <c r="I18" s="76">
        <f>+INPUT!R77</f>
        <v>9.289714285714286</v>
      </c>
      <c r="J18" s="76">
        <f>+INPUT!S77</f>
        <v>12.34842857142857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11.138479166666668</v>
      </c>
      <c r="D19" s="76">
        <f>+INPUT!M78</f>
        <v>9.8290000000000006</v>
      </c>
      <c r="E19" s="76">
        <f>+INPUT!N78</f>
        <v>12.63</v>
      </c>
      <c r="F19" s="76">
        <f>+INPUT!O78</f>
        <v>1.0198087636661863</v>
      </c>
      <c r="G19" s="76">
        <f>+INPUT!P78</f>
        <v>2.8010000000000002</v>
      </c>
      <c r="H19" s="76">
        <f>+INPUT!Q78</f>
        <v>10.647574404761903</v>
      </c>
      <c r="I19" s="76">
        <f>+INPUT!R78</f>
        <v>9.3284285714285726</v>
      </c>
      <c r="J19" s="76">
        <f>+INPUT!S78</f>
        <v>12.351857142857142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11.567416666666666</v>
      </c>
      <c r="D20" s="76">
        <f>+INPUT!M79</f>
        <v>10.614000000000001</v>
      </c>
      <c r="E20" s="76">
        <f>+INPUT!N79</f>
        <v>13.401</v>
      </c>
      <c r="F20" s="76">
        <f>+INPUT!O79</f>
        <v>0.95040497154059445</v>
      </c>
      <c r="G20" s="76">
        <f>+INPUT!P79</f>
        <v>2.786999999999999</v>
      </c>
      <c r="H20" s="76">
        <f>+INPUT!Q79</f>
        <v>10.830470238095236</v>
      </c>
      <c r="I20" s="76">
        <f>+INPUT!R79</f>
        <v>9.6171428571428557</v>
      </c>
      <c r="J20" s="76">
        <f>+INPUT!S79</f>
        <v>12.465428571428571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10.691979166666668</v>
      </c>
      <c r="D21" s="76">
        <f>+INPUT!M80</f>
        <v>9.7799999999999994</v>
      </c>
      <c r="E21" s="76">
        <f>+INPUT!N80</f>
        <v>11.929</v>
      </c>
      <c r="F21" s="76">
        <f>+INPUT!O80</f>
        <v>0.67131793176868471</v>
      </c>
      <c r="G21" s="76">
        <f>+INPUT!P80</f>
        <v>2.1490000000000009</v>
      </c>
      <c r="H21" s="76">
        <f>+INPUT!Q80</f>
        <v>10.837199404761906</v>
      </c>
      <c r="I21" s="76">
        <f>+INPUT!R80</f>
        <v>9.7724285714285717</v>
      </c>
      <c r="J21" s="76">
        <f>+INPUT!S80</f>
        <v>12.296428571428573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10.790458333333332</v>
      </c>
      <c r="D22" s="76">
        <f>+INPUT!M81</f>
        <v>9.1880000000000006</v>
      </c>
      <c r="E22" s="76">
        <f>+INPUT!N81</f>
        <v>12.968</v>
      </c>
      <c r="F22" s="76">
        <f>+INPUT!O81</f>
        <v>1.3121656771095687</v>
      </c>
      <c r="G22" s="76">
        <f>+INPUT!P81</f>
        <v>3.7799999999999994</v>
      </c>
      <c r="H22" s="76">
        <f>+INPUT!Q81</f>
        <v>10.8399375</v>
      </c>
      <c r="I22" s="76">
        <f>+INPUT!R81</f>
        <v>9.7407142857142865</v>
      </c>
      <c r="J22" s="76">
        <f>+INPUT!S81</f>
        <v>12.382714285714286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10.631500000000001</v>
      </c>
      <c r="D23" s="76">
        <f>+INPUT!M82</f>
        <v>9.9030000000000005</v>
      </c>
      <c r="E23" s="76">
        <f>+INPUT!N82</f>
        <v>11.88</v>
      </c>
      <c r="F23" s="76">
        <f>+INPUT!O82</f>
        <v>0.63904872787272227</v>
      </c>
      <c r="G23" s="76">
        <f>+INPUT!P82</f>
        <v>1.9770000000000003</v>
      </c>
      <c r="H23" s="76">
        <f>+INPUT!Q82</f>
        <v>10.895351190476191</v>
      </c>
      <c r="I23" s="76">
        <f>+INPUT!R82</f>
        <v>9.7441428571428581</v>
      </c>
      <c r="J23" s="76">
        <f>+INPUT!S82</f>
        <v>12.560142857142859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10.683687499999998</v>
      </c>
      <c r="D24" s="76">
        <f>+INPUT!M83</f>
        <v>9.3859999999999992</v>
      </c>
      <c r="E24" s="76">
        <f>+INPUT!N83</f>
        <v>12.727</v>
      </c>
      <c r="F24" s="76">
        <f>+INPUT!O83</f>
        <v>1.1853062833598731</v>
      </c>
      <c r="G24" s="76">
        <f>+INPUT!P83</f>
        <v>3.3410000000000011</v>
      </c>
      <c r="H24" s="76">
        <f>+INPUT!Q83</f>
        <v>10.927619047619048</v>
      </c>
      <c r="I24" s="76">
        <f>+INPUT!R83</f>
        <v>9.7407142857142865</v>
      </c>
      <c r="J24" s="76">
        <f>+INPUT!S83</f>
        <v>12.660428571428572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10.349520833333331</v>
      </c>
      <c r="D25" s="76">
        <f>+INPUT!M84</f>
        <v>8.8170000000000002</v>
      </c>
      <c r="E25" s="76">
        <f>+INPUT!N84</f>
        <v>11.832000000000001</v>
      </c>
      <c r="F25" s="76">
        <f>+INPUT!O84</f>
        <v>1.1104393224838904</v>
      </c>
      <c r="G25" s="76">
        <f>+INPUT!P84</f>
        <v>3.0150000000000006</v>
      </c>
      <c r="H25" s="76">
        <f>+INPUT!Q84</f>
        <v>10.836148809523809</v>
      </c>
      <c r="I25" s="76">
        <f>+INPUT!R84</f>
        <v>9.6452857142857145</v>
      </c>
      <c r="J25" s="76">
        <f>+INPUT!S84</f>
        <v>12.480999999999998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10.704479166666665</v>
      </c>
      <c r="D26" s="76">
        <f>+INPUT!M85</f>
        <v>9.9280000000000008</v>
      </c>
      <c r="E26" s="76">
        <f>+INPUT!N85</f>
        <v>12.268000000000001</v>
      </c>
      <c r="F26" s="76">
        <f>+INPUT!O85</f>
        <v>0.72534957059113059</v>
      </c>
      <c r="G26" s="76">
        <f>+INPUT!P85</f>
        <v>2.34</v>
      </c>
      <c r="H26" s="76">
        <f>+INPUT!Q85</f>
        <v>10.774148809523808</v>
      </c>
      <c r="I26" s="76">
        <f>+INPUT!R85</f>
        <v>9.6594285714285721</v>
      </c>
      <c r="J26" s="76">
        <f>+INPUT!S85</f>
        <v>12.429285714285713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11.188666666666665</v>
      </c>
      <c r="D27" s="76">
        <f>+INPUT!M86</f>
        <v>9.5090000000000003</v>
      </c>
      <c r="E27" s="76">
        <f>+INPUT!N86</f>
        <v>13.545999999999999</v>
      </c>
      <c r="F27" s="76">
        <f>+INPUT!O86</f>
        <v>1.4336968036592481</v>
      </c>
      <c r="G27" s="76">
        <f>+INPUT!P86</f>
        <v>4.036999999999999</v>
      </c>
      <c r="H27" s="76">
        <f>+INPUT!Q86</f>
        <v>10.720041666666665</v>
      </c>
      <c r="I27" s="76">
        <f>+INPUT!R86</f>
        <v>9.5015714285714292</v>
      </c>
      <c r="J27" s="76">
        <f>+INPUT!S86</f>
        <v>12.450000000000001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11.701583333333334</v>
      </c>
      <c r="D28" s="76">
        <f>+INPUT!M87</f>
        <v>9.41</v>
      </c>
      <c r="E28" s="76">
        <f>+INPUT!N87</f>
        <v>14.529</v>
      </c>
      <c r="F28" s="76">
        <f>+INPUT!O87</f>
        <v>1.8101052259683694</v>
      </c>
      <c r="G28" s="76">
        <f>+INPUT!P87</f>
        <v>5.1189999999999998</v>
      </c>
      <c r="H28" s="76">
        <f>+INPUT!Q87</f>
        <v>10.864270833333332</v>
      </c>
      <c r="I28" s="76">
        <f>+INPUT!R87</f>
        <v>9.448714285714285</v>
      </c>
      <c r="J28" s="76">
        <f>+INPUT!S87</f>
        <v>12.821428571428571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12.060875000000001</v>
      </c>
      <c r="D29" s="76">
        <f>+INPUT!M88</f>
        <v>10.247</v>
      </c>
      <c r="E29" s="76">
        <f>+INPUT!N88</f>
        <v>14.721</v>
      </c>
      <c r="F29" s="76">
        <f>+INPUT!O88</f>
        <v>1.5324378939898775</v>
      </c>
      <c r="G29" s="76">
        <f>+INPUT!P88</f>
        <v>4.4740000000000002</v>
      </c>
      <c r="H29" s="76">
        <f>+INPUT!Q88</f>
        <v>11.045758928571427</v>
      </c>
      <c r="I29" s="76">
        <f>+INPUT!R88</f>
        <v>9.6</v>
      </c>
      <c r="J29" s="76">
        <f>+INPUT!S88</f>
        <v>13.071857142857143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9.8678333333333317</v>
      </c>
      <c r="D30" s="76">
        <f>+INPUT!M89</f>
        <v>8.2949999999999999</v>
      </c>
      <c r="E30" s="76">
        <f>+INPUT!N89</f>
        <v>11.929</v>
      </c>
      <c r="F30" s="76">
        <f>+INPUT!O89</f>
        <v>1.1460922381901639</v>
      </c>
      <c r="G30" s="76">
        <f>+INPUT!P89</f>
        <v>3.6340000000000003</v>
      </c>
      <c r="H30" s="76">
        <f>+INPUT!Q89</f>
        <v>10.936663690476189</v>
      </c>
      <c r="I30" s="76">
        <f>+INPUT!R89</f>
        <v>9.3702857142857141</v>
      </c>
      <c r="J30" s="76">
        <f>+INPUT!S89</f>
        <v>13.078857142857144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9.9243333333333315</v>
      </c>
      <c r="D31" s="76">
        <f>+INPUT!M90</f>
        <v>7.6449999999999996</v>
      </c>
      <c r="E31" s="76">
        <f>+INPUT!N90</f>
        <v>12.847</v>
      </c>
      <c r="F31" s="76">
        <f>+INPUT!O90</f>
        <v>1.869018269247295</v>
      </c>
      <c r="G31" s="76">
        <f>+INPUT!P90</f>
        <v>5.202</v>
      </c>
      <c r="H31" s="76">
        <f>+INPUT!Q90</f>
        <v>10.828184523809524</v>
      </c>
      <c r="I31" s="76">
        <f>+INPUT!R90</f>
        <v>9.1215714285714284</v>
      </c>
      <c r="J31" s="76">
        <f>+INPUT!S90</f>
        <v>13.096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10.686895833333333</v>
      </c>
      <c r="D32" s="76">
        <f>+INPUT!M91</f>
        <v>8.1199999999999992</v>
      </c>
      <c r="E32" s="76">
        <f>+INPUT!N91</f>
        <v>13.762</v>
      </c>
      <c r="F32" s="76">
        <f>+INPUT!O91</f>
        <v>1.9724706749116805</v>
      </c>
      <c r="G32" s="76">
        <f>+INPUT!P91</f>
        <v>5.6420000000000012</v>
      </c>
      <c r="H32" s="76">
        <f>+INPUT!Q91</f>
        <v>10.876380952380952</v>
      </c>
      <c r="I32" s="76">
        <f>+INPUT!R91</f>
        <v>9.0220000000000002</v>
      </c>
      <c r="J32" s="76">
        <f>+INPUT!S91</f>
        <v>13.371714285714287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10.620908602150539</v>
      </c>
      <c r="D34" s="76">
        <f>AVERAGE(D2:D32)</f>
        <v>9.2743225806451601</v>
      </c>
      <c r="E34" s="76">
        <f>AVERAGE(E2:E32)</f>
        <v>12.42432258064516</v>
      </c>
      <c r="F34" s="76"/>
      <c r="G34" s="76">
        <f>AVERAGE(G2:G32)</f>
        <v>3.1500000000000004</v>
      </c>
      <c r="H34" s="76">
        <f>AVERAGE(H2:H32)</f>
        <v>10.488504128264207</v>
      </c>
      <c r="I34" s="76">
        <f>AVERAGE(I2:I32)</f>
        <v>9.2517465437788022</v>
      </c>
      <c r="J34" s="76">
        <f>AVERAGE(J2:J32)</f>
        <v>12.169294930875575</v>
      </c>
    </row>
    <row r="35" spans="1:10" x14ac:dyDescent="0.25">
      <c r="A35" s="73"/>
      <c r="B35" s="72" t="s">
        <v>24</v>
      </c>
      <c r="C35" s="76">
        <f>MIN(C2:C32)</f>
        <v>9.8678333333333317</v>
      </c>
      <c r="D35" s="76">
        <f>MIN(D2:D32)</f>
        <v>7.6449999999999996</v>
      </c>
      <c r="E35" s="76">
        <f>MIN(E2:E32)</f>
        <v>10.614000000000001</v>
      </c>
      <c r="F35" s="76"/>
      <c r="G35" s="76">
        <f>MIN(G2:G32)</f>
        <v>0.75900000000000034</v>
      </c>
      <c r="H35" s="76">
        <f>MIN(H2:H32)</f>
        <v>9.5081726190476186</v>
      </c>
      <c r="I35" s="76">
        <f>MIN(I2:I32)</f>
        <v>8.4434285714285711</v>
      </c>
      <c r="J35" s="76">
        <f>MIN(J2:J32)</f>
        <v>10.975428571428575</v>
      </c>
    </row>
    <row r="36" spans="1:10" x14ac:dyDescent="0.25">
      <c r="A36" s="73"/>
      <c r="B36" s="72" t="s">
        <v>25</v>
      </c>
      <c r="C36" s="76">
        <f>MAX(C2:C32)</f>
        <v>12.060875000000001</v>
      </c>
      <c r="D36" s="76">
        <f>MAX(D2:D32)</f>
        <v>10.614000000000001</v>
      </c>
      <c r="E36" s="76">
        <f>MAX(E2:E32)</f>
        <v>14.721</v>
      </c>
      <c r="F36" s="76"/>
      <c r="G36" s="76">
        <f>MAX(G2:G32)</f>
        <v>5.6420000000000012</v>
      </c>
      <c r="H36" s="76">
        <f>MAX(H2:H32)</f>
        <v>11.045758928571427</v>
      </c>
      <c r="I36" s="76">
        <f>MAX(I2:I32)</f>
        <v>9.7724285714285717</v>
      </c>
      <c r="J36" s="76">
        <f>MAX(J2:J32)</f>
        <v>13.371714285714287</v>
      </c>
    </row>
    <row r="37" spans="1:10" x14ac:dyDescent="0.25">
      <c r="A37" s="73"/>
      <c r="B37" s="72" t="s">
        <v>26</v>
      </c>
      <c r="C37" s="76">
        <f>STDEV(C2:C32)</f>
        <v>0.52024289403944413</v>
      </c>
      <c r="D37" s="76">
        <f>STDEV(D2:D32)</f>
        <v>0.62605592865689874</v>
      </c>
      <c r="E37" s="76">
        <f>STDEV(E2:E32)</f>
        <v>0.96005969908462008</v>
      </c>
      <c r="F37" s="76"/>
      <c r="G37" s="76">
        <f>STDEV(G2:G32)</f>
        <v>1.1182683935442337</v>
      </c>
      <c r="H37" s="76">
        <f>STDEV(H2:H32)</f>
        <v>0.41239145638073305</v>
      </c>
      <c r="I37" s="76">
        <f>STDEV(I2:I32)</f>
        <v>0.37141994808612</v>
      </c>
      <c r="J37" s="76">
        <f>STDEV(J2:J32)</f>
        <v>0.58617514846172702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10.775770833333333</v>
      </c>
      <c r="D2" s="76">
        <f>+INPUT!M92</f>
        <v>8.1950000000000003</v>
      </c>
      <c r="E2" s="76">
        <f>+INPUT!N92</f>
        <v>14.026</v>
      </c>
      <c r="F2" s="76">
        <f>+INPUT!O92</f>
        <v>2.002857397538806</v>
      </c>
      <c r="G2" s="76">
        <f>+INPUT!P92</f>
        <v>5.8309999999999995</v>
      </c>
      <c r="H2" s="76">
        <f>+INPUT!Q92</f>
        <v>10.886565476190473</v>
      </c>
      <c r="I2" s="76">
        <f>+INPUT!R92</f>
        <v>8.7744285714285706</v>
      </c>
      <c r="J2" s="76">
        <f>+INPUT!S92</f>
        <v>13.622857142857143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10.721833333333334</v>
      </c>
      <c r="D3" s="76">
        <f>+INPUT!M93</f>
        <v>8.27</v>
      </c>
      <c r="E3" s="76">
        <f>+INPUT!N93</f>
        <v>13.666</v>
      </c>
      <c r="F3" s="76">
        <f>+INPUT!O93</f>
        <v>1.9070730646094363</v>
      </c>
      <c r="G3" s="76">
        <f>+INPUT!P93</f>
        <v>5.3960000000000008</v>
      </c>
      <c r="H3" s="76">
        <f>+INPUT!Q93</f>
        <v>10.819875</v>
      </c>
      <c r="I3" s="76">
        <f>+INPUT!R93</f>
        <v>8.5974285714285692</v>
      </c>
      <c r="J3" s="76">
        <f>+INPUT!S93</f>
        <v>13.64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11.245020833333335</v>
      </c>
      <c r="D4" s="76">
        <f>+INPUT!M94</f>
        <v>9.1880000000000006</v>
      </c>
      <c r="E4" s="76">
        <f>+INPUT!N94</f>
        <v>13.618</v>
      </c>
      <c r="F4" s="76">
        <f>+INPUT!O94</f>
        <v>1.572571893828336</v>
      </c>
      <c r="G4" s="76">
        <f>+INPUT!P94</f>
        <v>4.43</v>
      </c>
      <c r="H4" s="76">
        <f>+INPUT!Q94</f>
        <v>10.754651785714284</v>
      </c>
      <c r="I4" s="76">
        <f>+INPUT!R94</f>
        <v>8.5657142857142876</v>
      </c>
      <c r="J4" s="76">
        <f>+INPUT!S94</f>
        <v>13.509857142857141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11.559875000000003</v>
      </c>
      <c r="D5" s="76">
        <f>+INPUT!M95</f>
        <v>9.4849999999999994</v>
      </c>
      <c r="E5" s="76">
        <f>+INPUT!N95</f>
        <v>14.122</v>
      </c>
      <c r="F5" s="76">
        <f>+INPUT!O95</f>
        <v>1.5561704991228629</v>
      </c>
      <c r="G5" s="76">
        <f>+INPUT!P95</f>
        <v>4.6370000000000005</v>
      </c>
      <c r="H5" s="76">
        <f>+INPUT!Q95</f>
        <v>10.683080357142858</v>
      </c>
      <c r="I5" s="76">
        <f>+INPUT!R95</f>
        <v>8.4568571428571424</v>
      </c>
      <c r="J5" s="76">
        <f>+INPUT!S95</f>
        <v>13.424285714285713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10.165375000000001</v>
      </c>
      <c r="D6" s="76">
        <f>+INPUT!M96</f>
        <v>9.0399999999999991</v>
      </c>
      <c r="E6" s="76">
        <f>+INPUT!N96</f>
        <v>11.175000000000001</v>
      </c>
      <c r="F6" s="76">
        <f>+INPUT!O96</f>
        <v>0.56765743434395144</v>
      </c>
      <c r="G6" s="76">
        <f>+INPUT!P96</f>
        <v>2.1350000000000016</v>
      </c>
      <c r="H6" s="76">
        <f>+INPUT!Q96</f>
        <v>10.725586309523809</v>
      </c>
      <c r="I6" s="76">
        <f>+INPUT!R96</f>
        <v>8.5632857142857155</v>
      </c>
      <c r="J6" s="76">
        <f>+INPUT!S96</f>
        <v>13.316571428571427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10.666770833333333</v>
      </c>
      <c r="D7" s="76">
        <f>+INPUT!M97</f>
        <v>8.1199999999999992</v>
      </c>
      <c r="E7" s="76">
        <f>+INPUT!N97</f>
        <v>13.81</v>
      </c>
      <c r="F7" s="76">
        <f>+INPUT!O97</f>
        <v>2.0560794880691855</v>
      </c>
      <c r="G7" s="76">
        <f>+INPUT!P97</f>
        <v>5.6900000000000013</v>
      </c>
      <c r="H7" s="76">
        <f>+INPUT!Q97</f>
        <v>10.831648809523811</v>
      </c>
      <c r="I7" s="76">
        <f>+INPUT!R97</f>
        <v>8.6311428571428568</v>
      </c>
      <c r="J7" s="76">
        <f>+INPUT!S97</f>
        <v>13.454142857142857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11.172208333333336</v>
      </c>
      <c r="D8" s="76">
        <f>+INPUT!M98</f>
        <v>9.4350000000000005</v>
      </c>
      <c r="E8" s="76">
        <f>+INPUT!N98</f>
        <v>13.257</v>
      </c>
      <c r="F8" s="76">
        <f>+INPUT!O98</f>
        <v>1.3222458965687451</v>
      </c>
      <c r="G8" s="76">
        <f>+INPUT!P98</f>
        <v>3.8219999999999992</v>
      </c>
      <c r="H8" s="76">
        <f>+INPUT!Q98</f>
        <v>10.900979166666668</v>
      </c>
      <c r="I8" s="76">
        <f>+INPUT!R98</f>
        <v>8.8189999999999991</v>
      </c>
      <c r="J8" s="76">
        <f>+INPUT!S98</f>
        <v>13.382000000000001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11.170333333333334</v>
      </c>
      <c r="D9" s="76">
        <f>+INPUT!M99</f>
        <v>9.7309999999999999</v>
      </c>
      <c r="E9" s="76">
        <f>+INPUT!N99</f>
        <v>13.401</v>
      </c>
      <c r="F9" s="76">
        <f>+INPUT!O99</f>
        <v>1.2627589405123667</v>
      </c>
      <c r="G9" s="76">
        <f>+INPUT!P99</f>
        <v>3.67</v>
      </c>
      <c r="H9" s="76">
        <f>+INPUT!Q99</f>
        <v>10.95734523809524</v>
      </c>
      <c r="I9" s="76">
        <f>+INPUT!R99</f>
        <v>9.0384285714285717</v>
      </c>
      <c r="J9" s="76">
        <f>+INPUT!S99</f>
        <v>13.292714285714286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11.182916666666666</v>
      </c>
      <c r="D10" s="76">
        <f>+INPUT!M100</f>
        <v>8.5429999999999993</v>
      </c>
      <c r="E10" s="76">
        <f>+INPUT!N100</f>
        <v>14.385</v>
      </c>
      <c r="F10" s="76">
        <f>+INPUT!O100</f>
        <v>2.0353409127725182</v>
      </c>
      <c r="G10" s="76">
        <f>+INPUT!P100</f>
        <v>5.8420000000000005</v>
      </c>
      <c r="H10" s="76">
        <f>+INPUT!Q100</f>
        <v>11.023214285714289</v>
      </c>
      <c r="I10" s="76">
        <f>+INPUT!R100</f>
        <v>9.0774285714285714</v>
      </c>
      <c r="J10" s="76">
        <f>+INPUT!S100</f>
        <v>13.395428571428573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11.2350625</v>
      </c>
      <c r="D11" s="76">
        <f>+INPUT!M101</f>
        <v>9.3360000000000003</v>
      </c>
      <c r="E11" s="76">
        <f>+INPUT!N101</f>
        <v>13.882</v>
      </c>
      <c r="F11" s="76">
        <f>+INPUT!O101</f>
        <v>1.5191249637817978</v>
      </c>
      <c r="G11" s="76">
        <f>+INPUT!P101</f>
        <v>4.5459999999999994</v>
      </c>
      <c r="H11" s="76">
        <f>+INPUT!Q101</f>
        <v>11.021791666666667</v>
      </c>
      <c r="I11" s="76">
        <f>+INPUT!R101</f>
        <v>9.0985714285714288</v>
      </c>
      <c r="J11" s="76">
        <f>+INPUT!S101</f>
        <v>13.433142857142858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10.747041666666668</v>
      </c>
      <c r="D12" s="76">
        <f>+INPUT!M102</f>
        <v>8.8170000000000002</v>
      </c>
      <c r="E12" s="76">
        <f>+INPUT!N102</f>
        <v>13.425000000000001</v>
      </c>
      <c r="F12" s="76">
        <f>+INPUT!O102</f>
        <v>1.5549029108136285</v>
      </c>
      <c r="G12" s="76">
        <f>+INPUT!P102</f>
        <v>4.6080000000000005</v>
      </c>
      <c r="H12" s="76">
        <f>+INPUT!Q102</f>
        <v>10.905672619047619</v>
      </c>
      <c r="I12" s="76">
        <f>+INPUT!R102</f>
        <v>9.0031428571428567</v>
      </c>
      <c r="J12" s="76">
        <f>+INPUT!S102</f>
        <v>13.33357142857143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10.665499999999998</v>
      </c>
      <c r="D13" s="76">
        <f>+INPUT!M103</f>
        <v>8.3190000000000008</v>
      </c>
      <c r="E13" s="76">
        <f>+INPUT!N103</f>
        <v>13.641999999999999</v>
      </c>
      <c r="F13" s="76">
        <f>+INPUT!O103</f>
        <v>1.8052068426307499</v>
      </c>
      <c r="G13" s="76">
        <f>+INPUT!P103</f>
        <v>5.3229999999999986</v>
      </c>
      <c r="H13" s="76">
        <f>+INPUT!Q103</f>
        <v>10.977119047619045</v>
      </c>
      <c r="I13" s="76">
        <f>+INPUT!R103</f>
        <v>8.9001428571428569</v>
      </c>
      <c r="J13" s="76">
        <f>+INPUT!S103</f>
        <v>13.685999999999998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10.610041666666667</v>
      </c>
      <c r="D14" s="76">
        <f>+INPUT!M104</f>
        <v>9.2620000000000005</v>
      </c>
      <c r="E14" s="76">
        <f>+INPUT!N104</f>
        <v>12.534000000000001</v>
      </c>
      <c r="F14" s="76">
        <f>+INPUT!O104</f>
        <v>1.0780328806877546</v>
      </c>
      <c r="G14" s="76">
        <f>+INPUT!P104</f>
        <v>3.2720000000000002</v>
      </c>
      <c r="H14" s="76">
        <f>+INPUT!Q104</f>
        <v>10.969014880952383</v>
      </c>
      <c r="I14" s="76">
        <f>+INPUT!R104</f>
        <v>9.0632857142857155</v>
      </c>
      <c r="J14" s="76">
        <f>+INPUT!S104</f>
        <v>13.503714285714285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11.198562500000001</v>
      </c>
      <c r="D15" s="76">
        <f>+INPUT!M105</f>
        <v>9.2129999999999992</v>
      </c>
      <c r="E15" s="76">
        <f>+INPUT!N105</f>
        <v>13.93</v>
      </c>
      <c r="F15" s="76">
        <f>+INPUT!O105</f>
        <v>1.6657694395677538</v>
      </c>
      <c r="G15" s="76">
        <f>+INPUT!P105</f>
        <v>4.7170000000000005</v>
      </c>
      <c r="H15" s="76">
        <f>+INPUT!Q105</f>
        <v>10.972779761904762</v>
      </c>
      <c r="I15" s="76">
        <f>+INPUT!R105</f>
        <v>9.0315714285714286</v>
      </c>
      <c r="J15" s="76">
        <f>+INPUT!S105</f>
        <v>13.599857142857145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11.435895833333335</v>
      </c>
      <c r="D16" s="76">
        <f>+INPUT!M106</f>
        <v>9.0399999999999991</v>
      </c>
      <c r="E16" s="76">
        <f>+INPUT!N106</f>
        <v>14.266</v>
      </c>
      <c r="F16" s="76">
        <f>+INPUT!O106</f>
        <v>1.8237739599532428</v>
      </c>
      <c r="G16" s="76">
        <f>+INPUT!P106</f>
        <v>5.2260000000000009</v>
      </c>
      <c r="H16" s="76">
        <f>+INPUT!Q106</f>
        <v>11.010717261904761</v>
      </c>
      <c r="I16" s="76">
        <f>+INPUT!R106</f>
        <v>8.9328571428571433</v>
      </c>
      <c r="J16" s="76">
        <f>+INPUT!S106</f>
        <v>13.723428571428572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11.865625</v>
      </c>
      <c r="D17" s="76">
        <f>+INPUT!M107</f>
        <v>9.9770000000000003</v>
      </c>
      <c r="E17" s="76">
        <f>+INPUT!N107</f>
        <v>14.409000000000001</v>
      </c>
      <c r="F17" s="76">
        <f>+INPUT!O107</f>
        <v>1.5003296605831482</v>
      </c>
      <c r="G17" s="76">
        <f>+INPUT!P107</f>
        <v>4.4320000000000004</v>
      </c>
      <c r="H17" s="76">
        <f>+INPUT!Q107</f>
        <v>11.108247023809524</v>
      </c>
      <c r="I17" s="76">
        <f>+INPUT!R107</f>
        <v>9.137714285714285</v>
      </c>
      <c r="J17" s="76">
        <f>+INPUT!S107</f>
        <v>13.726857142857144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12.086874999999999</v>
      </c>
      <c r="D18" s="76">
        <f>+INPUT!M108</f>
        <v>9.5579999999999998</v>
      </c>
      <c r="E18" s="76">
        <f>+INPUT!N108</f>
        <v>15.366</v>
      </c>
      <c r="F18" s="76">
        <f>+INPUT!O108</f>
        <v>2.0252325700437415</v>
      </c>
      <c r="G18" s="76">
        <f>+INPUT!P108</f>
        <v>5.8079999999999998</v>
      </c>
      <c r="H18" s="76">
        <f>+INPUT!Q108</f>
        <v>11.229934523809524</v>
      </c>
      <c r="I18" s="76">
        <f>+INPUT!R108</f>
        <v>9.1694285714285719</v>
      </c>
      <c r="J18" s="76">
        <f>+INPUT!S108</f>
        <v>13.938857142857144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12.534229166666664</v>
      </c>
      <c r="D19" s="76">
        <f>+INPUT!M109</f>
        <v>9.8539999999999992</v>
      </c>
      <c r="E19" s="76">
        <f>+INPUT!N109</f>
        <v>15.867000000000001</v>
      </c>
      <c r="F19" s="76">
        <f>+INPUT!O109</f>
        <v>2.1089606620382586</v>
      </c>
      <c r="G19" s="76">
        <f>+INPUT!P109</f>
        <v>6.0130000000000017</v>
      </c>
      <c r="H19" s="76">
        <f>+INPUT!Q109</f>
        <v>11.485247023809523</v>
      </c>
      <c r="I19" s="76">
        <f>+INPUT!R109</f>
        <v>9.3175714285714299</v>
      </c>
      <c r="J19" s="76">
        <f>+INPUT!S109</f>
        <v>14.287714285714287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12.533416666666666</v>
      </c>
      <c r="D20" s="76">
        <f>+INPUT!M110</f>
        <v>10.394</v>
      </c>
      <c r="E20" s="76">
        <f>+INPUT!N110</f>
        <v>15.484999999999999</v>
      </c>
      <c r="F20" s="76">
        <f>+INPUT!O110</f>
        <v>1.7395259911133716</v>
      </c>
      <c r="G20" s="76">
        <f>+INPUT!P110</f>
        <v>5.0909999999999993</v>
      </c>
      <c r="H20" s="76">
        <f>+INPUT!Q110</f>
        <v>11.752092261904762</v>
      </c>
      <c r="I20" s="76">
        <f>+INPUT!R110</f>
        <v>9.6140000000000008</v>
      </c>
      <c r="J20" s="76">
        <f>+INPUT!S110</f>
        <v>14.551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11.805687500000003</v>
      </c>
      <c r="D21" s="76">
        <f>+INPUT!M111</f>
        <v>9.7799999999999994</v>
      </c>
      <c r="E21" s="76">
        <f>+INPUT!N111</f>
        <v>14.696999999999999</v>
      </c>
      <c r="F21" s="76">
        <f>+INPUT!O111</f>
        <v>1.6403379148010726</v>
      </c>
      <c r="G21" s="76">
        <f>+INPUT!P111</f>
        <v>4.9169999999999998</v>
      </c>
      <c r="H21" s="76">
        <f>+INPUT!Q111</f>
        <v>11.92289880952381</v>
      </c>
      <c r="I21" s="76">
        <f>+INPUT!R111</f>
        <v>9.6879999999999988</v>
      </c>
      <c r="J21" s="76">
        <f>+INPUT!S111</f>
        <v>14.86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11.826083333333331</v>
      </c>
      <c r="D22" s="76">
        <f>+INPUT!M112</f>
        <v>9.4350000000000005</v>
      </c>
      <c r="E22" s="76">
        <f>+INPUT!N112</f>
        <v>14.96</v>
      </c>
      <c r="F22" s="76">
        <f>+INPUT!O112</f>
        <v>1.916723276993169</v>
      </c>
      <c r="G22" s="76">
        <f>+INPUT!P112</f>
        <v>5.5250000000000004</v>
      </c>
      <c r="H22" s="76">
        <f>+INPUT!Q112</f>
        <v>12.012544642857142</v>
      </c>
      <c r="I22" s="76">
        <f>+INPUT!R112</f>
        <v>9.7197142857142858</v>
      </c>
      <c r="J22" s="76">
        <f>+INPUT!S112</f>
        <v>15.007142857142858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11.882979166666665</v>
      </c>
      <c r="D23" s="76">
        <f>+INPUT!M113</f>
        <v>9.6319999999999997</v>
      </c>
      <c r="E23" s="76">
        <f>+INPUT!N113</f>
        <v>15.031000000000001</v>
      </c>
      <c r="F23" s="76">
        <f>+INPUT!O113</f>
        <v>1.8126155721284909</v>
      </c>
      <c r="G23" s="76">
        <f>+INPUT!P113</f>
        <v>5.3990000000000009</v>
      </c>
      <c r="H23" s="76">
        <f>+INPUT!Q113</f>
        <v>12.076413690476191</v>
      </c>
      <c r="I23" s="76">
        <f>+INPUT!R113</f>
        <v>9.8042857142857152</v>
      </c>
      <c r="J23" s="76">
        <f>+INPUT!S113</f>
        <v>15.116428571428571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11.966749999999999</v>
      </c>
      <c r="D24" s="76">
        <f>+INPUT!M114</f>
        <v>9.5579999999999998</v>
      </c>
      <c r="E24" s="76">
        <f>+INPUT!N114</f>
        <v>14.768000000000001</v>
      </c>
      <c r="F24" s="76">
        <f>+INPUT!O114</f>
        <v>1.7995848516526982</v>
      </c>
      <c r="G24" s="76">
        <f>+INPUT!P114</f>
        <v>5.2100000000000009</v>
      </c>
      <c r="H24" s="76">
        <f>+INPUT!Q114</f>
        <v>12.090860119047619</v>
      </c>
      <c r="I24" s="76">
        <f>+INPUT!R114</f>
        <v>9.7444285714285712</v>
      </c>
      <c r="J24" s="76">
        <f>+INPUT!S114</f>
        <v>15.167714285714286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11.829645833333336</v>
      </c>
      <c r="D25" s="76">
        <f>+INPUT!M115</f>
        <v>10.956</v>
      </c>
      <c r="E25" s="76">
        <f>+INPUT!N115</f>
        <v>13.137</v>
      </c>
      <c r="F25" s="76">
        <f>+INPUT!O115</f>
        <v>0.70760499527912579</v>
      </c>
      <c r="G25" s="76">
        <f>+INPUT!P115</f>
        <v>2.1810000000000009</v>
      </c>
      <c r="H25" s="76">
        <f>+INPUT!Q115</f>
        <v>12.054113095238094</v>
      </c>
      <c r="I25" s="76">
        <f>+INPUT!R115</f>
        <v>9.9441428571428556</v>
      </c>
      <c r="J25" s="76">
        <f>+INPUT!S115</f>
        <v>14.849285714285715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11.217416666666665</v>
      </c>
      <c r="D26" s="76">
        <f>+INPUT!M116</f>
        <v>10.222</v>
      </c>
      <c r="E26" s="76">
        <f>+INPUT!N116</f>
        <v>13.161</v>
      </c>
      <c r="F26" s="76">
        <f>+INPUT!O116</f>
        <v>0.90538417456132925</v>
      </c>
      <c r="G26" s="76">
        <f>+INPUT!P116</f>
        <v>2.9390000000000001</v>
      </c>
      <c r="H26" s="76">
        <f>+INPUT!Q116</f>
        <v>11.865997023809523</v>
      </c>
      <c r="I26" s="76">
        <f>+INPUT!R116</f>
        <v>9.996714285714285</v>
      </c>
      <c r="J26" s="76">
        <f>+INPUT!S116</f>
        <v>14.462714285714286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10.065020833333334</v>
      </c>
      <c r="D27" s="76">
        <f>+INPUT!M117</f>
        <v>9.41</v>
      </c>
      <c r="E27" s="76">
        <f>+INPUT!N117</f>
        <v>11.346</v>
      </c>
      <c r="F27" s="76">
        <f>+INPUT!O117</f>
        <v>0.61312542500762435</v>
      </c>
      <c r="G27" s="76">
        <f>+INPUT!P117</f>
        <v>1.9359999999999999</v>
      </c>
      <c r="H27" s="76">
        <f>+INPUT!Q117</f>
        <v>11.513369047619047</v>
      </c>
      <c r="I27" s="76">
        <f>+INPUT!R117</f>
        <v>9.8561428571428582</v>
      </c>
      <c r="J27" s="76">
        <f>+INPUT!S117</f>
        <v>13.871428571428572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11.318145833333334</v>
      </c>
      <c r="D28" s="76">
        <f>+INPUT!M118</f>
        <v>8.7919999999999998</v>
      </c>
      <c r="E28" s="76">
        <f>+INPUT!N118</f>
        <v>14.721</v>
      </c>
      <c r="F28" s="76">
        <f>+INPUT!O118</f>
        <v>2.0777049428020296</v>
      </c>
      <c r="G28" s="76">
        <f>+INPUT!P118</f>
        <v>5.9290000000000003</v>
      </c>
      <c r="H28" s="76">
        <f>+INPUT!Q118</f>
        <v>11.443720238095237</v>
      </c>
      <c r="I28" s="76">
        <f>+INPUT!R118</f>
        <v>9.7150000000000016</v>
      </c>
      <c r="J28" s="76">
        <f>+INPUT!S118</f>
        <v>13.874857142857143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12.209729166666667</v>
      </c>
      <c r="D29" s="76">
        <f>+INPUT!M119</f>
        <v>9.6820000000000004</v>
      </c>
      <c r="E29" s="76">
        <f>+INPUT!N119</f>
        <v>15.223000000000001</v>
      </c>
      <c r="F29" s="76">
        <f>+INPUT!O119</f>
        <v>1.9557000242018492</v>
      </c>
      <c r="G29" s="76">
        <f>+INPUT!P119</f>
        <v>5.5410000000000004</v>
      </c>
      <c r="H29" s="76">
        <f>+INPUT!Q119</f>
        <v>11.498526785714287</v>
      </c>
      <c r="I29" s="76">
        <f>+INPUT!R119</f>
        <v>9.7502857142857131</v>
      </c>
      <c r="J29" s="76">
        <f>+INPUT!S119</f>
        <v>13.912428571428572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13.485791666666662</v>
      </c>
      <c r="D30" s="76">
        <f>+INPUT!M120</f>
        <v>10.907</v>
      </c>
      <c r="E30" s="76">
        <f>+INPUT!N120</f>
        <v>16.748999999999999</v>
      </c>
      <c r="F30" s="76">
        <f>+INPUT!O120</f>
        <v>2.0661741390055086</v>
      </c>
      <c r="G30" s="76">
        <f>+INPUT!P120</f>
        <v>5.8419999999999987</v>
      </c>
      <c r="H30" s="76">
        <f>+INPUT!Q120</f>
        <v>11.727499999999997</v>
      </c>
      <c r="I30" s="76">
        <f>+INPUT!R120</f>
        <v>9.9324285714285718</v>
      </c>
      <c r="J30" s="76">
        <f>+INPUT!S120</f>
        <v>14.157857142857143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13.900333333333329</v>
      </c>
      <c r="D31" s="76">
        <f>+INPUT!M121</f>
        <v>11.807</v>
      </c>
      <c r="E31" s="76">
        <f>+INPUT!N121</f>
        <v>16.773</v>
      </c>
      <c r="F31" s="76">
        <f>+INPUT!O121</f>
        <v>1.6886597144498541</v>
      </c>
      <c r="G31" s="76">
        <f>+INPUT!P121</f>
        <v>4.9659999999999993</v>
      </c>
      <c r="H31" s="76">
        <f>+INPUT!Q121</f>
        <v>12.00372619047619</v>
      </c>
      <c r="I31" s="76">
        <f>+INPUT!R121</f>
        <v>10.253714285714285</v>
      </c>
      <c r="J31" s="76">
        <f>+INPUT!S121</f>
        <v>14.444285714285714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11.502664583333337</v>
      </c>
      <c r="D33" s="76">
        <f>AVERAGE(D2:D31)</f>
        <v>9.4652666666666665</v>
      </c>
      <c r="E33" s="76">
        <f>AVERAGE(E2:E31)</f>
        <v>14.161066666666668</v>
      </c>
      <c r="F33" s="76"/>
      <c r="G33" s="76">
        <f>AVERAGE(G2:G31)</f>
        <v>4.6958000000000011</v>
      </c>
      <c r="H33" s="76">
        <f>AVERAGE(H2:H31)</f>
        <v>11.307507738095239</v>
      </c>
      <c r="I33" s="76">
        <f>AVERAGE(I2:I31)</f>
        <v>9.2732285714285698</v>
      </c>
      <c r="J33" s="76">
        <f>AVERAGE(J2:J31)</f>
        <v>13.951538095238098</v>
      </c>
    </row>
    <row r="34" spans="1:10" x14ac:dyDescent="0.25">
      <c r="A34" s="73"/>
      <c r="B34" s="72" t="s">
        <v>24</v>
      </c>
      <c r="C34" s="76">
        <f>MIN(C2:C31)</f>
        <v>10.065020833333334</v>
      </c>
      <c r="D34" s="76">
        <f>MIN(D2:D31)</f>
        <v>8.1199999999999992</v>
      </c>
      <c r="E34" s="76">
        <f>MIN(E2:E31)</f>
        <v>11.175000000000001</v>
      </c>
      <c r="F34" s="76"/>
      <c r="G34" s="76">
        <f>MIN(G2:G31)</f>
        <v>1.9359999999999999</v>
      </c>
      <c r="H34" s="76">
        <f>MIN(H2:H31)</f>
        <v>10.683080357142858</v>
      </c>
      <c r="I34" s="76">
        <f>MIN(I2:I31)</f>
        <v>8.4568571428571424</v>
      </c>
      <c r="J34" s="76">
        <f>MIN(J2:J31)</f>
        <v>13.292714285714286</v>
      </c>
    </row>
    <row r="35" spans="1:10" x14ac:dyDescent="0.25">
      <c r="A35" s="73"/>
      <c r="B35" s="72" t="s">
        <v>25</v>
      </c>
      <c r="C35" s="76">
        <f>MAX(C2:C31)</f>
        <v>13.900333333333329</v>
      </c>
      <c r="D35" s="76">
        <f>MAX(D2:D31)</f>
        <v>11.807</v>
      </c>
      <c r="E35" s="76">
        <f>MAX(E2:E31)</f>
        <v>16.773</v>
      </c>
      <c r="F35" s="76"/>
      <c r="G35" s="76">
        <f>MAX(G2:G31)</f>
        <v>6.0130000000000017</v>
      </c>
      <c r="H35" s="76">
        <f>MAX(H2:H31)</f>
        <v>12.090860119047619</v>
      </c>
      <c r="I35" s="76">
        <f>MAX(I2:I31)</f>
        <v>10.253714285714285</v>
      </c>
      <c r="J35" s="76">
        <f>MAX(J2:J31)</f>
        <v>15.167714285714286</v>
      </c>
    </row>
    <row r="36" spans="1:10" x14ac:dyDescent="0.25">
      <c r="A36" s="73"/>
      <c r="B36" s="72" t="s">
        <v>26</v>
      </c>
      <c r="C36" s="76">
        <f>STDEV(C2:C31)</f>
        <v>0.86862073603410195</v>
      </c>
      <c r="D36" s="76">
        <f>STDEV(D2:D31)</f>
        <v>0.83768893631406427</v>
      </c>
      <c r="E36" s="76">
        <f>STDEV(E2:E31)</f>
        <v>1.2839451844925502</v>
      </c>
      <c r="F36" s="76"/>
      <c r="G36" s="76">
        <f>STDEV(G2:G31)</f>
        <v>1.183262887979238</v>
      </c>
      <c r="H36" s="76">
        <f>STDEV(H2:H31)</f>
        <v>0.48047226607214333</v>
      </c>
      <c r="I36" s="76">
        <f>STDEV(I2:I31)</f>
        <v>0.51542608051564609</v>
      </c>
      <c r="J36" s="76">
        <f>STDEV(J2:J31)</f>
        <v>0.5918682460363941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13.134916666666662</v>
      </c>
      <c r="D2" s="76">
        <f>+INPUT!M122</f>
        <v>11.856</v>
      </c>
      <c r="E2" s="76">
        <f>+INPUT!N122</f>
        <v>15.39</v>
      </c>
      <c r="F2" s="76">
        <f>+INPUT!O122</f>
        <v>1.185583218241506</v>
      </c>
      <c r="G2" s="76">
        <f>+INPUT!P122</f>
        <v>3.5340000000000007</v>
      </c>
      <c r="H2" s="76">
        <f>+INPUT!Q122</f>
        <v>12.190193452380953</v>
      </c>
      <c r="I2" s="76">
        <f>+INPUT!R122</f>
        <v>10.382285714285715</v>
      </c>
      <c r="J2" s="76">
        <f>+INPUT!S122</f>
        <v>14.766142857142855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11.976999999999999</v>
      </c>
      <c r="D3" s="76">
        <f>+INPUT!M123</f>
        <v>10.736000000000001</v>
      </c>
      <c r="E3" s="76">
        <f>+INPUT!N123</f>
        <v>13.593999999999999</v>
      </c>
      <c r="F3" s="76">
        <f>+INPUT!O123</f>
        <v>0.84556646001238256</v>
      </c>
      <c r="G3" s="76">
        <f>+INPUT!P123</f>
        <v>2.8579999999999988</v>
      </c>
      <c r="H3" s="76">
        <f>+INPUT!Q123</f>
        <v>12.298705357142856</v>
      </c>
      <c r="I3" s="76">
        <f>+INPUT!R123</f>
        <v>10.455714285714285</v>
      </c>
      <c r="J3" s="76">
        <f>+INPUT!S123</f>
        <v>14.827999999999999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12.270166666666668</v>
      </c>
      <c r="D4" s="76">
        <f>+INPUT!M124</f>
        <v>9.6319999999999997</v>
      </c>
      <c r="E4" s="76">
        <f>+INPUT!N124</f>
        <v>15.581</v>
      </c>
      <c r="F4" s="76">
        <f>+INPUT!O124</f>
        <v>2.0660777346638484</v>
      </c>
      <c r="G4" s="76">
        <f>+INPUT!P124</f>
        <v>5.9489999999999998</v>
      </c>
      <c r="H4" s="76">
        <f>+INPUT!Q124</f>
        <v>12.613726190476189</v>
      </c>
      <c r="I4" s="76">
        <f>+INPUT!R124</f>
        <v>10.487428571428572</v>
      </c>
      <c r="J4" s="76">
        <f>+INPUT!S124</f>
        <v>15.432999999999998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13.037354166666665</v>
      </c>
      <c r="D5" s="76">
        <f>+INPUT!M125</f>
        <v>11.467000000000001</v>
      </c>
      <c r="E5" s="76">
        <f>+INPUT!N125</f>
        <v>15.484999999999999</v>
      </c>
      <c r="F5" s="76">
        <f>+INPUT!O125</f>
        <v>1.4360474935781666</v>
      </c>
      <c r="G5" s="76">
        <f>+INPUT!P125</f>
        <v>4.0179999999999989</v>
      </c>
      <c r="H5" s="76">
        <f>+INPUT!Q125</f>
        <v>12.859327380952378</v>
      </c>
      <c r="I5" s="76">
        <f>+INPUT!R125</f>
        <v>10.86957142857143</v>
      </c>
      <c r="J5" s="76">
        <f>+INPUT!S125</f>
        <v>15.542142857142858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13.207895833333332</v>
      </c>
      <c r="D6" s="76">
        <f>+INPUT!M126</f>
        <v>10.417999999999999</v>
      </c>
      <c r="E6" s="76">
        <f>+INPUT!N126</f>
        <v>16.510999999999999</v>
      </c>
      <c r="F6" s="76">
        <f>+INPUT!O126</f>
        <v>2.1413014261026158</v>
      </c>
      <c r="G6" s="76">
        <f>+INPUT!P126</f>
        <v>6.093</v>
      </c>
      <c r="H6" s="76">
        <f>+INPUT!Q126</f>
        <v>13.001922619047617</v>
      </c>
      <c r="I6" s="76">
        <f>+INPUT!R126</f>
        <v>10.974714285714287</v>
      </c>
      <c r="J6" s="76">
        <f>+INPUT!S126</f>
        <v>15.726142857142857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13.748083333333332</v>
      </c>
      <c r="D7" s="76">
        <f>+INPUT!M127</f>
        <v>11.589</v>
      </c>
      <c r="E7" s="76">
        <f>+INPUT!N127</f>
        <v>16.463000000000001</v>
      </c>
      <c r="F7" s="76">
        <f>+INPUT!O127</f>
        <v>1.7455648580785976</v>
      </c>
      <c r="G7" s="76">
        <f>+INPUT!P127</f>
        <v>4.8740000000000006</v>
      </c>
      <c r="H7" s="76">
        <f>+INPUT!Q127</f>
        <v>13.039392857142854</v>
      </c>
      <c r="I7" s="76">
        <f>+INPUT!R127</f>
        <v>11.072142857142856</v>
      </c>
      <c r="J7" s="76">
        <f>+INPUT!S127</f>
        <v>15.685285714285714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12.962979166666665</v>
      </c>
      <c r="D8" s="76">
        <f>+INPUT!M128</f>
        <v>11.077999999999999</v>
      </c>
      <c r="E8" s="76">
        <f>+INPUT!N128</f>
        <v>15.651999999999999</v>
      </c>
      <c r="F8" s="76">
        <f>+INPUT!O128</f>
        <v>1.5323803273475625</v>
      </c>
      <c r="G8" s="76">
        <f>+INPUT!P128</f>
        <v>4.5739999999999998</v>
      </c>
      <c r="H8" s="76">
        <f>+INPUT!Q128</f>
        <v>12.905485119047617</v>
      </c>
      <c r="I8" s="76">
        <f>+INPUT!R128</f>
        <v>10.968</v>
      </c>
      <c r="J8" s="76">
        <f>+INPUT!S128</f>
        <v>15.525142857142857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12.213520833333336</v>
      </c>
      <c r="D9" s="76">
        <f>+INPUT!M129</f>
        <v>10.051</v>
      </c>
      <c r="E9" s="76">
        <f>+INPUT!N129</f>
        <v>14.696999999999999</v>
      </c>
      <c r="F9" s="76">
        <f>+INPUT!O129</f>
        <v>1.6221666361078246</v>
      </c>
      <c r="G9" s="76">
        <f>+INPUT!P129</f>
        <v>4.645999999999999</v>
      </c>
      <c r="H9" s="76">
        <f>+INPUT!Q129</f>
        <v>12.773857142857143</v>
      </c>
      <c r="I9" s="76">
        <f>+INPUT!R129</f>
        <v>10.710142857142857</v>
      </c>
      <c r="J9" s="76">
        <f>+INPUT!S129</f>
        <v>15.426142857142855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12.167791666666671</v>
      </c>
      <c r="D10" s="76">
        <f>+INPUT!M130</f>
        <v>10.417999999999999</v>
      </c>
      <c r="E10" s="76">
        <f>+INPUT!N130</f>
        <v>14.361000000000001</v>
      </c>
      <c r="F10" s="76">
        <f>+INPUT!O130</f>
        <v>1.2751299634777364</v>
      </c>
      <c r="G10" s="76">
        <f>+INPUT!P130</f>
        <v>3.9430000000000014</v>
      </c>
      <c r="H10" s="76">
        <f>+INPUT!Q130</f>
        <v>12.801113095238096</v>
      </c>
      <c r="I10" s="76">
        <f>+INPUT!R130</f>
        <v>10.664714285714284</v>
      </c>
      <c r="J10" s="76">
        <f>+INPUT!S130</f>
        <v>15.535714285714286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12.74663425925926</v>
      </c>
      <c r="D34" s="76">
        <f>AVERAGE(D2:D32)</f>
        <v>10.805</v>
      </c>
      <c r="E34" s="76">
        <f>AVERAGE(E2:E32)</f>
        <v>15.303777777777778</v>
      </c>
      <c r="F34" s="76"/>
      <c r="G34" s="76">
        <f>AVERAGE(G2:G32)</f>
        <v>4.4987777777777787</v>
      </c>
      <c r="H34" s="76">
        <f>AVERAGE(H2:H32)</f>
        <v>12.720413690476189</v>
      </c>
      <c r="I34" s="76">
        <f>AVERAGE(I2:I32)</f>
        <v>10.731634920634921</v>
      </c>
      <c r="J34" s="76">
        <f>AVERAGE(J2:J32)</f>
        <v>15.385301587301585</v>
      </c>
    </row>
    <row r="35" spans="1:10" x14ac:dyDescent="0.25">
      <c r="A35" s="73"/>
      <c r="B35" s="72" t="s">
        <v>24</v>
      </c>
      <c r="C35" s="76">
        <f>MIN(C2:C32)</f>
        <v>11.976999999999999</v>
      </c>
      <c r="D35" s="76">
        <f>MIN(D2:D32)</f>
        <v>9.6319999999999997</v>
      </c>
      <c r="E35" s="76">
        <f>MIN(E2:E32)</f>
        <v>13.593999999999999</v>
      </c>
      <c r="F35" s="76"/>
      <c r="G35" s="76">
        <f>MIN(G2:G32)</f>
        <v>2.8579999999999988</v>
      </c>
      <c r="H35" s="76">
        <f>MIN(H2:H32)</f>
        <v>12.190193452380953</v>
      </c>
      <c r="I35" s="76">
        <f>MIN(I2:I32)</f>
        <v>10.382285714285715</v>
      </c>
      <c r="J35" s="76">
        <f>MIN(J2:J32)</f>
        <v>14.766142857142855</v>
      </c>
    </row>
    <row r="36" spans="1:10" x14ac:dyDescent="0.25">
      <c r="A36" s="73"/>
      <c r="B36" s="72" t="s">
        <v>25</v>
      </c>
      <c r="C36" s="76">
        <f>MAX(C2:C32)</f>
        <v>13.748083333333332</v>
      </c>
      <c r="D36" s="76">
        <f>MAX(D2:D32)</f>
        <v>11.856</v>
      </c>
      <c r="E36" s="76">
        <f>MAX(E2:E32)</f>
        <v>16.510999999999999</v>
      </c>
      <c r="F36" s="76"/>
      <c r="G36" s="76">
        <f>MAX(G2:G32)</f>
        <v>6.093</v>
      </c>
      <c r="H36" s="76">
        <f>MAX(H2:H32)</f>
        <v>13.039392857142854</v>
      </c>
      <c r="I36" s="76">
        <f>MAX(I2:I32)</f>
        <v>11.072142857142856</v>
      </c>
      <c r="J36" s="76">
        <f>MAX(J2:J32)</f>
        <v>15.726142857142857</v>
      </c>
    </row>
    <row r="37" spans="1:10" x14ac:dyDescent="0.25">
      <c r="A37" s="73"/>
      <c r="B37" s="72" t="s">
        <v>26</v>
      </c>
      <c r="C37" s="76">
        <f>STDEV(C2:C32)</f>
        <v>0.60584402188451125</v>
      </c>
      <c r="D37" s="76">
        <f>STDEV(D2:D32)</f>
        <v>0.74839611837582387</v>
      </c>
      <c r="E37" s="76">
        <f>STDEV(E2:E32)</f>
        <v>0.94999457600790782</v>
      </c>
      <c r="F37" s="76"/>
      <c r="G37" s="76">
        <f>STDEV(G2:G32)</f>
        <v>1.0592330689911622</v>
      </c>
      <c r="H37" s="76">
        <f>STDEV(H2:H32)</f>
        <v>0.29880295998870532</v>
      </c>
      <c r="I37" s="76">
        <f>STDEV(I2:I32)</f>
        <v>0.25315070843104182</v>
      </c>
      <c r="J37" s="76">
        <f>STDEV(J2:J32)</f>
        <v>0.34835824456052195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9.6325571236559178</v>
      </c>
      <c r="D2" s="76">
        <f>+FEB!C31</f>
        <v>9.8658348214285727</v>
      </c>
      <c r="E2" s="76">
        <f>+MAR!C34</f>
        <v>10.620908602150539</v>
      </c>
      <c r="F2" s="76">
        <f>+APR!C33</f>
        <v>11.502664583333337</v>
      </c>
      <c r="G2" s="76">
        <f>+MAY!C34</f>
        <v>12.74663425925926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8.6937291666666656</v>
      </c>
      <c r="D3" s="76">
        <f>+FEB!C32</f>
        <v>9.042229166666667</v>
      </c>
      <c r="E3" s="76">
        <f>+MAR!C35</f>
        <v>9.8678333333333317</v>
      </c>
      <c r="F3" s="76">
        <f>+APR!C34</f>
        <v>10.065020833333334</v>
      </c>
      <c r="G3" s="76">
        <f>+MAY!C35</f>
        <v>11.976999999999999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10.727312500000002</v>
      </c>
      <c r="D4" s="76">
        <f>+FEB!C33</f>
        <v>10.705937499999999</v>
      </c>
      <c r="E4" s="76">
        <f>+MAR!C36</f>
        <v>12.060875000000001</v>
      </c>
      <c r="F4" s="76">
        <f>+APR!C35</f>
        <v>13.900333333333329</v>
      </c>
      <c r="G4" s="76">
        <f>+MAY!C36</f>
        <v>13.748083333333332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0.49779792476418516</v>
      </c>
      <c r="D5" s="76">
        <f>+FEB!C34</f>
        <v>0.48045366674118434</v>
      </c>
      <c r="E5" s="76">
        <f>+MAR!C37</f>
        <v>0.52024289403944413</v>
      </c>
      <c r="F5" s="76">
        <f>+APR!C36</f>
        <v>0.86862073603410195</v>
      </c>
      <c r="G5" s="76">
        <f>+MAY!C37</f>
        <v>0.60584402188451125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8.9498387096774188</v>
      </c>
      <c r="D7" s="76">
        <f>+FEB!D31</f>
        <v>9.084714285714286</v>
      </c>
      <c r="E7" s="76">
        <f>+MAR!D34</f>
        <v>9.2743225806451601</v>
      </c>
      <c r="F7" s="76">
        <f>+APR!D33</f>
        <v>9.4652666666666665</v>
      </c>
      <c r="G7" s="76">
        <f>+MAY!D34</f>
        <v>10.805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7.9450000000000003</v>
      </c>
      <c r="D8" s="76">
        <f>+FEB!D32</f>
        <v>7.87</v>
      </c>
      <c r="E8" s="76">
        <f>+MAR!D35</f>
        <v>7.6449999999999996</v>
      </c>
      <c r="F8" s="76">
        <f>+APR!D34</f>
        <v>8.1199999999999992</v>
      </c>
      <c r="G8" s="76">
        <f>+MAY!D35</f>
        <v>9.6319999999999997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9.952</v>
      </c>
      <c r="D9" s="76">
        <f>+FEB!D33</f>
        <v>10.394</v>
      </c>
      <c r="E9" s="76">
        <f>+MAR!D36</f>
        <v>10.614000000000001</v>
      </c>
      <c r="F9" s="76">
        <f>+APR!D35</f>
        <v>11.807</v>
      </c>
      <c r="G9" s="76">
        <f>+MAY!D36</f>
        <v>11.856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0.51147010970171025</v>
      </c>
      <c r="D10" s="76">
        <f>+FEB!D34</f>
        <v>0.66141306962990143</v>
      </c>
      <c r="E10" s="76">
        <f>+MAR!D37</f>
        <v>0.62605592865689874</v>
      </c>
      <c r="F10" s="76">
        <f>+APR!D36</f>
        <v>0.83768893631406427</v>
      </c>
      <c r="G10" s="76">
        <f>+MAY!D37</f>
        <v>0.74839611837582387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10.324741935483871</v>
      </c>
      <c r="D12" s="76">
        <f>+FEB!E31</f>
        <v>10.903499999999999</v>
      </c>
      <c r="E12" s="76">
        <f>+MAR!E34</f>
        <v>12.42432258064516</v>
      </c>
      <c r="F12" s="76">
        <f>+APR!E33</f>
        <v>14.161066666666668</v>
      </c>
      <c r="G12" s="76">
        <f>+MAY!E34</f>
        <v>15.303777777777778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9.0890000000000004</v>
      </c>
      <c r="D13" s="76">
        <f>+FEB!E32</f>
        <v>9.8290000000000006</v>
      </c>
      <c r="E13" s="76">
        <f>+MAR!E35</f>
        <v>10.614000000000001</v>
      </c>
      <c r="F13" s="76">
        <f>+APR!E34</f>
        <v>11.175000000000001</v>
      </c>
      <c r="G13" s="76">
        <f>+MAY!E35</f>
        <v>13.593999999999999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11.54</v>
      </c>
      <c r="D14" s="76">
        <f>+FEB!E33</f>
        <v>12.05</v>
      </c>
      <c r="E14" s="76">
        <f>+MAR!E36</f>
        <v>14.721</v>
      </c>
      <c r="F14" s="76">
        <f>+APR!E35</f>
        <v>16.773</v>
      </c>
      <c r="G14" s="76">
        <f>+MAY!E36</f>
        <v>16.510999999999999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0.54512243075856726</v>
      </c>
      <c r="D15" s="76">
        <f>+FEB!E34</f>
        <v>0.55816554692830855</v>
      </c>
      <c r="E15" s="76">
        <f>+MAR!E37</f>
        <v>0.96005969908462008</v>
      </c>
      <c r="F15" s="76">
        <f>+APR!E36</f>
        <v>1.2839451844925502</v>
      </c>
      <c r="G15" s="76">
        <f>+MAY!E37</f>
        <v>0.94999457600790782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1.3749032258064513</v>
      </c>
      <c r="D17" s="76">
        <f>+FEB!G31</f>
        <v>1.818785714285714</v>
      </c>
      <c r="E17" s="76">
        <f>+MAR!G34</f>
        <v>3.1500000000000004</v>
      </c>
      <c r="F17" s="76">
        <f>+APR!G33</f>
        <v>4.6958000000000011</v>
      </c>
      <c r="G17" s="76">
        <f>+MAY!G34</f>
        <v>4.4987777777777787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0.6379999999999999</v>
      </c>
      <c r="D18" s="76">
        <f>+FEB!G32</f>
        <v>0.58999999999999986</v>
      </c>
      <c r="E18" s="76">
        <f>+MAR!G35</f>
        <v>0.75900000000000034</v>
      </c>
      <c r="F18" s="76">
        <f>+APR!G34</f>
        <v>1.9359999999999999</v>
      </c>
      <c r="G18" s="76">
        <f>+MAY!G35</f>
        <v>2.8579999999999988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2.0879999999999992</v>
      </c>
      <c r="D19" s="76">
        <f>+FEB!G33</f>
        <v>3.4240000000000004</v>
      </c>
      <c r="E19" s="76">
        <f>+MAR!G36</f>
        <v>5.6420000000000012</v>
      </c>
      <c r="F19" s="76">
        <f>+APR!G35</f>
        <v>6.0130000000000017</v>
      </c>
      <c r="G19" s="76">
        <f>+MAY!G36</f>
        <v>6.093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0.38659085649117642</v>
      </c>
      <c r="D20" s="76">
        <f>+FEB!G34</f>
        <v>0.66462433594964687</v>
      </c>
      <c r="E20" s="76">
        <f>+MAR!G37</f>
        <v>1.1182683935442337</v>
      </c>
      <c r="F20" s="76">
        <f>+APR!G36</f>
        <v>1.183262887979238</v>
      </c>
      <c r="G20" s="76">
        <f>+MAY!G37</f>
        <v>1.0592330689911622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9.5921635944700459</v>
      </c>
      <c r="D22" s="76">
        <f>+FEB!H31</f>
        <v>9.9128803146258502</v>
      </c>
      <c r="E22" s="76">
        <f>+MAR!H34</f>
        <v>10.488504128264207</v>
      </c>
      <c r="F22" s="76">
        <f>+APR!H33</f>
        <v>11.307507738095239</v>
      </c>
      <c r="G22" s="76">
        <f>+MAY!H34</f>
        <v>12.720413690476189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9.2920416666666679</v>
      </c>
      <c r="D23" s="76">
        <f>+FEB!H32</f>
        <v>9.5662291666666679</v>
      </c>
      <c r="E23" s="76">
        <f>+MAR!H35</f>
        <v>9.5081726190476186</v>
      </c>
      <c r="F23" s="76">
        <f>+APR!H34</f>
        <v>10.683080357142858</v>
      </c>
      <c r="G23" s="76">
        <f>+MAY!H35</f>
        <v>12.190193452380953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9.9479017857142846</v>
      </c>
      <c r="D24" s="76">
        <f>+FEB!H33</f>
        <v>10.255369047619046</v>
      </c>
      <c r="E24" s="76">
        <f>+MAR!H36</f>
        <v>11.045758928571427</v>
      </c>
      <c r="F24" s="76">
        <f>+APR!H35</f>
        <v>12.090860119047619</v>
      </c>
      <c r="G24" s="76">
        <f>+MAY!H36</f>
        <v>13.039392857142854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0.20226455333144788</v>
      </c>
      <c r="D25" s="76">
        <f>+FEB!H34</f>
        <v>0.17600897130110085</v>
      </c>
      <c r="E25" s="76">
        <f>+MAR!H37</f>
        <v>0.41239145638073305</v>
      </c>
      <c r="F25" s="76">
        <f>+APR!H36</f>
        <v>0.48047226607214333</v>
      </c>
      <c r="G25" s="76">
        <f>+MAY!H37</f>
        <v>0.29880295998870532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8.9225668202764954</v>
      </c>
      <c r="D27" s="76">
        <f>+FEB!I31</f>
        <v>9.161663265306121</v>
      </c>
      <c r="E27" s="76">
        <f>+MAR!I34</f>
        <v>9.2517465437788022</v>
      </c>
      <c r="F27" s="76">
        <f>+APR!I33</f>
        <v>9.2732285714285698</v>
      </c>
      <c r="G27" s="76">
        <f>+MAY!I34</f>
        <v>10.731634920634921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8.6065714285714279</v>
      </c>
      <c r="D28" s="76">
        <f>+FEB!I32</f>
        <v>8.5777142857142845</v>
      </c>
      <c r="E28" s="76">
        <f>+MAR!I35</f>
        <v>8.4434285714285711</v>
      </c>
      <c r="F28" s="76">
        <f>+APR!I34</f>
        <v>8.4568571428571424</v>
      </c>
      <c r="G28" s="76">
        <f>+MAY!I35</f>
        <v>10.382285714285715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9.339142857142857</v>
      </c>
      <c r="D29" s="76">
        <f>+FEB!I33</f>
        <v>9.6878571428571423</v>
      </c>
      <c r="E29" s="76">
        <f>+MAR!I36</f>
        <v>9.7724285714285717</v>
      </c>
      <c r="F29" s="76">
        <f>+APR!I35</f>
        <v>10.253714285714285</v>
      </c>
      <c r="G29" s="76">
        <f>+MAY!I36</f>
        <v>11.072142857142856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0.23819753559692888</v>
      </c>
      <c r="D30" s="76">
        <f>+FEB!I34</f>
        <v>0.28539388440921371</v>
      </c>
      <c r="E30" s="76">
        <f>+MAR!I37</f>
        <v>0.37141994808612</v>
      </c>
      <c r="F30" s="76">
        <f>+APR!I36</f>
        <v>0.51542608051564609</v>
      </c>
      <c r="G30" s="76">
        <f>+MAY!I37</f>
        <v>0.25315070843104182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10.257635944700461</v>
      </c>
      <c r="D32" s="76">
        <f>+FEB!J31</f>
        <v>10.89117857142857</v>
      </c>
      <c r="E32" s="76">
        <f>+MAR!J34</f>
        <v>12.169294930875575</v>
      </c>
      <c r="F32" s="76">
        <f>+APR!J33</f>
        <v>13.951538095238098</v>
      </c>
      <c r="G32" s="76">
        <f>+MAY!J34</f>
        <v>15.385301587301585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9.9407142857142876</v>
      </c>
      <c r="D33" s="76">
        <f>+FEB!J32</f>
        <v>10.538142857142857</v>
      </c>
      <c r="E33" s="76">
        <f>+MAR!J35</f>
        <v>10.975428571428575</v>
      </c>
      <c r="F33" s="76">
        <f>+APR!J34</f>
        <v>13.292714285714286</v>
      </c>
      <c r="G33" s="76">
        <f>+MAY!J35</f>
        <v>14.766142857142855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10.662285714285714</v>
      </c>
      <c r="D34" s="76">
        <f>+FEB!J33</f>
        <v>11.164857142857143</v>
      </c>
      <c r="E34" s="76">
        <f>+MAR!J36</f>
        <v>13.371714285714287</v>
      </c>
      <c r="F34" s="76">
        <f>+APR!J35</f>
        <v>15.167714285714286</v>
      </c>
      <c r="G34" s="76">
        <f>+MAY!J36</f>
        <v>15.726142857142857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0.18549715819635793</v>
      </c>
      <c r="D35" s="76">
        <f>+FEB!J34</f>
        <v>0.14910277708021072</v>
      </c>
      <c r="E35" s="76">
        <f>+MAR!J37</f>
        <v>0.58617514846172702</v>
      </c>
      <c r="F35" s="76">
        <f>+APR!J36</f>
        <v>0.5918682460363941</v>
      </c>
      <c r="G35" s="76">
        <f>+MAY!J37</f>
        <v>0.34835824456052195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2021-06-17T22:56:05Z</dcterms:modified>
</cp:coreProperties>
</file>