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NWR R1 Fisheries CC monitoring program\data\Data-discharge\"/>
    </mc:Choice>
  </mc:AlternateContent>
  <bookViews>
    <workbookView xWindow="720" yWindow="360" windowWidth="17955" windowHeight="11535" firstSheet="13" activeTab="17"/>
  </bookViews>
  <sheets>
    <sheet name="Bridge Ck US 9-2-2015" sheetId="1" r:id="rId1"/>
    <sheet name="Bridge Ck DS 9-2-2015" sheetId="3" r:id="rId2"/>
    <sheet name="Bridge Ck US 9-29-2015" sheetId="4" r:id="rId3"/>
    <sheet name="Bridge Ck DS 9-29-2015" sheetId="5" r:id="rId4"/>
    <sheet name="Bridge Ck US 7-20-2016" sheetId="7" r:id="rId5"/>
    <sheet name="Bridge Ck DS 7-20-2016" sheetId="8" r:id="rId6"/>
    <sheet name="Bridge Ck US 8-24-2016" sheetId="9" r:id="rId7"/>
    <sheet name="Bridge Ck DS 8-24-2016" sheetId="10" r:id="rId8"/>
    <sheet name="Bridge Ck US 9-28-2016" sheetId="11" r:id="rId9"/>
    <sheet name="Bridge Ck DS 9-28-2016" sheetId="12" r:id="rId10"/>
    <sheet name="Bridge Ck US 6-29-2017" sheetId="13" r:id="rId11"/>
    <sheet name="Bridge Ck DS 6-29-2017" sheetId="14" r:id="rId12"/>
    <sheet name="Bridge Ck US 8-10-2017" sheetId="15" r:id="rId13"/>
    <sheet name="Bridge Ck DS 8-10-2017" sheetId="16" r:id="rId14"/>
    <sheet name="Bridge Ck US 9-13-2017" sheetId="17" r:id="rId15"/>
    <sheet name="Bridge Ck DS 9-13-2017" sheetId="18" r:id="rId16"/>
    <sheet name="Bridge Ck US 8-22-2019" sheetId="21" r:id="rId17"/>
    <sheet name="Bridge Ck DS 8-22-2019" sheetId="22" r:id="rId18"/>
  </sheets>
  <calcPr calcId="162913"/>
</workbook>
</file>

<file path=xl/calcChain.xml><?xml version="1.0" encoding="utf-8"?>
<calcChain xmlns="http://schemas.openxmlformats.org/spreadsheetml/2006/main">
  <c r="D40" i="21" l="1"/>
  <c r="D39" i="21"/>
  <c r="D38" i="21"/>
  <c r="D37" i="21"/>
  <c r="D36" i="21"/>
  <c r="D35" i="21"/>
  <c r="D34" i="21"/>
  <c r="D33" i="21"/>
  <c r="D32" i="21"/>
  <c r="D31" i="21"/>
  <c r="D30" i="21"/>
  <c r="D29" i="21"/>
  <c r="D28" i="21"/>
  <c r="D27" i="21"/>
  <c r="D26" i="21"/>
  <c r="D25" i="21"/>
  <c r="D24" i="21"/>
  <c r="D23" i="21"/>
  <c r="D22" i="21"/>
  <c r="D21" i="21"/>
  <c r="D20" i="21"/>
  <c r="D19" i="21"/>
  <c r="D18" i="21"/>
  <c r="D17" i="21"/>
  <c r="D16" i="21"/>
  <c r="D15" i="21"/>
  <c r="D14" i="21"/>
  <c r="D13" i="21"/>
  <c r="D12" i="21"/>
  <c r="D11" i="21"/>
  <c r="D10" i="21"/>
  <c r="D9" i="21"/>
  <c r="D8" i="21"/>
  <c r="D7" i="21"/>
  <c r="D6" i="21"/>
  <c r="D5" i="21"/>
  <c r="D40" i="22"/>
  <c r="D39" i="22"/>
  <c r="D38" i="22"/>
  <c r="D37" i="22"/>
  <c r="D36" i="22"/>
  <c r="D35" i="22"/>
  <c r="D34" i="22"/>
  <c r="D33" i="22"/>
  <c r="D32" i="22"/>
  <c r="D31" i="22"/>
  <c r="D30" i="22"/>
  <c r="D29" i="22"/>
  <c r="D28" i="22"/>
  <c r="D27" i="22"/>
  <c r="D26" i="22"/>
  <c r="D25" i="22"/>
  <c r="D24" i="22"/>
  <c r="D23" i="22"/>
  <c r="D22" i="22"/>
  <c r="D21" i="22"/>
  <c r="D20" i="22"/>
  <c r="D19" i="22"/>
  <c r="D18" i="22"/>
  <c r="D17" i="22"/>
  <c r="D16" i="22"/>
  <c r="D15" i="22"/>
  <c r="D14" i="22"/>
  <c r="D13" i="22"/>
  <c r="D12" i="22"/>
  <c r="D11" i="22"/>
  <c r="D10" i="22"/>
  <c r="D9" i="22"/>
  <c r="D8" i="22"/>
  <c r="D7" i="22"/>
  <c r="D6" i="22"/>
  <c r="D5" i="22"/>
  <c r="D41" i="21" l="1"/>
  <c r="E11" i="21" s="1"/>
  <c r="D41" i="22"/>
  <c r="D40" i="18"/>
  <c r="D39" i="18"/>
  <c r="D38" i="18"/>
  <c r="D37" i="18"/>
  <c r="D36" i="18"/>
  <c r="D35" i="18"/>
  <c r="D34" i="18"/>
  <c r="D33" i="18"/>
  <c r="D32" i="18"/>
  <c r="D31" i="18"/>
  <c r="D30" i="18"/>
  <c r="D29" i="18"/>
  <c r="D28" i="18"/>
  <c r="D27" i="18"/>
  <c r="D26" i="18"/>
  <c r="D25" i="18"/>
  <c r="D24" i="18"/>
  <c r="D23" i="18"/>
  <c r="D22" i="18"/>
  <c r="D21" i="18"/>
  <c r="D20" i="18"/>
  <c r="D19" i="18"/>
  <c r="D18" i="18"/>
  <c r="D17" i="18"/>
  <c r="D16" i="18"/>
  <c r="D15" i="18"/>
  <c r="D14" i="18"/>
  <c r="D13" i="18"/>
  <c r="D12" i="18"/>
  <c r="D11" i="18"/>
  <c r="D10" i="18"/>
  <c r="D9" i="18"/>
  <c r="D8" i="18"/>
  <c r="D7" i="18"/>
  <c r="D6" i="18"/>
  <c r="D5" i="18"/>
  <c r="D41" i="18" s="1"/>
  <c r="D40" i="17"/>
  <c r="D39" i="17"/>
  <c r="D38" i="17"/>
  <c r="D37" i="17"/>
  <c r="D36" i="17"/>
  <c r="D35" i="17"/>
  <c r="D34" i="17"/>
  <c r="D33" i="17"/>
  <c r="D32" i="17"/>
  <c r="D31" i="17"/>
  <c r="D30" i="17"/>
  <c r="D29" i="17"/>
  <c r="D28" i="17"/>
  <c r="D27" i="17"/>
  <c r="D26" i="17"/>
  <c r="D25" i="17"/>
  <c r="D24" i="17"/>
  <c r="D23" i="17"/>
  <c r="D22" i="17"/>
  <c r="D21" i="17"/>
  <c r="D20" i="17"/>
  <c r="D19" i="17"/>
  <c r="D18" i="17"/>
  <c r="D17" i="17"/>
  <c r="D16" i="17"/>
  <c r="D15" i="17"/>
  <c r="D14" i="17"/>
  <c r="D13" i="17"/>
  <c r="D12" i="17"/>
  <c r="D11" i="17"/>
  <c r="D10" i="17"/>
  <c r="D9" i="17"/>
  <c r="D8" i="17"/>
  <c r="D7" i="17"/>
  <c r="D6" i="17"/>
  <c r="D5" i="17"/>
  <c r="E23" i="21" l="1"/>
  <c r="E6" i="21"/>
  <c r="E24" i="21"/>
  <c r="E25" i="21"/>
  <c r="E36" i="21"/>
  <c r="E33" i="21"/>
  <c r="E5" i="21"/>
  <c r="E40" i="21"/>
  <c r="E26" i="21"/>
  <c r="E13" i="21"/>
  <c r="E15" i="21"/>
  <c r="E29" i="21"/>
  <c r="E28" i="21"/>
  <c r="E34" i="21"/>
  <c r="E38" i="21"/>
  <c r="E32" i="21"/>
  <c r="E18" i="21"/>
  <c r="E16" i="21"/>
  <c r="E17" i="21"/>
  <c r="E7" i="21"/>
  <c r="E27" i="21"/>
  <c r="E37" i="21"/>
  <c r="E8" i="21"/>
  <c r="E19" i="21"/>
  <c r="E22" i="21"/>
  <c r="E9" i="21"/>
  <c r="E39" i="21"/>
  <c r="E12" i="21"/>
  <c r="E10" i="21"/>
  <c r="E30" i="21"/>
  <c r="E20" i="21"/>
  <c r="E14" i="21"/>
  <c r="E21" i="21"/>
  <c r="E31" i="21"/>
  <c r="E35" i="21"/>
  <c r="E37" i="22"/>
  <c r="E33" i="22"/>
  <c r="E29" i="22"/>
  <c r="E25" i="22"/>
  <c r="E30" i="22"/>
  <c r="E14" i="22"/>
  <c r="E22" i="22"/>
  <c r="E38" i="22"/>
  <c r="E26" i="22"/>
  <c r="E18" i="22"/>
  <c r="E10" i="22"/>
  <c r="E34" i="22"/>
  <c r="E6" i="22"/>
  <c r="E40" i="22"/>
  <c r="E20" i="22"/>
  <c r="E15" i="22"/>
  <c r="E12" i="22"/>
  <c r="E27" i="22"/>
  <c r="E5" i="22"/>
  <c r="E28" i="22"/>
  <c r="E9" i="22"/>
  <c r="E17" i="22"/>
  <c r="E39" i="22"/>
  <c r="E24" i="22"/>
  <c r="E8" i="22"/>
  <c r="E21" i="22"/>
  <c r="E19" i="22"/>
  <c r="E32" i="22"/>
  <c r="E36" i="22"/>
  <c r="E31" i="22"/>
  <c r="E23" i="22"/>
  <c r="E7" i="22"/>
  <c r="E35" i="22"/>
  <c r="E13" i="22"/>
  <c r="E11" i="22"/>
  <c r="E16" i="22"/>
  <c r="E40" i="18"/>
  <c r="E36" i="18"/>
  <c r="E32" i="18"/>
  <c r="E28" i="18"/>
  <c r="E24" i="18"/>
  <c r="E20" i="18"/>
  <c r="E16" i="18"/>
  <c r="E12" i="18"/>
  <c r="E8" i="18"/>
  <c r="E13" i="18"/>
  <c r="E21" i="18"/>
  <c r="E29" i="18"/>
  <c r="E37" i="18"/>
  <c r="E6" i="18"/>
  <c r="E14" i="18"/>
  <c r="E22" i="18"/>
  <c r="E30" i="18"/>
  <c r="E38" i="18"/>
  <c r="E7" i="18"/>
  <c r="E15" i="18"/>
  <c r="E23" i="18"/>
  <c r="E31" i="18"/>
  <c r="E39" i="18"/>
  <c r="E9" i="18"/>
  <c r="E17" i="18"/>
  <c r="E25" i="18"/>
  <c r="E33" i="18"/>
  <c r="E10" i="18"/>
  <c r="E18" i="18"/>
  <c r="E26" i="18"/>
  <c r="E34" i="18"/>
  <c r="E11" i="18"/>
  <c r="E19" i="18"/>
  <c r="E27" i="18"/>
  <c r="E35" i="18"/>
  <c r="E5" i="18"/>
  <c r="D41" i="17"/>
  <c r="E22" i="17" s="1"/>
  <c r="A5" i="16"/>
  <c r="A6" i="16" s="1"/>
  <c r="D40" i="15"/>
  <c r="D39" i="15"/>
  <c r="D38" i="15"/>
  <c r="D37" i="15"/>
  <c r="D36" i="15"/>
  <c r="D35" i="15"/>
  <c r="D34" i="15"/>
  <c r="D33" i="15"/>
  <c r="D32" i="15"/>
  <c r="D31" i="15"/>
  <c r="D30" i="15"/>
  <c r="D29" i="15"/>
  <c r="D28" i="15"/>
  <c r="D27" i="15"/>
  <c r="D26" i="15"/>
  <c r="D25" i="15"/>
  <c r="D24" i="15"/>
  <c r="D23" i="15"/>
  <c r="D22" i="15"/>
  <c r="D21" i="15"/>
  <c r="D20" i="15"/>
  <c r="D19" i="15"/>
  <c r="D18" i="15"/>
  <c r="D17" i="15"/>
  <c r="D16" i="15"/>
  <c r="D15" i="15"/>
  <c r="D14" i="15"/>
  <c r="D13" i="15"/>
  <c r="D12" i="15"/>
  <c r="D11" i="15"/>
  <c r="D10" i="15"/>
  <c r="D9" i="15"/>
  <c r="D8" i="15"/>
  <c r="D7" i="15"/>
  <c r="D6" i="15"/>
  <c r="D5" i="15"/>
  <c r="E41" i="21" l="1"/>
  <c r="E41" i="22"/>
  <c r="A7" i="16"/>
  <c r="A8" i="16" s="1"/>
  <c r="D5" i="16"/>
  <c r="E37" i="17"/>
  <c r="E21" i="17"/>
  <c r="E38" i="17"/>
  <c r="E13" i="17"/>
  <c r="E6" i="17"/>
  <c r="E17" i="17"/>
  <c r="E5" i="17"/>
  <c r="E9" i="17"/>
  <c r="E34" i="17"/>
  <c r="E10" i="17"/>
  <c r="E25" i="17"/>
  <c r="E41" i="18"/>
  <c r="E26" i="17"/>
  <c r="E40" i="17"/>
  <c r="E36" i="17"/>
  <c r="E32" i="17"/>
  <c r="E28" i="17"/>
  <c r="E24" i="17"/>
  <c r="E20" i="17"/>
  <c r="E16" i="17"/>
  <c r="E12" i="17"/>
  <c r="E8" i="17"/>
  <c r="E35" i="17"/>
  <c r="E31" i="17"/>
  <c r="E27" i="17"/>
  <c r="E23" i="17"/>
  <c r="E19" i="17"/>
  <c r="E15" i="17"/>
  <c r="E11" i="17"/>
  <c r="E7" i="17"/>
  <c r="E39" i="17"/>
  <c r="E18" i="17"/>
  <c r="E14" i="17"/>
  <c r="E29" i="17"/>
  <c r="E33" i="17"/>
  <c r="E30" i="17"/>
  <c r="A9" i="16"/>
  <c r="D7" i="16"/>
  <c r="D6" i="16"/>
  <c r="D41" i="15"/>
  <c r="E13" i="15" s="1"/>
  <c r="D40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D11" i="14"/>
  <c r="D10" i="14"/>
  <c r="D9" i="14"/>
  <c r="D8" i="14"/>
  <c r="D7" i="14"/>
  <c r="D6" i="14"/>
  <c r="D5" i="14"/>
  <c r="D40" i="13"/>
  <c r="D39" i="13"/>
  <c r="D38" i="13"/>
  <c r="D37" i="13"/>
  <c r="D36" i="13"/>
  <c r="D35" i="13"/>
  <c r="D34" i="13"/>
  <c r="D33" i="13"/>
  <c r="D32" i="13"/>
  <c r="D31" i="13"/>
  <c r="D30" i="13"/>
  <c r="D29" i="13"/>
  <c r="D28" i="13"/>
  <c r="D27" i="13"/>
  <c r="D26" i="13"/>
  <c r="D25" i="13"/>
  <c r="D24" i="13"/>
  <c r="D23" i="13"/>
  <c r="D22" i="13"/>
  <c r="D21" i="13"/>
  <c r="D20" i="13"/>
  <c r="D19" i="13"/>
  <c r="D18" i="13"/>
  <c r="D17" i="13"/>
  <c r="D16" i="13"/>
  <c r="D15" i="13"/>
  <c r="D14" i="13"/>
  <c r="D13" i="13"/>
  <c r="D12" i="13"/>
  <c r="D11" i="13"/>
  <c r="D10" i="13"/>
  <c r="D9" i="13"/>
  <c r="D8" i="13"/>
  <c r="D7" i="13"/>
  <c r="D6" i="13"/>
  <c r="D5" i="13"/>
  <c r="E41" i="17" l="1"/>
  <c r="A10" i="16"/>
  <c r="D8" i="16"/>
  <c r="E38" i="15"/>
  <c r="E40" i="15"/>
  <c r="E36" i="15"/>
  <c r="E32" i="15"/>
  <c r="E28" i="15"/>
  <c r="E24" i="15"/>
  <c r="E20" i="15"/>
  <c r="E16" i="15"/>
  <c r="E12" i="15"/>
  <c r="E8" i="15"/>
  <c r="E22" i="15"/>
  <c r="E27" i="15"/>
  <c r="E33" i="15"/>
  <c r="E39" i="15"/>
  <c r="E14" i="15"/>
  <c r="E19" i="15"/>
  <c r="E25" i="15"/>
  <c r="E31" i="15"/>
  <c r="E6" i="15"/>
  <c r="E11" i="15"/>
  <c r="E17" i="15"/>
  <c r="E23" i="15"/>
  <c r="E37" i="15"/>
  <c r="E35" i="15"/>
  <c r="E9" i="15"/>
  <c r="E15" i="15"/>
  <c r="E29" i="15"/>
  <c r="E34" i="15"/>
  <c r="E7" i="15"/>
  <c r="E21" i="15"/>
  <c r="E26" i="15"/>
  <c r="E18" i="15"/>
  <c r="E30" i="15"/>
  <c r="E5" i="15"/>
  <c r="E10" i="15"/>
  <c r="D41" i="14"/>
  <c r="E37" i="14" s="1"/>
  <c r="D41" i="13"/>
  <c r="E21" i="13" s="1"/>
  <c r="D36" i="11"/>
  <c r="D35" i="11"/>
  <c r="D34" i="1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D11" i="11"/>
  <c r="D10" i="11"/>
  <c r="D9" i="11"/>
  <c r="D8" i="11"/>
  <c r="D7" i="11"/>
  <c r="D6" i="11"/>
  <c r="D5" i="11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D11" i="12"/>
  <c r="D10" i="12"/>
  <c r="D9" i="12"/>
  <c r="D8" i="12"/>
  <c r="D7" i="12"/>
  <c r="D6" i="12"/>
  <c r="D5" i="12"/>
  <c r="A11" i="16" l="1"/>
  <c r="D9" i="16"/>
  <c r="E41" i="15"/>
  <c r="E29" i="14"/>
  <c r="E25" i="14"/>
  <c r="E17" i="14"/>
  <c r="E39" i="14"/>
  <c r="E15" i="14"/>
  <c r="E40" i="14"/>
  <c r="E36" i="14"/>
  <c r="E32" i="14"/>
  <c r="E28" i="14"/>
  <c r="E24" i="14"/>
  <c r="E20" i="14"/>
  <c r="E16" i="14"/>
  <c r="E12" i="14"/>
  <c r="E8" i="14"/>
  <c r="E35" i="14"/>
  <c r="E31" i="14"/>
  <c r="E27" i="14"/>
  <c r="E23" i="14"/>
  <c r="E19" i="14"/>
  <c r="E11" i="14"/>
  <c r="E7" i="14"/>
  <c r="E9" i="14"/>
  <c r="E21" i="14"/>
  <c r="E34" i="14"/>
  <c r="E38" i="14"/>
  <c r="E13" i="14"/>
  <c r="E26" i="14"/>
  <c r="E30" i="14"/>
  <c r="E5" i="14"/>
  <c r="E18" i="14"/>
  <c r="E22" i="14"/>
  <c r="E10" i="14"/>
  <c r="E14" i="14"/>
  <c r="E33" i="14"/>
  <c r="E6" i="14"/>
  <c r="E39" i="13"/>
  <c r="E38" i="13"/>
  <c r="E37" i="13"/>
  <c r="E36" i="13"/>
  <c r="E13" i="13"/>
  <c r="E26" i="13"/>
  <c r="E18" i="13"/>
  <c r="E23" i="13"/>
  <c r="E15" i="13"/>
  <c r="E20" i="13"/>
  <c r="E8" i="13"/>
  <c r="E40" i="13"/>
  <c r="E32" i="13"/>
  <c r="E28" i="13"/>
  <c r="E24" i="13"/>
  <c r="E16" i="13"/>
  <c r="E12" i="13"/>
  <c r="E7" i="13"/>
  <c r="E5" i="13"/>
  <c r="E10" i="13"/>
  <c r="E33" i="13"/>
  <c r="E30" i="13"/>
  <c r="E35" i="13"/>
  <c r="E25" i="13"/>
  <c r="E22" i="13"/>
  <c r="E27" i="13"/>
  <c r="E17" i="13"/>
  <c r="E14" i="13"/>
  <c r="E19" i="13"/>
  <c r="E9" i="13"/>
  <c r="E6" i="13"/>
  <c r="E11" i="13"/>
  <c r="E31" i="13"/>
  <c r="E29" i="13"/>
  <c r="E34" i="13"/>
  <c r="D37" i="11"/>
  <c r="E12" i="11" s="1"/>
  <c r="D42" i="12"/>
  <c r="E40" i="12" s="1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D8" i="10"/>
  <c r="D7" i="10"/>
  <c r="D6" i="10"/>
  <c r="D5" i="10"/>
  <c r="D36" i="9"/>
  <c r="D35" i="9"/>
  <c r="D34" i="9"/>
  <c r="D33" i="9"/>
  <c r="D32" i="9"/>
  <c r="D31" i="9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14" i="9"/>
  <c r="D13" i="9"/>
  <c r="D12" i="9"/>
  <c r="D11" i="9"/>
  <c r="D10" i="9"/>
  <c r="D9" i="9"/>
  <c r="D8" i="9"/>
  <c r="D7" i="9"/>
  <c r="D6" i="9"/>
  <c r="D5" i="9"/>
  <c r="A12" i="16" l="1"/>
  <c r="D10" i="16"/>
  <c r="E41" i="14"/>
  <c r="E41" i="13"/>
  <c r="E23" i="11"/>
  <c r="E7" i="11"/>
  <c r="E22" i="11"/>
  <c r="E6" i="11"/>
  <c r="E21" i="11"/>
  <c r="E5" i="11"/>
  <c r="E24" i="11"/>
  <c r="E8" i="11"/>
  <c r="E35" i="11"/>
  <c r="E19" i="11"/>
  <c r="E34" i="11"/>
  <c r="E18" i="11"/>
  <c r="E33" i="11"/>
  <c r="E17" i="11"/>
  <c r="E36" i="11"/>
  <c r="E20" i="11"/>
  <c r="E31" i="11"/>
  <c r="E15" i="11"/>
  <c r="E30" i="11"/>
  <c r="E14" i="11"/>
  <c r="E29" i="11"/>
  <c r="E13" i="11"/>
  <c r="E32" i="11"/>
  <c r="E16" i="11"/>
  <c r="E27" i="11"/>
  <c r="E11" i="11"/>
  <c r="E26" i="11"/>
  <c r="E10" i="11"/>
  <c r="E25" i="11"/>
  <c r="E9" i="11"/>
  <c r="E28" i="11"/>
  <c r="E28" i="12"/>
  <c r="E29" i="12"/>
  <c r="E10" i="12"/>
  <c r="E23" i="12"/>
  <c r="E5" i="12"/>
  <c r="E11" i="12"/>
  <c r="E17" i="12"/>
  <c r="E16" i="12"/>
  <c r="E34" i="12"/>
  <c r="E39" i="12"/>
  <c r="E7" i="12"/>
  <c r="E13" i="12"/>
  <c r="E18" i="12"/>
  <c r="E36" i="12"/>
  <c r="E27" i="12"/>
  <c r="E33" i="12"/>
  <c r="E8" i="12"/>
  <c r="E26" i="12"/>
  <c r="E24" i="12"/>
  <c r="E35" i="12"/>
  <c r="E19" i="12"/>
  <c r="E41" i="12"/>
  <c r="E25" i="12"/>
  <c r="E9" i="12"/>
  <c r="E12" i="12"/>
  <c r="E20" i="12"/>
  <c r="E30" i="12"/>
  <c r="E38" i="12"/>
  <c r="E31" i="12"/>
  <c r="E15" i="12"/>
  <c r="E37" i="12"/>
  <c r="E21" i="12"/>
  <c r="E6" i="12"/>
  <c r="E14" i="12"/>
  <c r="E22" i="12"/>
  <c r="E32" i="12"/>
  <c r="D42" i="10"/>
  <c r="E39" i="10" s="1"/>
  <c r="D37" i="9"/>
  <c r="E5" i="9" s="1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D11" i="8"/>
  <c r="D10" i="8"/>
  <c r="D9" i="8"/>
  <c r="D8" i="8"/>
  <c r="D7" i="8"/>
  <c r="D6" i="8"/>
  <c r="D5" i="8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10" i="7"/>
  <c r="D9" i="7"/>
  <c r="D8" i="7"/>
  <c r="D7" i="7"/>
  <c r="D6" i="7"/>
  <c r="D5" i="7"/>
  <c r="A13" i="16" l="1"/>
  <c r="D11" i="16"/>
  <c r="E37" i="11"/>
  <c r="E42" i="12"/>
  <c r="E38" i="10"/>
  <c r="E41" i="10"/>
  <c r="E40" i="10"/>
  <c r="E8" i="10"/>
  <c r="E37" i="10"/>
  <c r="E26" i="10"/>
  <c r="E7" i="10"/>
  <c r="E14" i="10"/>
  <c r="E17" i="10"/>
  <c r="E34" i="10"/>
  <c r="E5" i="10"/>
  <c r="E25" i="10"/>
  <c r="E29" i="10"/>
  <c r="E18" i="10"/>
  <c r="E15" i="10"/>
  <c r="E36" i="10"/>
  <c r="E9" i="10"/>
  <c r="E21" i="10"/>
  <c r="E31" i="10"/>
  <c r="E32" i="10"/>
  <c r="E30" i="10"/>
  <c r="E10" i="10"/>
  <c r="E13" i="10"/>
  <c r="E23" i="10"/>
  <c r="E33" i="10"/>
  <c r="E20" i="10"/>
  <c r="E16" i="10"/>
  <c r="E22" i="10"/>
  <c r="E6" i="10"/>
  <c r="E11" i="10"/>
  <c r="E19" i="10"/>
  <c r="E27" i="10"/>
  <c r="E35" i="10"/>
  <c r="E28" i="10"/>
  <c r="E12" i="10"/>
  <c r="E24" i="10"/>
  <c r="E35" i="9"/>
  <c r="E19" i="9"/>
  <c r="E29" i="9"/>
  <c r="E13" i="9"/>
  <c r="E31" i="9"/>
  <c r="E15" i="9"/>
  <c r="E25" i="9"/>
  <c r="E9" i="9"/>
  <c r="E27" i="9"/>
  <c r="E11" i="9"/>
  <c r="E21" i="9"/>
  <c r="E36" i="9"/>
  <c r="E30" i="9"/>
  <c r="E22" i="9"/>
  <c r="E16" i="9"/>
  <c r="E8" i="9"/>
  <c r="E34" i="9"/>
  <c r="E28" i="9"/>
  <c r="E20" i="9"/>
  <c r="E12" i="9"/>
  <c r="E6" i="9"/>
  <c r="E32" i="9"/>
  <c r="E26" i="9"/>
  <c r="E24" i="9"/>
  <c r="E18" i="9"/>
  <c r="E14" i="9"/>
  <c r="E10" i="9"/>
  <c r="E23" i="9"/>
  <c r="E33" i="9"/>
  <c r="E17" i="9"/>
  <c r="E7" i="9"/>
  <c r="D37" i="8"/>
  <c r="E13" i="8" s="1"/>
  <c r="D37" i="7"/>
  <c r="E15" i="7" s="1"/>
  <c r="D31" i="5"/>
  <c r="D30" i="5"/>
  <c r="D29" i="5"/>
  <c r="D28" i="5"/>
  <c r="D27" i="5"/>
  <c r="D26" i="5"/>
  <c r="D25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31" i="4"/>
  <c r="D30" i="4"/>
  <c r="D29" i="4"/>
  <c r="D28" i="4"/>
  <c r="D27" i="4"/>
  <c r="D26" i="4"/>
  <c r="D25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D9" i="4"/>
  <c r="D8" i="4"/>
  <c r="D7" i="4"/>
  <c r="D6" i="4"/>
  <c r="D5" i="4"/>
  <c r="D12" i="16" l="1"/>
  <c r="A14" i="16"/>
  <c r="E42" i="10"/>
  <c r="E37" i="9"/>
  <c r="E24" i="8"/>
  <c r="E8" i="8"/>
  <c r="E10" i="8"/>
  <c r="E9" i="8"/>
  <c r="E23" i="8"/>
  <c r="E7" i="8"/>
  <c r="E6" i="8"/>
  <c r="E5" i="8"/>
  <c r="E36" i="8"/>
  <c r="E20" i="8"/>
  <c r="E34" i="8"/>
  <c r="E33" i="8"/>
  <c r="E35" i="8"/>
  <c r="E19" i="8"/>
  <c r="E30" i="8"/>
  <c r="E29" i="8"/>
  <c r="E32" i="8"/>
  <c r="E16" i="8"/>
  <c r="E26" i="8"/>
  <c r="E25" i="8"/>
  <c r="E31" i="8"/>
  <c r="E15" i="8"/>
  <c r="E22" i="8"/>
  <c r="E21" i="8"/>
  <c r="E28" i="8"/>
  <c r="E12" i="8"/>
  <c r="E18" i="8"/>
  <c r="E17" i="8"/>
  <c r="E27" i="8"/>
  <c r="E11" i="8"/>
  <c r="E14" i="8"/>
  <c r="E33" i="7"/>
  <c r="E36" i="7"/>
  <c r="E34" i="7"/>
  <c r="E35" i="7"/>
  <c r="E32" i="7"/>
  <c r="E18" i="7"/>
  <c r="E24" i="7"/>
  <c r="E22" i="7"/>
  <c r="E27" i="7"/>
  <c r="E21" i="7"/>
  <c r="E20" i="7"/>
  <c r="E11" i="7"/>
  <c r="E13" i="7"/>
  <c r="E26" i="7"/>
  <c r="E7" i="7"/>
  <c r="E29" i="7"/>
  <c r="E9" i="7"/>
  <c r="E30" i="7"/>
  <c r="E10" i="7"/>
  <c r="E23" i="7"/>
  <c r="E25" i="7"/>
  <c r="E6" i="7"/>
  <c r="E14" i="7"/>
  <c r="E16" i="7"/>
  <c r="E19" i="7"/>
  <c r="E5" i="7"/>
  <c r="E17" i="7"/>
  <c r="E12" i="7"/>
  <c r="E8" i="7"/>
  <c r="E28" i="7"/>
  <c r="E31" i="7"/>
  <c r="D34" i="5"/>
  <c r="D34" i="4"/>
  <c r="D31" i="3"/>
  <c r="D30" i="3"/>
  <c r="D29" i="3"/>
  <c r="D28" i="3"/>
  <c r="D27" i="3"/>
  <c r="D26" i="3"/>
  <c r="D25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D5" i="3"/>
  <c r="A15" i="16" l="1"/>
  <c r="D13" i="16"/>
  <c r="E37" i="8"/>
  <c r="E37" i="7"/>
  <c r="D34" i="3"/>
  <c r="D31" i="1"/>
  <c r="D30" i="1"/>
  <c r="D29" i="1"/>
  <c r="D28" i="1"/>
  <c r="D27" i="1"/>
  <c r="D26" i="1"/>
  <c r="D25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A16" i="16" l="1"/>
  <c r="D14" i="16"/>
  <c r="D34" i="1"/>
  <c r="A17" i="16" l="1"/>
  <c r="D15" i="16"/>
  <c r="A18" i="16" l="1"/>
  <c r="D16" i="16"/>
  <c r="A19" i="16" l="1"/>
  <c r="D17" i="16"/>
  <c r="A20" i="16" l="1"/>
  <c r="D18" i="16"/>
  <c r="A21" i="16" l="1"/>
  <c r="D19" i="16"/>
  <c r="D20" i="16" l="1"/>
  <c r="A22" i="16"/>
  <c r="A23" i="16" l="1"/>
  <c r="D21" i="16"/>
  <c r="A24" i="16" l="1"/>
  <c r="D22" i="16"/>
  <c r="A25" i="16" l="1"/>
  <c r="D23" i="16"/>
  <c r="A26" i="16" l="1"/>
  <c r="D24" i="16"/>
  <c r="A27" i="16" l="1"/>
  <c r="D25" i="16"/>
  <c r="A28" i="16" l="1"/>
  <c r="D26" i="16"/>
  <c r="A29" i="16" l="1"/>
  <c r="D27" i="16"/>
  <c r="D28" i="16" l="1"/>
  <c r="A30" i="16"/>
  <c r="D29" i="16" l="1"/>
  <c r="A31" i="16"/>
  <c r="A32" i="16" l="1"/>
  <c r="D30" i="16"/>
  <c r="A33" i="16" l="1"/>
  <c r="D31" i="16"/>
  <c r="A34" i="16" l="1"/>
  <c r="D32" i="16"/>
  <c r="A35" i="16" l="1"/>
  <c r="D33" i="16"/>
  <c r="A36" i="16" l="1"/>
  <c r="D34" i="16"/>
  <c r="A37" i="16" l="1"/>
  <c r="D35" i="16"/>
  <c r="D36" i="16" l="1"/>
  <c r="A38" i="16"/>
  <c r="A39" i="16" s="1"/>
  <c r="A40" i="16" s="1"/>
  <c r="A41" i="16" s="1"/>
  <c r="D38" i="16"/>
  <c r="D40" i="16" l="1"/>
  <c r="A42" i="16"/>
  <c r="D39" i="16"/>
  <c r="D37" i="16"/>
  <c r="A43" i="16" l="1"/>
  <c r="D41" i="16"/>
  <c r="A44" i="16" l="1"/>
  <c r="D42" i="16"/>
  <c r="A45" i="16" l="1"/>
  <c r="D43" i="16"/>
  <c r="D44" i="16" l="1"/>
  <c r="A46" i="16"/>
  <c r="A47" i="16" l="1"/>
  <c r="D45" i="16"/>
  <c r="A48" i="16" l="1"/>
  <c r="D46" i="16"/>
  <c r="A49" i="16" l="1"/>
  <c r="D47" i="16"/>
  <c r="A50" i="16" l="1"/>
  <c r="D49" i="16" s="1"/>
  <c r="D50" i="16"/>
  <c r="D48" i="16"/>
  <c r="D52" i="16" l="1"/>
  <c r="E49" i="16" s="1"/>
  <c r="E48" i="16" l="1"/>
  <c r="E35" i="16"/>
  <c r="E19" i="16"/>
  <c r="E41" i="16"/>
  <c r="E29" i="16"/>
  <c r="E17" i="16"/>
  <c r="E40" i="16"/>
  <c r="E25" i="16"/>
  <c r="E7" i="16"/>
  <c r="E16" i="16"/>
  <c r="E26" i="16"/>
  <c r="E30" i="16"/>
  <c r="E42" i="16"/>
  <c r="E24" i="16"/>
  <c r="E10" i="16"/>
  <c r="E27" i="16"/>
  <c r="E18" i="16"/>
  <c r="E5" i="16"/>
  <c r="E33" i="16"/>
  <c r="E23" i="16"/>
  <c r="E8" i="16"/>
  <c r="E20" i="16"/>
  <c r="E14" i="16"/>
  <c r="E11" i="16"/>
  <c r="E22" i="16"/>
  <c r="E12" i="16"/>
  <c r="E21" i="16"/>
  <c r="E31" i="16"/>
  <c r="E32" i="16"/>
  <c r="E36" i="16"/>
  <c r="E28" i="16"/>
  <c r="E39" i="16"/>
  <c r="E6" i="16"/>
  <c r="E15" i="16"/>
  <c r="E38" i="16"/>
  <c r="E9" i="16"/>
  <c r="E37" i="16"/>
  <c r="E34" i="16"/>
  <c r="E13" i="16"/>
  <c r="E43" i="16"/>
  <c r="E44" i="16"/>
  <c r="E45" i="16"/>
  <c r="E46" i="16"/>
  <c r="E47" i="16"/>
  <c r="E50" i="16"/>
  <c r="E52" i="16" l="1"/>
</calcChain>
</file>

<file path=xl/sharedStrings.xml><?xml version="1.0" encoding="utf-8"?>
<sst xmlns="http://schemas.openxmlformats.org/spreadsheetml/2006/main" count="388" uniqueCount="45">
  <si>
    <t>Distance</t>
  </si>
  <si>
    <t>Depth</t>
  </si>
  <si>
    <t>Velocity</t>
  </si>
  <si>
    <t>Qi</t>
  </si>
  <si>
    <t>discharge (cfs)=</t>
  </si>
  <si>
    <t>Discharge taken ~5m upstream of upstream tidbit, 9/2/2015 at 1340</t>
  </si>
  <si>
    <t>Discharge taken ~2m upstream of weir at guage station, 9/2/2015 at 1500</t>
  </si>
  <si>
    <t>Discharge taken ~5m upstream of upstream tidbit, 9/29/2015 at ~1200</t>
  </si>
  <si>
    <t>WEL=1.1', WER=16.0' by E. McOmie, S. Hansen</t>
  </si>
  <si>
    <t>veg</t>
  </si>
  <si>
    <t>WEL=0.7', WER=14.8', by A. Barry, S. Lohr</t>
  </si>
  <si>
    <t>WEL=2.0', WER=16.0'; gauge=1.12' (staff gauge=1.04 on 8/5/2015 during habitat surveys), by A. Barry, S. Hansen</t>
  </si>
  <si>
    <t>Discharge taken ~2m upstream of weir at guage station, 9/29/2015 at ~1230</t>
  </si>
  <si>
    <t>WEL=0.7', WER=19.0'; gauge=1.18' (staff gauge=1.04 on 8/5/2015 during habitat surveys; 1.12  pm 9/2/2015), by E. McOmie,  S. Hansen</t>
  </si>
  <si>
    <t>% Q</t>
  </si>
  <si>
    <t>WEL=0.4', WER=14.5;  staff gaugeDS =1.02' temp=15.0 C (thermo "A") By Tyler Jack, Sam Lohr</t>
  </si>
  <si>
    <t>Discharge taken ~5m upstream of upstream tidbit, 7/20/2016 at ~1445</t>
  </si>
  <si>
    <t>in veg</t>
  </si>
  <si>
    <t>Comments</t>
  </si>
  <si>
    <t>Discharge taken ~2m upstream of weir at gauge station, 7/20/2016 at ~1600</t>
  </si>
  <si>
    <t>WEL=1.4', WER=18.0;  staff gauge=1.02' By Tyler Jack, Sam Lohr</t>
  </si>
  <si>
    <t>Discharge taken ~5m upstream of upstream tidbit, 8/24/2016 at ~1330</t>
  </si>
  <si>
    <t>WEL=14.1', WER=1.0;  staff gaugeDS =1.02' temp=13.5 C (thermo "A") By Tyler Jack, David Reynolds</t>
  </si>
  <si>
    <t>Discharge taken ~2m upstream of weir at gauge station, 8/24/2016 at ~1430</t>
  </si>
  <si>
    <t>WEL=0.5', WER=18.9;  staff gauge=1.02' By Tyler Jack, Chuck Fuller</t>
  </si>
  <si>
    <t>Discharge taken ~2m upstream of weir at gauge station, 9/28/2016 at ~1325</t>
  </si>
  <si>
    <t>WEL=0.4', WER=19.1;  staff gauge=1.08' By Tyler Jack, David Reynolds</t>
  </si>
  <si>
    <t>Discharge taken ~5m upstream of upstream tidbit, 9/28/2016 at ~1345</t>
  </si>
  <si>
    <t>WEL=13.3', WER=0.9;  staff gauge DS =1.08' temp=13.0 C (thermo "G") By Tyler Jack, David Reynolds</t>
  </si>
  <si>
    <t>Discharge taken ~5m upstream of upstream tidbit, 9/28/2016 at ~1235</t>
  </si>
  <si>
    <t>WEL=1.0', WER=14.9;  staff gauge DS =1.04' temp=14.0 C (thermo "G") By Brook Silver, Chanice Davies, Sean Fitzmaurice</t>
  </si>
  <si>
    <t>Discharge taken ~2m upstream of weir at gauge station, 6/29/2017 at ~1337</t>
  </si>
  <si>
    <t>WEL=0.2.3', WER=19.5;  staff gauge=1.04' By Brook silver, Chanice Davies, Sean Fitzmaurice</t>
  </si>
  <si>
    <t>Discharge taken ~5m upstream of upstream tidbit, 8/10/2017 at ~1400</t>
  </si>
  <si>
    <t>WEL=3.0', WER=16.3;  staff gauge DS =1.04' temp=14.0 C (thermo "G") By Judith Barkstedt, Chanice Davies, Sean Fitzmaurice</t>
  </si>
  <si>
    <t>Discharge taken ~1m upstream of weir at gauge station, 8/10/2017 at ~1400</t>
  </si>
  <si>
    <t>WEL=0.2.5', WER=21.0";  staff gauge=1.04' By Judith Barkstedt, Chanice Davies, Sean Fitzmaurice</t>
  </si>
  <si>
    <t>Discharge taken ~5m upstream of upstream tidbit, 9/13/2017 at ~1200</t>
  </si>
  <si>
    <t>WEL=1.0', WER=15.7;  staff gauge DS =1.04' temp=13.0 C (thermo "G") By Geoff Gribble, Chanice Davies, Sean Fitzmaurice</t>
  </si>
  <si>
    <t>Discharge taken ~2m upstream of weir, 9/13/2017 at ~1245</t>
  </si>
  <si>
    <t>WEL=1.9', WER=20.2;  staff gauge DS =1.04' temp=14.0 C (thermo "G") By Geoff Gribble, Chanice Davies, Sean Fitzmaurice</t>
  </si>
  <si>
    <t>Discharge taken ~5m upstream of upstream tidbit, 8/22/2019 at ~1500</t>
  </si>
  <si>
    <t>WEL=18.3', WER=1.4;  staff gauge DS = not measured, temp=13.0 C (thermo "G")@ 1010 when tidbit downloaded, Brook Silver, Sam Lohr</t>
  </si>
  <si>
    <t>Discharge taken ~2m upstream of weir, 8/22/2019 at ~13030</t>
  </si>
  <si>
    <t>WEL=16.4', WER=1.4;  staff gauge DS =not measured, temp=13.0 C (thermo "G") @ 1045 at BRIDSA01W when tidbit was downloaded,  Brook Silver, Sam Lohr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</si>
</sst>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0" fillId="0" borderId="0" xfId="0" applyAlignment="1">
      <alignment horizontal="right"/>
    </xf>
    <xf numFmtId="164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workbookViewId="0">
      <selection activeCell="A3" sqref="A3"/>
    </sheetView>
  </sheetViews>
  <sheetFormatPr defaultRowHeight="15" x14ac:dyDescent="0.25"/>
  <sheetData>
    <row r="1" spans="1:4" x14ac:dyDescent="0.25">
      <c r="A1" t="s">
        <v>5</v>
      </c>
    </row>
    <row r="2" spans="1:4" x14ac:dyDescent="0.25">
      <c r="A2" t="s">
        <v>10</v>
      </c>
    </row>
    <row r="3" spans="1:4" x14ac:dyDescent="0.25">
      <c r="A3" t="s">
        <v>0</v>
      </c>
      <c r="B3" t="s">
        <v>1</v>
      </c>
      <c r="C3" t="s">
        <v>2</v>
      </c>
      <c r="D3" t="s">
        <v>3</v>
      </c>
    </row>
    <row r="4" spans="1:4" x14ac:dyDescent="0.25">
      <c r="A4">
        <v>0</v>
      </c>
      <c r="B4">
        <v>0</v>
      </c>
      <c r="C4">
        <v>0</v>
      </c>
    </row>
    <row r="5" spans="1:4" x14ac:dyDescent="0.25">
      <c r="A5">
        <v>0.7</v>
      </c>
      <c r="B5">
        <v>0</v>
      </c>
      <c r="C5">
        <v>0</v>
      </c>
      <c r="D5">
        <f>+C5*B5*((A6-A4)/2)</f>
        <v>0</v>
      </c>
    </row>
    <row r="6" spans="1:4" x14ac:dyDescent="0.25">
      <c r="A6">
        <v>1.4</v>
      </c>
      <c r="B6">
        <v>0.3</v>
      </c>
      <c r="C6">
        <v>0.21</v>
      </c>
      <c r="D6">
        <f t="shared" ref="D6:D31" si="0">+C6*B6*((A7-A5)/2)</f>
        <v>4.4100000000000007E-2</v>
      </c>
    </row>
    <row r="7" spans="1:4" x14ac:dyDescent="0.25">
      <c r="A7">
        <v>2.1</v>
      </c>
      <c r="B7">
        <v>0.7</v>
      </c>
      <c r="C7">
        <v>0.25</v>
      </c>
      <c r="D7">
        <f t="shared" si="0"/>
        <v>0.12249999999999998</v>
      </c>
    </row>
    <row r="8" spans="1:4" x14ac:dyDescent="0.25">
      <c r="A8">
        <v>2.8</v>
      </c>
      <c r="B8">
        <v>1.3</v>
      </c>
      <c r="C8">
        <v>0.48</v>
      </c>
      <c r="D8">
        <f t="shared" si="0"/>
        <v>0.43679999999999997</v>
      </c>
    </row>
    <row r="9" spans="1:4" x14ac:dyDescent="0.25">
      <c r="A9">
        <v>3.5</v>
      </c>
      <c r="B9">
        <v>1.4</v>
      </c>
      <c r="C9">
        <v>0.49</v>
      </c>
      <c r="D9">
        <f t="shared" si="0"/>
        <v>0.48020000000000007</v>
      </c>
    </row>
    <row r="10" spans="1:4" x14ac:dyDescent="0.25">
      <c r="A10">
        <v>4.2</v>
      </c>
      <c r="B10">
        <v>1.4</v>
      </c>
      <c r="C10">
        <v>0.24</v>
      </c>
      <c r="D10">
        <f t="shared" si="0"/>
        <v>0.23520000000000005</v>
      </c>
    </row>
    <row r="11" spans="1:4" x14ac:dyDescent="0.25">
      <c r="A11">
        <v>4.9000000000000004</v>
      </c>
      <c r="B11">
        <v>1.2</v>
      </c>
      <c r="C11">
        <v>0.62</v>
      </c>
      <c r="D11">
        <f t="shared" si="0"/>
        <v>0.52079999999999982</v>
      </c>
    </row>
    <row r="12" spans="1:4" x14ac:dyDescent="0.25">
      <c r="A12">
        <v>5.6</v>
      </c>
      <c r="B12">
        <v>1.1000000000000001</v>
      </c>
      <c r="C12">
        <v>0.7</v>
      </c>
      <c r="D12">
        <f t="shared" si="0"/>
        <v>0.53899999999999981</v>
      </c>
    </row>
    <row r="13" spans="1:4" x14ac:dyDescent="0.25">
      <c r="A13">
        <v>6.3</v>
      </c>
      <c r="B13">
        <v>1.1000000000000001</v>
      </c>
      <c r="C13">
        <v>0.78</v>
      </c>
      <c r="D13">
        <f t="shared" si="0"/>
        <v>0.60060000000000024</v>
      </c>
    </row>
    <row r="14" spans="1:4" x14ac:dyDescent="0.25">
      <c r="A14">
        <v>7</v>
      </c>
      <c r="B14">
        <v>1.2</v>
      </c>
      <c r="C14">
        <v>0.65</v>
      </c>
      <c r="D14">
        <f t="shared" si="0"/>
        <v>0.54600000000000015</v>
      </c>
    </row>
    <row r="15" spans="1:4" x14ac:dyDescent="0.25">
      <c r="A15">
        <v>7.7</v>
      </c>
      <c r="B15">
        <v>1.3</v>
      </c>
      <c r="C15">
        <v>0.8</v>
      </c>
      <c r="D15">
        <f t="shared" si="0"/>
        <v>0.7280000000000002</v>
      </c>
    </row>
    <row r="16" spans="1:4" x14ac:dyDescent="0.25">
      <c r="A16">
        <v>8.4</v>
      </c>
      <c r="B16">
        <v>1.3</v>
      </c>
      <c r="C16">
        <v>0.95</v>
      </c>
      <c r="D16">
        <f t="shared" si="0"/>
        <v>0.8644999999999996</v>
      </c>
    </row>
    <row r="17" spans="1:4" x14ac:dyDescent="0.25">
      <c r="A17">
        <v>9.1</v>
      </c>
      <c r="B17">
        <v>1.5</v>
      </c>
      <c r="C17">
        <v>1.07</v>
      </c>
      <c r="D17">
        <f t="shared" si="0"/>
        <v>1.1235000000000002</v>
      </c>
    </row>
    <row r="18" spans="1:4" x14ac:dyDescent="0.25">
      <c r="A18">
        <v>9.8000000000000007</v>
      </c>
      <c r="B18">
        <v>1.7</v>
      </c>
      <c r="C18">
        <v>0.99</v>
      </c>
      <c r="D18">
        <f t="shared" si="0"/>
        <v>1.1781000000000004</v>
      </c>
    </row>
    <row r="19" spans="1:4" x14ac:dyDescent="0.25">
      <c r="A19">
        <v>10.5</v>
      </c>
      <c r="B19">
        <v>1.7</v>
      </c>
      <c r="C19">
        <v>0.89</v>
      </c>
      <c r="D19">
        <f t="shared" si="0"/>
        <v>1.0590999999999988</v>
      </c>
    </row>
    <row r="20" spans="1:4" x14ac:dyDescent="0.25">
      <c r="A20">
        <v>11.2</v>
      </c>
      <c r="B20">
        <v>1.8</v>
      </c>
      <c r="C20">
        <v>0.68</v>
      </c>
      <c r="D20">
        <f t="shared" si="0"/>
        <v>0.85680000000000034</v>
      </c>
    </row>
    <row r="21" spans="1:4" x14ac:dyDescent="0.25">
      <c r="A21">
        <v>11.9</v>
      </c>
      <c r="B21">
        <v>1.7</v>
      </c>
      <c r="C21">
        <v>0.56999999999999995</v>
      </c>
      <c r="D21">
        <f t="shared" si="0"/>
        <v>0.67830000000000013</v>
      </c>
    </row>
    <row r="22" spans="1:4" x14ac:dyDescent="0.25">
      <c r="A22">
        <v>12.6</v>
      </c>
      <c r="B22">
        <v>1.7</v>
      </c>
      <c r="C22">
        <v>0.31</v>
      </c>
      <c r="D22">
        <f t="shared" si="0"/>
        <v>0.36890000000000012</v>
      </c>
    </row>
    <row r="23" spans="1:4" x14ac:dyDescent="0.25">
      <c r="A23">
        <v>13.3</v>
      </c>
      <c r="B23">
        <v>1.6</v>
      </c>
      <c r="C23">
        <v>0.28999999999999998</v>
      </c>
      <c r="D23">
        <f t="shared" si="0"/>
        <v>0.32480000000000003</v>
      </c>
    </row>
    <row r="24" spans="1:4" x14ac:dyDescent="0.25">
      <c r="A24">
        <v>14</v>
      </c>
      <c r="B24">
        <v>0</v>
      </c>
      <c r="C24">
        <v>1.5</v>
      </c>
      <c r="D24">
        <v>0</v>
      </c>
    </row>
    <row r="25" spans="1:4" x14ac:dyDescent="0.25">
      <c r="A25">
        <v>14.7</v>
      </c>
      <c r="B25">
        <v>0</v>
      </c>
      <c r="C25">
        <v>0</v>
      </c>
      <c r="D25">
        <f t="shared" si="0"/>
        <v>0</v>
      </c>
    </row>
    <row r="26" spans="1:4" x14ac:dyDescent="0.25">
      <c r="A26">
        <v>14.8</v>
      </c>
      <c r="B26">
        <v>0</v>
      </c>
      <c r="C26">
        <v>0</v>
      </c>
      <c r="D26">
        <f t="shared" si="0"/>
        <v>0</v>
      </c>
    </row>
    <row r="27" spans="1:4" x14ac:dyDescent="0.25">
      <c r="D27">
        <f t="shared" si="0"/>
        <v>0</v>
      </c>
    </row>
    <row r="28" spans="1:4" x14ac:dyDescent="0.25">
      <c r="D28">
        <f t="shared" si="0"/>
        <v>0</v>
      </c>
    </row>
    <row r="29" spans="1:4" x14ac:dyDescent="0.25">
      <c r="D29">
        <f t="shared" si="0"/>
        <v>0</v>
      </c>
    </row>
    <row r="30" spans="1:4" x14ac:dyDescent="0.25">
      <c r="D30">
        <f t="shared" si="0"/>
        <v>0</v>
      </c>
    </row>
    <row r="31" spans="1:4" x14ac:dyDescent="0.25">
      <c r="D31">
        <f t="shared" si="0"/>
        <v>0</v>
      </c>
    </row>
    <row r="34" spans="2:4" x14ac:dyDescent="0.25">
      <c r="B34" t="s">
        <v>4</v>
      </c>
      <c r="D34">
        <f>SUM(D5:D31)</f>
        <v>10.707199999999998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workbookViewId="0">
      <selection sqref="A1:J1048576"/>
    </sheetView>
  </sheetViews>
  <sheetFormatPr defaultRowHeight="15" x14ac:dyDescent="0.25"/>
  <sheetData>
    <row r="1" spans="1:4" x14ac:dyDescent="0.25">
      <c r="A1" t="s">
        <v>6</v>
      </c>
    </row>
    <row r="2" spans="1:4" x14ac:dyDescent="0.25">
      <c r="A2" t="s">
        <v>11</v>
      </c>
    </row>
    <row r="3" spans="1:4" x14ac:dyDescent="0.25">
      <c r="A3" t="s">
        <v>0</v>
      </c>
      <c r="B3" t="s">
        <v>1</v>
      </c>
      <c r="C3" t="s">
        <v>2</v>
      </c>
      <c r="D3" t="s">
        <v>3</v>
      </c>
    </row>
    <row r="4" spans="1:4" x14ac:dyDescent="0.25">
      <c r="A4">
        <v>0</v>
      </c>
      <c r="B4">
        <v>0</v>
      </c>
      <c r="C4">
        <v>0</v>
      </c>
    </row>
    <row r="5" spans="1:4" x14ac:dyDescent="0.25">
      <c r="A5">
        <v>2</v>
      </c>
      <c r="B5">
        <v>0.7</v>
      </c>
      <c r="C5">
        <v>-0.01</v>
      </c>
      <c r="D5">
        <f>+C5*B5*((A6-A4)/2)</f>
        <v>-9.4500000000000001E-3</v>
      </c>
    </row>
    <row r="6" spans="1:4" x14ac:dyDescent="0.25">
      <c r="A6">
        <v>2.7</v>
      </c>
      <c r="B6">
        <v>0.9</v>
      </c>
      <c r="C6">
        <v>0.01</v>
      </c>
      <c r="D6">
        <f t="shared" ref="D6:D31" si="0">+C6*B6*((A7-A5)/2)</f>
        <v>6.3E-3</v>
      </c>
    </row>
    <row r="7" spans="1:4" x14ac:dyDescent="0.25">
      <c r="A7">
        <v>3.4</v>
      </c>
      <c r="B7">
        <v>1</v>
      </c>
      <c r="C7">
        <v>0.2</v>
      </c>
      <c r="D7">
        <f t="shared" si="0"/>
        <v>0.13999999999999996</v>
      </c>
    </row>
    <row r="8" spans="1:4" x14ac:dyDescent="0.25">
      <c r="A8">
        <v>4.0999999999999996</v>
      </c>
      <c r="B8">
        <v>1</v>
      </c>
      <c r="C8">
        <v>-0.03</v>
      </c>
      <c r="D8">
        <f t="shared" si="0"/>
        <v>-2.0999999999999998E-2</v>
      </c>
    </row>
    <row r="9" spans="1:4" x14ac:dyDescent="0.25">
      <c r="A9">
        <v>4.8</v>
      </c>
      <c r="B9">
        <v>1.1000000000000001</v>
      </c>
      <c r="C9">
        <v>0.09</v>
      </c>
      <c r="D9">
        <f t="shared" si="0"/>
        <v>6.9300000000000014E-2</v>
      </c>
    </row>
    <row r="10" spans="1:4" x14ac:dyDescent="0.25">
      <c r="A10">
        <v>5.5</v>
      </c>
      <c r="B10">
        <v>1.2</v>
      </c>
      <c r="C10">
        <v>0.52</v>
      </c>
      <c r="D10">
        <f t="shared" si="0"/>
        <v>0.43680000000000013</v>
      </c>
    </row>
    <row r="11" spans="1:4" x14ac:dyDescent="0.25">
      <c r="A11">
        <v>6.2</v>
      </c>
      <c r="B11">
        <v>1.3</v>
      </c>
      <c r="C11">
        <v>0.72</v>
      </c>
      <c r="D11">
        <f t="shared" si="0"/>
        <v>0.65520000000000012</v>
      </c>
    </row>
    <row r="12" spans="1:4" x14ac:dyDescent="0.25">
      <c r="A12">
        <v>6.9</v>
      </c>
      <c r="B12">
        <v>1.4</v>
      </c>
      <c r="C12">
        <v>0.72</v>
      </c>
      <c r="D12">
        <f t="shared" si="0"/>
        <v>0.70559999999999978</v>
      </c>
    </row>
    <row r="13" spans="1:4" x14ac:dyDescent="0.25">
      <c r="A13">
        <v>7.6</v>
      </c>
      <c r="B13">
        <v>1.4</v>
      </c>
      <c r="C13">
        <v>0.79</v>
      </c>
      <c r="D13">
        <f t="shared" si="0"/>
        <v>0.77420000000000011</v>
      </c>
    </row>
    <row r="14" spans="1:4" x14ac:dyDescent="0.25">
      <c r="A14">
        <v>8.3000000000000007</v>
      </c>
      <c r="B14">
        <v>1.4</v>
      </c>
      <c r="C14">
        <v>0.34</v>
      </c>
      <c r="D14">
        <f t="shared" si="0"/>
        <v>0.33320000000000005</v>
      </c>
    </row>
    <row r="15" spans="1:4" x14ac:dyDescent="0.25">
      <c r="A15">
        <v>9</v>
      </c>
      <c r="B15">
        <v>1.4</v>
      </c>
      <c r="C15">
        <v>0.19</v>
      </c>
      <c r="D15">
        <f t="shared" si="0"/>
        <v>0.18619999999999978</v>
      </c>
    </row>
    <row r="16" spans="1:4" x14ac:dyDescent="0.25">
      <c r="A16">
        <v>9.6999999999999993</v>
      </c>
      <c r="B16">
        <v>1.5</v>
      </c>
      <c r="C16">
        <v>0.1</v>
      </c>
      <c r="D16">
        <f t="shared" si="0"/>
        <v>0.10500000000000004</v>
      </c>
    </row>
    <row r="17" spans="1:4" x14ac:dyDescent="0.25">
      <c r="A17">
        <v>10.4</v>
      </c>
      <c r="B17">
        <v>1.4</v>
      </c>
      <c r="C17">
        <v>0.47</v>
      </c>
      <c r="D17">
        <f t="shared" si="0"/>
        <v>0.46060000000000006</v>
      </c>
    </row>
    <row r="18" spans="1:4" x14ac:dyDescent="0.25">
      <c r="A18">
        <v>11.1</v>
      </c>
      <c r="B18">
        <v>1.4</v>
      </c>
      <c r="C18">
        <v>0.94</v>
      </c>
      <c r="D18">
        <f t="shared" si="0"/>
        <v>0.92120000000000013</v>
      </c>
    </row>
    <row r="19" spans="1:4" x14ac:dyDescent="0.25">
      <c r="A19">
        <v>11.8</v>
      </c>
      <c r="B19">
        <v>1.4</v>
      </c>
      <c r="C19">
        <v>1.3</v>
      </c>
      <c r="D19">
        <f t="shared" si="0"/>
        <v>1.2740000000000002</v>
      </c>
    </row>
    <row r="20" spans="1:4" x14ac:dyDescent="0.25">
      <c r="A20">
        <v>12.5</v>
      </c>
      <c r="B20">
        <v>1.3</v>
      </c>
      <c r="C20">
        <v>1.64</v>
      </c>
      <c r="D20">
        <f t="shared" si="0"/>
        <v>1.4923999999999986</v>
      </c>
    </row>
    <row r="21" spans="1:4" x14ac:dyDescent="0.25">
      <c r="A21">
        <v>13.2</v>
      </c>
      <c r="B21">
        <v>1.1000000000000001</v>
      </c>
      <c r="C21">
        <v>1.55</v>
      </c>
      <c r="D21">
        <f t="shared" si="0"/>
        <v>1.1935000000000004</v>
      </c>
    </row>
    <row r="22" spans="1:4" x14ac:dyDescent="0.25">
      <c r="A22">
        <v>13.9</v>
      </c>
      <c r="B22">
        <v>1.1000000000000001</v>
      </c>
      <c r="C22">
        <v>1.54</v>
      </c>
      <c r="D22">
        <f t="shared" si="0"/>
        <v>1.1858000000000004</v>
      </c>
    </row>
    <row r="23" spans="1:4" x14ac:dyDescent="0.25">
      <c r="A23">
        <v>14.6</v>
      </c>
      <c r="B23">
        <v>1.1000000000000001</v>
      </c>
      <c r="C23">
        <v>1.5</v>
      </c>
      <c r="D23">
        <f t="shared" si="0"/>
        <v>1.1550000000000005</v>
      </c>
    </row>
    <row r="24" spans="1:4" x14ac:dyDescent="0.25">
      <c r="A24">
        <v>15.3</v>
      </c>
      <c r="B24">
        <v>0.9</v>
      </c>
      <c r="C24">
        <v>-0.13</v>
      </c>
      <c r="D24">
        <v>0</v>
      </c>
    </row>
    <row r="25" spans="1:4" x14ac:dyDescent="0.25">
      <c r="A25">
        <v>16</v>
      </c>
      <c r="B25">
        <v>0.5</v>
      </c>
      <c r="C25">
        <v>0</v>
      </c>
      <c r="D25">
        <f t="shared" si="0"/>
        <v>0</v>
      </c>
    </row>
    <row r="26" spans="1:4" x14ac:dyDescent="0.25">
      <c r="D26">
        <f t="shared" si="0"/>
        <v>0</v>
      </c>
    </row>
    <row r="27" spans="1:4" x14ac:dyDescent="0.25">
      <c r="D27">
        <f t="shared" si="0"/>
        <v>0</v>
      </c>
    </row>
    <row r="28" spans="1:4" x14ac:dyDescent="0.25">
      <c r="D28">
        <f t="shared" si="0"/>
        <v>0</v>
      </c>
    </row>
    <row r="29" spans="1:4" x14ac:dyDescent="0.25">
      <c r="D29">
        <f t="shared" si="0"/>
        <v>0</v>
      </c>
    </row>
    <row r="30" spans="1:4" x14ac:dyDescent="0.25">
      <c r="D30">
        <f t="shared" si="0"/>
        <v>0</v>
      </c>
    </row>
    <row r="31" spans="1:4" x14ac:dyDescent="0.25">
      <c r="D31">
        <f t="shared" si="0"/>
        <v>0</v>
      </c>
    </row>
    <row r="34" spans="2:4" x14ac:dyDescent="0.25">
      <c r="B34" t="s">
        <v>4</v>
      </c>
      <c r="D34">
        <f>SUM(D5:D31)</f>
        <v>11.06385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workbookViewId="0">
      <selection sqref="A1:G3"/>
    </sheetView>
  </sheetViews>
  <sheetFormatPr defaultRowHeight="15" x14ac:dyDescent="0.25"/>
  <sheetData>
    <row r="1" spans="1:4" x14ac:dyDescent="0.25">
      <c r="A1" t="s">
        <v>7</v>
      </c>
    </row>
    <row r="2" spans="1:4" x14ac:dyDescent="0.25">
      <c r="A2" t="s">
        <v>8</v>
      </c>
    </row>
    <row r="3" spans="1:4" x14ac:dyDescent="0.25">
      <c r="A3" t="s">
        <v>0</v>
      </c>
      <c r="B3" t="s">
        <v>1</v>
      </c>
      <c r="C3" t="s">
        <v>2</v>
      </c>
      <c r="D3" t="s">
        <v>3</v>
      </c>
    </row>
    <row r="4" spans="1:4" x14ac:dyDescent="0.25">
      <c r="A4">
        <v>1.1000000000000001</v>
      </c>
      <c r="B4">
        <v>0</v>
      </c>
      <c r="C4">
        <v>0</v>
      </c>
    </row>
    <row r="5" spans="1:4" x14ac:dyDescent="0.25">
      <c r="A5">
        <v>2</v>
      </c>
      <c r="B5">
        <v>0.5</v>
      </c>
      <c r="C5">
        <v>0.15</v>
      </c>
      <c r="D5">
        <f>+C5*B5*((A6-A4)/2)</f>
        <v>6.3749999999999987E-2</v>
      </c>
    </row>
    <row r="6" spans="1:4" x14ac:dyDescent="0.25">
      <c r="A6">
        <v>2.8</v>
      </c>
      <c r="B6">
        <v>1.1499999999999999</v>
      </c>
      <c r="C6">
        <v>0.16</v>
      </c>
      <c r="D6">
        <f t="shared" ref="D6:D31" si="0">+C6*B6*((A7-A5)/2)</f>
        <v>0.1472</v>
      </c>
    </row>
    <row r="7" spans="1:4" x14ac:dyDescent="0.25">
      <c r="A7">
        <v>3.6</v>
      </c>
      <c r="B7">
        <v>1.25</v>
      </c>
      <c r="C7">
        <v>0.19</v>
      </c>
      <c r="D7">
        <f t="shared" si="0"/>
        <v>0.19000000000000006</v>
      </c>
    </row>
    <row r="8" spans="1:4" x14ac:dyDescent="0.25">
      <c r="A8">
        <v>4.4000000000000004</v>
      </c>
      <c r="B8">
        <v>1.4</v>
      </c>
      <c r="C8">
        <v>0.41</v>
      </c>
      <c r="D8">
        <f t="shared" si="0"/>
        <v>0.4592</v>
      </c>
    </row>
    <row r="9" spans="1:4" x14ac:dyDescent="0.25">
      <c r="A9">
        <v>5.2</v>
      </c>
      <c r="B9">
        <v>1.1499999999999999</v>
      </c>
      <c r="C9">
        <v>0.62</v>
      </c>
      <c r="D9">
        <f t="shared" si="0"/>
        <v>0.5703999999999998</v>
      </c>
    </row>
    <row r="10" spans="1:4" x14ac:dyDescent="0.25">
      <c r="A10">
        <v>6</v>
      </c>
      <c r="B10">
        <v>1</v>
      </c>
      <c r="C10">
        <v>0.6</v>
      </c>
      <c r="D10">
        <f t="shared" si="0"/>
        <v>0.47999999999999987</v>
      </c>
    </row>
    <row r="11" spans="1:4" x14ac:dyDescent="0.25">
      <c r="A11">
        <v>6.8</v>
      </c>
      <c r="B11">
        <v>1.1000000000000001</v>
      </c>
      <c r="C11">
        <v>0.75</v>
      </c>
      <c r="D11">
        <f t="shared" si="0"/>
        <v>0.65999999999999992</v>
      </c>
    </row>
    <row r="12" spans="1:4" x14ac:dyDescent="0.25">
      <c r="A12">
        <v>7.6</v>
      </c>
      <c r="B12">
        <v>1.1000000000000001</v>
      </c>
      <c r="C12">
        <v>0.84</v>
      </c>
      <c r="D12">
        <f t="shared" si="0"/>
        <v>0.7392000000000003</v>
      </c>
    </row>
    <row r="13" spans="1:4" x14ac:dyDescent="0.25">
      <c r="A13">
        <v>8.4</v>
      </c>
      <c r="B13">
        <v>1.2</v>
      </c>
      <c r="C13">
        <v>0.96</v>
      </c>
      <c r="D13">
        <f t="shared" si="0"/>
        <v>0.92159999999999975</v>
      </c>
    </row>
    <row r="14" spans="1:4" x14ac:dyDescent="0.25">
      <c r="A14">
        <v>9.1999999999999993</v>
      </c>
      <c r="B14">
        <v>1.3</v>
      </c>
      <c r="C14">
        <v>0.97</v>
      </c>
      <c r="D14">
        <f t="shared" si="0"/>
        <v>1.0087999999999997</v>
      </c>
    </row>
    <row r="15" spans="1:4" x14ac:dyDescent="0.25">
      <c r="A15">
        <v>10</v>
      </c>
      <c r="B15">
        <v>1.5</v>
      </c>
      <c r="C15">
        <v>0.97</v>
      </c>
      <c r="D15">
        <f t="shared" si="0"/>
        <v>1.164000000000001</v>
      </c>
    </row>
    <row r="16" spans="1:4" x14ac:dyDescent="0.25">
      <c r="A16">
        <v>10.8</v>
      </c>
      <c r="B16">
        <v>1.65</v>
      </c>
      <c r="C16">
        <v>0.9</v>
      </c>
      <c r="D16">
        <f t="shared" si="0"/>
        <v>1.1879999999999997</v>
      </c>
    </row>
    <row r="17" spans="1:5" x14ac:dyDescent="0.25">
      <c r="A17">
        <v>11.6</v>
      </c>
      <c r="B17">
        <v>1.7</v>
      </c>
      <c r="C17">
        <v>0.75</v>
      </c>
      <c r="D17">
        <f t="shared" si="0"/>
        <v>1.0199999999999998</v>
      </c>
    </row>
    <row r="18" spans="1:5" x14ac:dyDescent="0.25">
      <c r="A18">
        <v>12.4</v>
      </c>
      <c r="B18">
        <v>1.75</v>
      </c>
      <c r="C18">
        <v>0.65</v>
      </c>
      <c r="D18">
        <f t="shared" si="0"/>
        <v>0.90999999999999981</v>
      </c>
    </row>
    <row r="19" spans="1:5" x14ac:dyDescent="0.25">
      <c r="A19">
        <v>13.2</v>
      </c>
      <c r="B19">
        <v>1.75</v>
      </c>
      <c r="C19">
        <v>0.48</v>
      </c>
      <c r="D19">
        <f t="shared" si="0"/>
        <v>0.67199999999999982</v>
      </c>
    </row>
    <row r="20" spans="1:5" x14ac:dyDescent="0.25">
      <c r="A20">
        <v>14</v>
      </c>
      <c r="B20">
        <v>1.7</v>
      </c>
      <c r="C20">
        <v>0.25</v>
      </c>
      <c r="D20">
        <f t="shared" si="0"/>
        <v>0.3400000000000003</v>
      </c>
    </row>
    <row r="21" spans="1:5" x14ac:dyDescent="0.25">
      <c r="A21">
        <v>14.8</v>
      </c>
      <c r="B21">
        <v>1.5</v>
      </c>
      <c r="C21">
        <v>0</v>
      </c>
      <c r="D21">
        <f t="shared" si="0"/>
        <v>0</v>
      </c>
      <c r="E21" t="s">
        <v>9</v>
      </c>
    </row>
    <row r="22" spans="1:5" x14ac:dyDescent="0.25">
      <c r="A22">
        <v>15.6</v>
      </c>
      <c r="B22">
        <v>0.4</v>
      </c>
      <c r="C22">
        <v>0</v>
      </c>
      <c r="D22">
        <f t="shared" si="0"/>
        <v>0</v>
      </c>
      <c r="E22" t="s">
        <v>9</v>
      </c>
    </row>
    <row r="23" spans="1:5" x14ac:dyDescent="0.25">
      <c r="A23">
        <v>16</v>
      </c>
      <c r="B23">
        <v>0</v>
      </c>
      <c r="C23">
        <v>0</v>
      </c>
      <c r="D23">
        <f t="shared" si="0"/>
        <v>0</v>
      </c>
    </row>
    <row r="24" spans="1:5" x14ac:dyDescent="0.25">
      <c r="D24">
        <v>0</v>
      </c>
    </row>
    <row r="25" spans="1:5" x14ac:dyDescent="0.25">
      <c r="D25">
        <f t="shared" si="0"/>
        <v>0</v>
      </c>
    </row>
    <row r="26" spans="1:5" x14ac:dyDescent="0.25">
      <c r="D26">
        <f t="shared" si="0"/>
        <v>0</v>
      </c>
    </row>
    <row r="27" spans="1:5" x14ac:dyDescent="0.25">
      <c r="D27">
        <f t="shared" si="0"/>
        <v>0</v>
      </c>
    </row>
    <row r="28" spans="1:5" x14ac:dyDescent="0.25">
      <c r="D28">
        <f t="shared" si="0"/>
        <v>0</v>
      </c>
    </row>
    <row r="29" spans="1:5" x14ac:dyDescent="0.25">
      <c r="D29">
        <f t="shared" si="0"/>
        <v>0</v>
      </c>
    </row>
    <row r="30" spans="1:5" x14ac:dyDescent="0.25">
      <c r="D30">
        <f t="shared" si="0"/>
        <v>0</v>
      </c>
    </row>
    <row r="31" spans="1:5" x14ac:dyDescent="0.25">
      <c r="D31">
        <f t="shared" si="0"/>
        <v>0</v>
      </c>
    </row>
    <row r="34" spans="2:4" x14ac:dyDescent="0.25">
      <c r="B34" t="s">
        <v>4</v>
      </c>
      <c r="D34">
        <f>SUM(D5:D31)</f>
        <v>10.534150000000002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opLeftCell="B1" workbookViewId="0">
      <selection activeCell="E29" sqref="E29"/>
    </sheetView>
  </sheetViews>
  <sheetFormatPr defaultRowHeight="15" x14ac:dyDescent="0.25"/>
  <sheetData>
    <row r="1" spans="1:5" x14ac:dyDescent="0.25">
      <c r="A1" t="s">
        <v>12</v>
      </c>
    </row>
    <row r="2" spans="1:5" x14ac:dyDescent="0.25">
      <c r="A2" t="s">
        <v>13</v>
      </c>
    </row>
    <row r="3" spans="1:5" x14ac:dyDescent="0.25">
      <c r="A3" t="s">
        <v>0</v>
      </c>
      <c r="B3" t="s">
        <v>1</v>
      </c>
      <c r="C3" t="s">
        <v>2</v>
      </c>
      <c r="D3" t="s">
        <v>3</v>
      </c>
    </row>
    <row r="4" spans="1:5" x14ac:dyDescent="0.25">
      <c r="A4">
        <v>0.7</v>
      </c>
      <c r="B4">
        <v>0</v>
      </c>
      <c r="C4">
        <v>0</v>
      </c>
    </row>
    <row r="5" spans="1:5" x14ac:dyDescent="0.25">
      <c r="A5">
        <v>1.6</v>
      </c>
      <c r="B5">
        <v>0.1</v>
      </c>
      <c r="C5">
        <v>0</v>
      </c>
      <c r="D5">
        <f>+C5*B5*((A6-A4)/2)</f>
        <v>0</v>
      </c>
      <c r="E5" t="s">
        <v>9</v>
      </c>
    </row>
    <row r="6" spans="1:5" x14ac:dyDescent="0.25">
      <c r="A6">
        <v>2.5</v>
      </c>
      <c r="B6">
        <v>0.4</v>
      </c>
      <c r="C6">
        <v>0</v>
      </c>
      <c r="D6">
        <f t="shared" ref="D6:D31" si="0">+C6*B6*((A7-A5)/2)</f>
        <v>0</v>
      </c>
      <c r="E6" t="s">
        <v>9</v>
      </c>
    </row>
    <row r="7" spans="1:5" x14ac:dyDescent="0.25">
      <c r="A7">
        <v>3.4</v>
      </c>
      <c r="B7">
        <v>0.6</v>
      </c>
      <c r="C7">
        <v>0</v>
      </c>
      <c r="D7">
        <f t="shared" si="0"/>
        <v>0</v>
      </c>
      <c r="E7" t="s">
        <v>9</v>
      </c>
    </row>
    <row r="8" spans="1:5" x14ac:dyDescent="0.25">
      <c r="A8">
        <v>4.3</v>
      </c>
      <c r="B8">
        <v>0.8</v>
      </c>
      <c r="C8">
        <v>0</v>
      </c>
      <c r="D8">
        <f t="shared" si="0"/>
        <v>0</v>
      </c>
      <c r="E8" t="s">
        <v>9</v>
      </c>
    </row>
    <row r="9" spans="1:5" x14ac:dyDescent="0.25">
      <c r="A9">
        <v>5.2</v>
      </c>
      <c r="B9">
        <v>0.95</v>
      </c>
      <c r="C9">
        <v>0</v>
      </c>
      <c r="D9">
        <f t="shared" si="0"/>
        <v>0</v>
      </c>
      <c r="E9" t="s">
        <v>9</v>
      </c>
    </row>
    <row r="10" spans="1:5" x14ac:dyDescent="0.25">
      <c r="A10">
        <v>6.1</v>
      </c>
      <c r="B10">
        <v>1.1000000000000001</v>
      </c>
      <c r="C10">
        <v>0</v>
      </c>
      <c r="D10">
        <f t="shared" si="0"/>
        <v>0</v>
      </c>
      <c r="E10" t="s">
        <v>9</v>
      </c>
    </row>
    <row r="11" spans="1:5" x14ac:dyDescent="0.25">
      <c r="A11">
        <v>7</v>
      </c>
      <c r="B11">
        <v>1.25</v>
      </c>
      <c r="C11">
        <v>0.19</v>
      </c>
      <c r="D11">
        <f t="shared" si="0"/>
        <v>0.21375000000000008</v>
      </c>
    </row>
    <row r="12" spans="1:5" x14ac:dyDescent="0.25">
      <c r="A12">
        <v>7.9</v>
      </c>
      <c r="B12">
        <v>1.4</v>
      </c>
      <c r="C12">
        <v>1.3</v>
      </c>
      <c r="D12">
        <f t="shared" si="0"/>
        <v>1.6380000000000006</v>
      </c>
    </row>
    <row r="13" spans="1:5" x14ac:dyDescent="0.25">
      <c r="A13">
        <v>8.8000000000000007</v>
      </c>
      <c r="B13">
        <v>1.45</v>
      </c>
      <c r="C13">
        <v>0.64</v>
      </c>
      <c r="D13">
        <f t="shared" si="0"/>
        <v>0.8351999999999995</v>
      </c>
    </row>
    <row r="14" spans="1:5" x14ac:dyDescent="0.25">
      <c r="A14">
        <v>9.6999999999999993</v>
      </c>
      <c r="B14">
        <v>1.6</v>
      </c>
      <c r="C14">
        <v>1.1399999999999999</v>
      </c>
      <c r="D14">
        <f t="shared" si="0"/>
        <v>1.6415999999999988</v>
      </c>
    </row>
    <row r="15" spans="1:5" x14ac:dyDescent="0.25">
      <c r="A15">
        <v>10.6</v>
      </c>
      <c r="B15">
        <v>1.55</v>
      </c>
      <c r="C15">
        <v>0.49</v>
      </c>
      <c r="D15">
        <f t="shared" si="0"/>
        <v>0.68355000000000021</v>
      </c>
    </row>
    <row r="16" spans="1:5" x14ac:dyDescent="0.25">
      <c r="A16">
        <v>11.5</v>
      </c>
      <c r="B16">
        <v>1.5</v>
      </c>
      <c r="C16">
        <v>0.25</v>
      </c>
      <c r="D16">
        <f t="shared" si="0"/>
        <v>0.33750000000000013</v>
      </c>
    </row>
    <row r="17" spans="1:5" x14ac:dyDescent="0.25">
      <c r="A17">
        <v>12.4</v>
      </c>
      <c r="B17">
        <v>1.5</v>
      </c>
      <c r="C17">
        <v>0.14000000000000001</v>
      </c>
      <c r="D17">
        <f t="shared" si="0"/>
        <v>0.18900000000000008</v>
      </c>
    </row>
    <row r="18" spans="1:5" x14ac:dyDescent="0.25">
      <c r="A18">
        <v>13.3</v>
      </c>
      <c r="B18">
        <v>1.4</v>
      </c>
      <c r="C18">
        <v>0.68</v>
      </c>
      <c r="D18">
        <f t="shared" si="0"/>
        <v>0.85679999999999945</v>
      </c>
    </row>
    <row r="19" spans="1:5" x14ac:dyDescent="0.25">
      <c r="A19">
        <v>14.2</v>
      </c>
      <c r="B19">
        <v>1.35</v>
      </c>
      <c r="C19">
        <v>0.65</v>
      </c>
      <c r="D19">
        <f t="shared" si="0"/>
        <v>0.78974999999999962</v>
      </c>
    </row>
    <row r="20" spans="1:5" x14ac:dyDescent="0.25">
      <c r="A20">
        <v>15.1</v>
      </c>
      <c r="B20">
        <v>1.3</v>
      </c>
      <c r="C20">
        <v>0.42</v>
      </c>
      <c r="D20">
        <f t="shared" si="0"/>
        <v>0.49140000000000023</v>
      </c>
    </row>
    <row r="21" spans="1:5" x14ac:dyDescent="0.25">
      <c r="A21">
        <v>16</v>
      </c>
      <c r="B21">
        <v>1.2</v>
      </c>
      <c r="C21">
        <v>0.06</v>
      </c>
      <c r="D21">
        <f t="shared" si="0"/>
        <v>6.4799999999999955E-2</v>
      </c>
    </row>
    <row r="22" spans="1:5" x14ac:dyDescent="0.25">
      <c r="A22">
        <v>16.899999999999999</v>
      </c>
      <c r="B22">
        <v>1</v>
      </c>
      <c r="C22">
        <v>0</v>
      </c>
      <c r="D22">
        <f t="shared" si="0"/>
        <v>0</v>
      </c>
      <c r="E22" t="s">
        <v>9</v>
      </c>
    </row>
    <row r="23" spans="1:5" x14ac:dyDescent="0.25">
      <c r="A23">
        <v>17.8</v>
      </c>
      <c r="B23">
        <v>0.9</v>
      </c>
      <c r="C23">
        <v>0</v>
      </c>
      <c r="D23">
        <f t="shared" si="0"/>
        <v>0</v>
      </c>
      <c r="E23" t="s">
        <v>9</v>
      </c>
    </row>
    <row r="24" spans="1:5" x14ac:dyDescent="0.25">
      <c r="A24">
        <v>18.600000000000001</v>
      </c>
      <c r="B24">
        <v>0</v>
      </c>
      <c r="C24">
        <v>0</v>
      </c>
      <c r="D24">
        <v>0</v>
      </c>
    </row>
    <row r="25" spans="1:5" x14ac:dyDescent="0.25">
      <c r="D25">
        <f t="shared" si="0"/>
        <v>0</v>
      </c>
    </row>
    <row r="26" spans="1:5" x14ac:dyDescent="0.25">
      <c r="D26">
        <f t="shared" si="0"/>
        <v>0</v>
      </c>
    </row>
    <row r="27" spans="1:5" x14ac:dyDescent="0.25">
      <c r="D27">
        <f t="shared" si="0"/>
        <v>0</v>
      </c>
    </row>
    <row r="28" spans="1:5" x14ac:dyDescent="0.25">
      <c r="D28">
        <f t="shared" si="0"/>
        <v>0</v>
      </c>
    </row>
    <row r="29" spans="1:5" x14ac:dyDescent="0.25">
      <c r="D29">
        <f t="shared" si="0"/>
        <v>0</v>
      </c>
    </row>
    <row r="30" spans="1:5" x14ac:dyDescent="0.25">
      <c r="D30">
        <f t="shared" si="0"/>
        <v>0</v>
      </c>
    </row>
    <row r="31" spans="1:5" x14ac:dyDescent="0.25">
      <c r="D31">
        <f t="shared" si="0"/>
        <v>0</v>
      </c>
    </row>
    <row r="34" spans="2:4" x14ac:dyDescent="0.25">
      <c r="B34" t="s">
        <v>4</v>
      </c>
      <c r="D34">
        <f>SUM(D5:D31)</f>
        <v>7.7413499999999997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workbookViewId="0">
      <selection sqref="A1:H39"/>
    </sheetView>
  </sheetViews>
  <sheetFormatPr defaultRowHeight="15" x14ac:dyDescent="0.25"/>
  <sheetData>
    <row r="1" spans="1:6" x14ac:dyDescent="0.25">
      <c r="A1" t="s">
        <v>16</v>
      </c>
      <c r="D1" s="1"/>
    </row>
    <row r="2" spans="1:6" x14ac:dyDescent="0.25">
      <c r="A2" t="s">
        <v>15</v>
      </c>
      <c r="D2" s="1"/>
    </row>
    <row r="3" spans="1:6" x14ac:dyDescent="0.25">
      <c r="A3" t="s">
        <v>0</v>
      </c>
      <c r="B3" s="2" t="s">
        <v>1</v>
      </c>
      <c r="C3" s="2" t="s">
        <v>2</v>
      </c>
      <c r="D3" s="3" t="s">
        <v>3</v>
      </c>
      <c r="E3" s="3" t="s">
        <v>14</v>
      </c>
      <c r="F3" t="s">
        <v>18</v>
      </c>
    </row>
    <row r="4" spans="1:6" x14ac:dyDescent="0.25">
      <c r="A4">
        <v>0.4</v>
      </c>
      <c r="B4">
        <v>0</v>
      </c>
      <c r="C4">
        <v>0</v>
      </c>
      <c r="D4" s="1"/>
      <c r="E4" s="1"/>
    </row>
    <row r="5" spans="1:6" x14ac:dyDescent="0.25">
      <c r="A5">
        <v>0.9</v>
      </c>
      <c r="B5">
        <v>1.1000000000000001</v>
      </c>
      <c r="C5">
        <v>-0.21</v>
      </c>
      <c r="D5" s="1">
        <f>+C5*B5*((A6-A4)/2)</f>
        <v>-0.11549999999999999</v>
      </c>
      <c r="E5" s="1">
        <f t="shared" ref="E5:E31" si="0">+(D5/$D$37)*100</f>
        <v>-1.2038648752879375</v>
      </c>
    </row>
    <row r="6" spans="1:6" x14ac:dyDescent="0.25">
      <c r="A6">
        <v>1.4</v>
      </c>
      <c r="B6">
        <v>1.8</v>
      </c>
      <c r="C6">
        <v>-0.02</v>
      </c>
      <c r="D6" s="1">
        <f t="shared" ref="D6:D31" si="1">+C6*B6*((A7-A5)/2)</f>
        <v>-1.7999999999999999E-2</v>
      </c>
      <c r="E6" s="1">
        <f t="shared" si="0"/>
        <v>-0.18761530523967854</v>
      </c>
    </row>
    <row r="7" spans="1:6" x14ac:dyDescent="0.25">
      <c r="A7">
        <v>1.9</v>
      </c>
      <c r="B7">
        <v>2</v>
      </c>
      <c r="C7">
        <v>0.21</v>
      </c>
      <c r="D7" s="1">
        <f t="shared" si="1"/>
        <v>0.21</v>
      </c>
      <c r="E7" s="1">
        <f t="shared" si="0"/>
        <v>2.18884522779625</v>
      </c>
    </row>
    <row r="8" spans="1:6" x14ac:dyDescent="0.25">
      <c r="A8">
        <v>2.4</v>
      </c>
      <c r="B8">
        <v>2.1</v>
      </c>
      <c r="C8">
        <v>0.2</v>
      </c>
      <c r="D8" s="1">
        <f t="shared" si="1"/>
        <v>0.21000000000000002</v>
      </c>
      <c r="E8" s="1">
        <f t="shared" si="0"/>
        <v>2.1888452277962505</v>
      </c>
    </row>
    <row r="9" spans="1:6" x14ac:dyDescent="0.25">
      <c r="A9">
        <v>2.9</v>
      </c>
      <c r="B9">
        <v>2</v>
      </c>
      <c r="C9">
        <v>0.26</v>
      </c>
      <c r="D9" s="1">
        <f t="shared" si="1"/>
        <v>0.26</v>
      </c>
      <c r="E9" s="1">
        <f t="shared" si="0"/>
        <v>2.7099988534620238</v>
      </c>
    </row>
    <row r="10" spans="1:6" x14ac:dyDescent="0.25">
      <c r="A10">
        <v>3.4</v>
      </c>
      <c r="B10">
        <v>1.9</v>
      </c>
      <c r="C10">
        <v>0.16</v>
      </c>
      <c r="D10" s="1">
        <f t="shared" si="1"/>
        <v>0.152</v>
      </c>
      <c r="E10" s="1">
        <f t="shared" si="0"/>
        <v>1.5843070220239521</v>
      </c>
    </row>
    <row r="11" spans="1:6" x14ac:dyDescent="0.25">
      <c r="A11">
        <v>3.9</v>
      </c>
      <c r="B11">
        <v>1.8</v>
      </c>
      <c r="C11">
        <v>0.12</v>
      </c>
      <c r="D11" s="1">
        <f t="shared" si="1"/>
        <v>0.10800000000000004</v>
      </c>
      <c r="E11" s="1">
        <f t="shared" si="0"/>
        <v>1.1256918314380719</v>
      </c>
    </row>
    <row r="12" spans="1:6" x14ac:dyDescent="0.25">
      <c r="A12">
        <v>4.4000000000000004</v>
      </c>
      <c r="B12">
        <v>1.6</v>
      </c>
      <c r="C12">
        <v>0.05</v>
      </c>
      <c r="D12" s="1">
        <f t="shared" si="1"/>
        <v>4.0000000000000029E-2</v>
      </c>
      <c r="E12" s="1">
        <f t="shared" si="0"/>
        <v>0.41692290053261932</v>
      </c>
      <c r="F12" t="s">
        <v>17</v>
      </c>
    </row>
    <row r="13" spans="1:6" x14ac:dyDescent="0.25">
      <c r="A13">
        <v>4.9000000000000004</v>
      </c>
      <c r="B13">
        <v>1.5</v>
      </c>
      <c r="C13">
        <v>0.11</v>
      </c>
      <c r="D13" s="1">
        <f t="shared" si="1"/>
        <v>8.2500000000000004E-2</v>
      </c>
      <c r="E13" s="1">
        <f t="shared" si="0"/>
        <v>0.85990348234852676</v>
      </c>
      <c r="F13" t="s">
        <v>17</v>
      </c>
    </row>
    <row r="14" spans="1:6" x14ac:dyDescent="0.25">
      <c r="A14">
        <v>5.4</v>
      </c>
      <c r="B14">
        <v>1.4</v>
      </c>
      <c r="C14">
        <v>0.72</v>
      </c>
      <c r="D14" s="1">
        <f t="shared" si="1"/>
        <v>0.504</v>
      </c>
      <c r="E14" s="1">
        <f t="shared" si="0"/>
        <v>5.253228546711</v>
      </c>
    </row>
    <row r="15" spans="1:6" x14ac:dyDescent="0.25">
      <c r="A15">
        <v>5.9</v>
      </c>
      <c r="B15">
        <v>1.3</v>
      </c>
      <c r="C15">
        <v>0.71</v>
      </c>
      <c r="D15" s="1">
        <f t="shared" si="1"/>
        <v>0.46149999999999997</v>
      </c>
      <c r="E15" s="1">
        <f t="shared" si="0"/>
        <v>4.8102479648950913</v>
      </c>
      <c r="F15" t="s">
        <v>17</v>
      </c>
    </row>
    <row r="16" spans="1:6" x14ac:dyDescent="0.25">
      <c r="A16">
        <v>6.4</v>
      </c>
      <c r="B16">
        <v>1.4</v>
      </c>
      <c r="C16">
        <v>0.49</v>
      </c>
      <c r="D16" s="1">
        <f t="shared" si="1"/>
        <v>0.34299999999999997</v>
      </c>
      <c r="E16" s="1">
        <f t="shared" si="0"/>
        <v>3.5751138720672078</v>
      </c>
      <c r="F16" t="s">
        <v>17</v>
      </c>
    </row>
    <row r="17" spans="1:6" x14ac:dyDescent="0.25">
      <c r="A17">
        <v>6.9</v>
      </c>
      <c r="B17">
        <v>1.4</v>
      </c>
      <c r="C17">
        <v>0.77</v>
      </c>
      <c r="D17" s="1">
        <f t="shared" si="1"/>
        <v>0.53899999999999992</v>
      </c>
      <c r="E17" s="1">
        <f t="shared" si="0"/>
        <v>5.6180360846770405</v>
      </c>
      <c r="F17" t="s">
        <v>17</v>
      </c>
    </row>
    <row r="18" spans="1:6" x14ac:dyDescent="0.25">
      <c r="A18">
        <v>7.4</v>
      </c>
      <c r="B18">
        <v>1.4</v>
      </c>
      <c r="C18">
        <v>0.108</v>
      </c>
      <c r="D18" s="1">
        <f t="shared" si="1"/>
        <v>7.5600000000000001E-2</v>
      </c>
      <c r="E18" s="1">
        <f t="shared" si="0"/>
        <v>0.78798428200665005</v>
      </c>
    </row>
    <row r="19" spans="1:6" x14ac:dyDescent="0.25">
      <c r="A19">
        <v>7.9</v>
      </c>
      <c r="B19">
        <v>1.4</v>
      </c>
      <c r="C19">
        <v>1.1100000000000001</v>
      </c>
      <c r="D19" s="1">
        <f t="shared" si="1"/>
        <v>0.77700000000000002</v>
      </c>
      <c r="E19" s="1">
        <f t="shared" si="0"/>
        <v>8.0987273428461251</v>
      </c>
    </row>
    <row r="20" spans="1:6" x14ac:dyDescent="0.25">
      <c r="A20">
        <v>8.4</v>
      </c>
      <c r="B20">
        <v>1.4</v>
      </c>
      <c r="C20">
        <v>1.08</v>
      </c>
      <c r="D20" s="1">
        <f t="shared" si="1"/>
        <v>0.75600000000000001</v>
      </c>
      <c r="E20" s="1">
        <f t="shared" si="0"/>
        <v>7.8798428200665001</v>
      </c>
    </row>
    <row r="21" spans="1:6" x14ac:dyDescent="0.25">
      <c r="A21">
        <v>8.9</v>
      </c>
      <c r="B21">
        <v>1.4</v>
      </c>
      <c r="C21">
        <v>1.22</v>
      </c>
      <c r="D21" s="1">
        <f t="shared" si="1"/>
        <v>0.85399999999999998</v>
      </c>
      <c r="E21" s="1">
        <f t="shared" si="0"/>
        <v>8.9013039263714155</v>
      </c>
    </row>
    <row r="22" spans="1:6" x14ac:dyDescent="0.25">
      <c r="A22">
        <v>9.4</v>
      </c>
      <c r="B22">
        <v>1.4</v>
      </c>
      <c r="C22">
        <v>1.38</v>
      </c>
      <c r="D22" s="1">
        <f t="shared" si="1"/>
        <v>0.96599999999999986</v>
      </c>
      <c r="E22" s="1">
        <f t="shared" si="0"/>
        <v>10.068688047862748</v>
      </c>
    </row>
    <row r="23" spans="1:6" x14ac:dyDescent="0.25">
      <c r="A23">
        <v>9.9</v>
      </c>
      <c r="B23">
        <v>1.4</v>
      </c>
      <c r="C23">
        <v>1.33</v>
      </c>
      <c r="D23" s="1">
        <f t="shared" si="1"/>
        <v>0.93099999999999994</v>
      </c>
      <c r="E23" s="1">
        <f t="shared" si="0"/>
        <v>9.7038805098967078</v>
      </c>
    </row>
    <row r="24" spans="1:6" x14ac:dyDescent="0.25">
      <c r="A24">
        <v>10.4</v>
      </c>
      <c r="B24">
        <v>1.5</v>
      </c>
      <c r="C24">
        <v>1.28</v>
      </c>
      <c r="D24" s="1">
        <f t="shared" si="1"/>
        <v>0.96</v>
      </c>
      <c r="E24" s="1">
        <f t="shared" si="0"/>
        <v>10.006149612782856</v>
      </c>
    </row>
    <row r="25" spans="1:6" x14ac:dyDescent="0.25">
      <c r="A25">
        <v>10.9</v>
      </c>
      <c r="B25">
        <v>1.4</v>
      </c>
      <c r="C25">
        <v>1.1499999999999999</v>
      </c>
      <c r="D25" s="1">
        <f t="shared" si="1"/>
        <v>0.80499999999999994</v>
      </c>
      <c r="E25" s="1">
        <f t="shared" si="0"/>
        <v>8.390573373218956</v>
      </c>
    </row>
    <row r="26" spans="1:6" x14ac:dyDescent="0.25">
      <c r="A26">
        <v>11.4</v>
      </c>
      <c r="B26">
        <v>1.4</v>
      </c>
      <c r="C26">
        <v>0.47</v>
      </c>
      <c r="D26" s="1">
        <f t="shared" si="1"/>
        <v>0.32899999999999996</v>
      </c>
      <c r="E26" s="1">
        <f t="shared" si="0"/>
        <v>3.4291908568807914</v>
      </c>
    </row>
    <row r="27" spans="1:6" x14ac:dyDescent="0.25">
      <c r="A27">
        <v>11.9</v>
      </c>
      <c r="B27">
        <v>1.4</v>
      </c>
      <c r="C27">
        <v>0.27</v>
      </c>
      <c r="D27" s="1">
        <f t="shared" si="1"/>
        <v>0.189</v>
      </c>
      <c r="E27" s="1">
        <f t="shared" si="0"/>
        <v>1.969960705016625</v>
      </c>
    </row>
    <row r="28" spans="1:6" x14ac:dyDescent="0.25">
      <c r="A28">
        <v>12.4</v>
      </c>
      <c r="B28">
        <v>1.4</v>
      </c>
      <c r="C28">
        <v>0.08</v>
      </c>
      <c r="D28" s="1">
        <f t="shared" si="1"/>
        <v>5.5999999999999994E-2</v>
      </c>
      <c r="E28" s="1">
        <f t="shared" si="0"/>
        <v>0.5836920607456666</v>
      </c>
    </row>
    <row r="29" spans="1:6" x14ac:dyDescent="0.25">
      <c r="A29">
        <v>12.9</v>
      </c>
      <c r="B29">
        <v>1.4</v>
      </c>
      <c r="C29">
        <v>0.04</v>
      </c>
      <c r="D29" s="1">
        <f t="shared" si="1"/>
        <v>2.7999999999999997E-2</v>
      </c>
      <c r="E29" s="1">
        <f t="shared" si="0"/>
        <v>0.2918460303728333</v>
      </c>
    </row>
    <row r="30" spans="1:6" x14ac:dyDescent="0.25">
      <c r="A30">
        <v>13.4</v>
      </c>
      <c r="B30">
        <v>1.3</v>
      </c>
      <c r="C30">
        <v>0.14000000000000001</v>
      </c>
      <c r="D30" s="1">
        <f t="shared" si="1"/>
        <v>9.1000000000000011E-2</v>
      </c>
      <c r="E30" s="1">
        <f t="shared" si="0"/>
        <v>0.94849959871170841</v>
      </c>
      <c r="F30" t="s">
        <v>17</v>
      </c>
    </row>
    <row r="31" spans="1:6" x14ac:dyDescent="0.25">
      <c r="A31">
        <v>13.9</v>
      </c>
      <c r="B31">
        <v>1</v>
      </c>
      <c r="C31">
        <v>0</v>
      </c>
      <c r="D31" s="1">
        <f t="shared" si="1"/>
        <v>0</v>
      </c>
      <c r="E31" s="1">
        <f t="shared" si="0"/>
        <v>0</v>
      </c>
    </row>
    <row r="32" spans="1:6" x14ac:dyDescent="0.25">
      <c r="A32">
        <v>14.4</v>
      </c>
      <c r="B32">
        <v>0</v>
      </c>
      <c r="C32">
        <v>0</v>
      </c>
      <c r="D32" s="1">
        <f t="shared" ref="D32:D36" si="2">+C32*B32*((A33-A31)/2)</f>
        <v>0</v>
      </c>
      <c r="E32" s="1">
        <f t="shared" ref="E32:E36" si="3">+(D32/$D$37)*100</f>
        <v>0</v>
      </c>
    </row>
    <row r="33" spans="1:5" x14ac:dyDescent="0.25">
      <c r="A33">
        <v>14.5</v>
      </c>
      <c r="B33">
        <v>0</v>
      </c>
      <c r="C33">
        <v>0</v>
      </c>
      <c r="D33" s="1">
        <f t="shared" si="2"/>
        <v>0</v>
      </c>
      <c r="E33" s="1">
        <f t="shared" si="3"/>
        <v>0</v>
      </c>
    </row>
    <row r="34" spans="1:5" x14ac:dyDescent="0.25">
      <c r="D34" s="1">
        <f t="shared" si="2"/>
        <v>0</v>
      </c>
      <c r="E34" s="1">
        <f t="shared" si="3"/>
        <v>0</v>
      </c>
    </row>
    <row r="35" spans="1:5" x14ac:dyDescent="0.25">
      <c r="D35" s="1">
        <f t="shared" si="2"/>
        <v>0</v>
      </c>
      <c r="E35" s="1">
        <f t="shared" si="3"/>
        <v>0</v>
      </c>
    </row>
    <row r="36" spans="1:5" x14ac:dyDescent="0.25">
      <c r="D36" s="1">
        <f t="shared" si="2"/>
        <v>0</v>
      </c>
      <c r="E36" s="1">
        <f t="shared" si="3"/>
        <v>0</v>
      </c>
    </row>
    <row r="37" spans="1:5" x14ac:dyDescent="0.25">
      <c r="B37" t="s">
        <v>4</v>
      </c>
      <c r="D37" s="1">
        <f>SUM(D4:D36)</f>
        <v>9.5940999999999992</v>
      </c>
      <c r="E37" s="1">
        <f>SUM(E4:E36)</f>
        <v>99.999999999999986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workbookViewId="0">
      <selection activeCell="F39" sqref="A1:F39"/>
    </sheetView>
  </sheetViews>
  <sheetFormatPr defaultRowHeight="15" x14ac:dyDescent="0.25"/>
  <sheetData>
    <row r="1" spans="1:6" x14ac:dyDescent="0.25">
      <c r="A1" t="s">
        <v>19</v>
      </c>
      <c r="D1" s="1"/>
    </row>
    <row r="2" spans="1:6" x14ac:dyDescent="0.25">
      <c r="A2" t="s">
        <v>20</v>
      </c>
      <c r="D2" s="1"/>
    </row>
    <row r="3" spans="1:6" x14ac:dyDescent="0.25">
      <c r="A3" t="s">
        <v>0</v>
      </c>
      <c r="B3" s="2" t="s">
        <v>1</v>
      </c>
      <c r="C3" s="2" t="s">
        <v>2</v>
      </c>
      <c r="D3" s="3" t="s">
        <v>3</v>
      </c>
      <c r="E3" s="3" t="s">
        <v>14</v>
      </c>
      <c r="F3" t="s">
        <v>18</v>
      </c>
    </row>
    <row r="4" spans="1:6" x14ac:dyDescent="0.25">
      <c r="A4">
        <v>1.4</v>
      </c>
      <c r="B4">
        <v>0</v>
      </c>
      <c r="C4">
        <v>0</v>
      </c>
      <c r="D4" s="1"/>
      <c r="E4" s="1"/>
    </row>
    <row r="5" spans="1:6" x14ac:dyDescent="0.25">
      <c r="A5">
        <v>2.1</v>
      </c>
      <c r="B5">
        <v>0.8</v>
      </c>
      <c r="C5">
        <v>7.0000000000000007E-2</v>
      </c>
      <c r="D5" s="1">
        <f>+C5*B5*((A6-A4)/2)</f>
        <v>3.9200000000000006E-2</v>
      </c>
      <c r="E5" s="1">
        <f t="shared" ref="E5:E31" si="0">+(D5/$D$37)*100</f>
        <v>0.4096818694870617</v>
      </c>
    </row>
    <row r="6" spans="1:6" x14ac:dyDescent="0.25">
      <c r="A6">
        <v>2.8</v>
      </c>
      <c r="B6">
        <v>1</v>
      </c>
      <c r="C6">
        <v>0.88</v>
      </c>
      <c r="D6" s="1">
        <f t="shared" ref="D6:D36" si="1">+C6*B6*((A7-A5)/2)</f>
        <v>0.61599999999999999</v>
      </c>
      <c r="E6" s="1">
        <f t="shared" si="0"/>
        <v>6.4378579490823968</v>
      </c>
    </row>
    <row r="7" spans="1:6" x14ac:dyDescent="0.25">
      <c r="A7">
        <v>3.5</v>
      </c>
      <c r="B7">
        <v>1.1000000000000001</v>
      </c>
      <c r="C7">
        <v>1.0900000000000001</v>
      </c>
      <c r="D7" s="1">
        <f t="shared" si="1"/>
        <v>0.83930000000000038</v>
      </c>
      <c r="E7" s="1">
        <f t="shared" si="0"/>
        <v>8.7715814556247711</v>
      </c>
    </row>
    <row r="8" spans="1:6" x14ac:dyDescent="0.25">
      <c r="A8">
        <v>4.2</v>
      </c>
      <c r="B8">
        <v>1.1000000000000001</v>
      </c>
      <c r="C8">
        <v>0.55000000000000004</v>
      </c>
      <c r="D8" s="1">
        <f t="shared" si="1"/>
        <v>0.42350000000000015</v>
      </c>
      <c r="E8" s="1">
        <f t="shared" si="0"/>
        <v>4.4260273399941497</v>
      </c>
    </row>
    <row r="9" spans="1:6" x14ac:dyDescent="0.25">
      <c r="A9">
        <v>4.9000000000000004</v>
      </c>
      <c r="B9">
        <v>1.1000000000000001</v>
      </c>
      <c r="C9">
        <v>0.87</v>
      </c>
      <c r="D9" s="1">
        <f t="shared" si="1"/>
        <v>0.66989999999999983</v>
      </c>
      <c r="E9" s="1">
        <f t="shared" si="0"/>
        <v>7.001170519627105</v>
      </c>
    </row>
    <row r="10" spans="1:6" x14ac:dyDescent="0.25">
      <c r="A10">
        <v>5.6</v>
      </c>
      <c r="B10">
        <v>1.2</v>
      </c>
      <c r="C10">
        <v>0.85</v>
      </c>
      <c r="D10" s="1">
        <f t="shared" si="1"/>
        <v>0.71399999999999975</v>
      </c>
      <c r="E10" s="1">
        <f t="shared" si="0"/>
        <v>7.4620626228000493</v>
      </c>
    </row>
    <row r="11" spans="1:6" x14ac:dyDescent="0.25">
      <c r="A11">
        <v>6.3</v>
      </c>
      <c r="B11">
        <v>1</v>
      </c>
      <c r="C11">
        <v>0.41</v>
      </c>
      <c r="D11" s="1">
        <f t="shared" si="1"/>
        <v>0.28700000000000003</v>
      </c>
      <c r="E11" s="1">
        <f t="shared" si="0"/>
        <v>2.9994565444588441</v>
      </c>
    </row>
    <row r="12" spans="1:6" x14ac:dyDescent="0.25">
      <c r="A12">
        <v>7</v>
      </c>
      <c r="B12">
        <v>1.2</v>
      </c>
      <c r="C12">
        <v>0.11</v>
      </c>
      <c r="D12" s="1">
        <f t="shared" si="1"/>
        <v>9.2400000000000024E-2</v>
      </c>
      <c r="E12" s="1">
        <f t="shared" si="0"/>
        <v>0.96567869236235981</v>
      </c>
    </row>
    <row r="13" spans="1:6" x14ac:dyDescent="0.25">
      <c r="A13">
        <v>7.7</v>
      </c>
      <c r="B13">
        <v>1.2</v>
      </c>
      <c r="C13">
        <v>0.06</v>
      </c>
      <c r="D13" s="1">
        <f t="shared" si="1"/>
        <v>5.0400000000000007E-2</v>
      </c>
      <c r="E13" s="1">
        <f t="shared" si="0"/>
        <v>0.5267338321976508</v>
      </c>
    </row>
    <row r="14" spans="1:6" x14ac:dyDescent="0.25">
      <c r="A14">
        <v>8.4</v>
      </c>
      <c r="B14">
        <v>1.2</v>
      </c>
      <c r="C14">
        <v>0.03</v>
      </c>
      <c r="D14" s="1">
        <f t="shared" si="1"/>
        <v>2.519999999999999E-2</v>
      </c>
      <c r="E14" s="1">
        <f t="shared" si="0"/>
        <v>0.26336691609882523</v>
      </c>
      <c r="F14" t="s">
        <v>17</v>
      </c>
    </row>
    <row r="15" spans="1:6" x14ac:dyDescent="0.25">
      <c r="A15">
        <v>9.1</v>
      </c>
      <c r="B15">
        <v>1.2</v>
      </c>
      <c r="C15">
        <v>0.31</v>
      </c>
      <c r="D15" s="1">
        <f t="shared" si="1"/>
        <v>0.26040000000000008</v>
      </c>
      <c r="E15" s="1">
        <f t="shared" si="0"/>
        <v>2.721458133021196</v>
      </c>
    </row>
    <row r="16" spans="1:6" x14ac:dyDescent="0.25">
      <c r="A16">
        <v>9.8000000000000007</v>
      </c>
      <c r="B16">
        <v>1.2</v>
      </c>
      <c r="C16">
        <v>0.39</v>
      </c>
      <c r="D16" s="1">
        <f t="shared" si="1"/>
        <v>0.32760000000000006</v>
      </c>
      <c r="E16" s="1">
        <f t="shared" si="0"/>
        <v>3.4237699092847302</v>
      </c>
      <c r="F16" t="s">
        <v>17</v>
      </c>
    </row>
    <row r="17" spans="1:6" x14ac:dyDescent="0.25">
      <c r="A17">
        <v>10.5</v>
      </c>
      <c r="B17">
        <v>1.1000000000000001</v>
      </c>
      <c r="C17">
        <v>0.69</v>
      </c>
      <c r="D17" s="1">
        <f t="shared" si="1"/>
        <v>0.53129999999999944</v>
      </c>
      <c r="E17" s="1">
        <f t="shared" si="0"/>
        <v>5.5526524810835616</v>
      </c>
    </row>
    <row r="18" spans="1:6" x14ac:dyDescent="0.25">
      <c r="A18">
        <v>11.2</v>
      </c>
      <c r="B18">
        <v>1.2</v>
      </c>
      <c r="C18">
        <v>0.66</v>
      </c>
      <c r="D18" s="1">
        <f t="shared" si="1"/>
        <v>0.55440000000000011</v>
      </c>
      <c r="E18" s="1">
        <f t="shared" si="0"/>
        <v>5.7940721541741587</v>
      </c>
    </row>
    <row r="19" spans="1:6" x14ac:dyDescent="0.25">
      <c r="A19">
        <v>11.9</v>
      </c>
      <c r="B19">
        <v>1.1000000000000001</v>
      </c>
      <c r="C19">
        <v>0.91</v>
      </c>
      <c r="D19" s="1">
        <f t="shared" si="1"/>
        <v>0.70070000000000021</v>
      </c>
      <c r="E19" s="1">
        <f t="shared" si="0"/>
        <v>7.3230634170812285</v>
      </c>
    </row>
    <row r="20" spans="1:6" x14ac:dyDescent="0.25">
      <c r="A20">
        <v>12.6</v>
      </c>
      <c r="B20">
        <v>1.2</v>
      </c>
      <c r="C20">
        <v>1.18</v>
      </c>
      <c r="D20" s="1">
        <f t="shared" si="1"/>
        <v>0.99120000000000019</v>
      </c>
      <c r="E20" s="1">
        <f t="shared" si="0"/>
        <v>10.359098699887131</v>
      </c>
    </row>
    <row r="21" spans="1:6" x14ac:dyDescent="0.25">
      <c r="A21">
        <v>13.3</v>
      </c>
      <c r="B21">
        <v>1.2</v>
      </c>
      <c r="C21">
        <v>1.7</v>
      </c>
      <c r="D21" s="1">
        <f t="shared" si="1"/>
        <v>1.4280000000000004</v>
      </c>
      <c r="E21" s="1">
        <f t="shared" si="0"/>
        <v>14.924125245600106</v>
      </c>
    </row>
    <row r="22" spans="1:6" x14ac:dyDescent="0.25">
      <c r="A22">
        <v>14</v>
      </c>
      <c r="B22">
        <v>0.8</v>
      </c>
      <c r="C22">
        <v>0.64</v>
      </c>
      <c r="D22" s="1">
        <f t="shared" si="1"/>
        <v>0.35839999999999966</v>
      </c>
      <c r="E22" s="1">
        <f t="shared" si="0"/>
        <v>3.7456628067388453</v>
      </c>
      <c r="F22" t="s">
        <v>17</v>
      </c>
    </row>
    <row r="23" spans="1:6" x14ac:dyDescent="0.25">
      <c r="A23">
        <v>14.7</v>
      </c>
      <c r="B23">
        <v>0.7</v>
      </c>
      <c r="C23">
        <v>0.33</v>
      </c>
      <c r="D23" s="1">
        <f t="shared" si="1"/>
        <v>0.16170000000000004</v>
      </c>
      <c r="E23" s="1">
        <f t="shared" si="0"/>
        <v>1.6899377116341299</v>
      </c>
      <c r="F23" t="s">
        <v>17</v>
      </c>
    </row>
    <row r="24" spans="1:6" x14ac:dyDescent="0.25">
      <c r="A24">
        <v>15.4</v>
      </c>
      <c r="B24">
        <v>0.8</v>
      </c>
      <c r="C24">
        <v>0.03</v>
      </c>
      <c r="D24" s="1">
        <f t="shared" si="1"/>
        <v>1.6800000000000027E-2</v>
      </c>
      <c r="E24" s="1">
        <f t="shared" si="0"/>
        <v>0.17557794406588384</v>
      </c>
      <c r="F24" t="s">
        <v>17</v>
      </c>
    </row>
    <row r="25" spans="1:6" x14ac:dyDescent="0.25">
      <c r="A25">
        <v>16.100000000000001</v>
      </c>
      <c r="B25">
        <v>0.6</v>
      </c>
      <c r="C25">
        <v>0.6</v>
      </c>
      <c r="D25" s="1">
        <f t="shared" si="1"/>
        <v>0.25200000000000006</v>
      </c>
      <c r="E25" s="1">
        <f t="shared" si="0"/>
        <v>2.6336691609882541</v>
      </c>
      <c r="F25" t="s">
        <v>17</v>
      </c>
    </row>
    <row r="26" spans="1:6" x14ac:dyDescent="0.25">
      <c r="A26">
        <v>16.8</v>
      </c>
      <c r="B26">
        <v>0.5</v>
      </c>
      <c r="C26">
        <v>0.5</v>
      </c>
      <c r="D26" s="1">
        <f t="shared" si="1"/>
        <v>0.17499999999999982</v>
      </c>
      <c r="E26" s="1">
        <f t="shared" si="0"/>
        <v>1.8289369173529519</v>
      </c>
      <c r="F26" t="s">
        <v>17</v>
      </c>
    </row>
    <row r="27" spans="1:6" x14ac:dyDescent="0.25">
      <c r="A27">
        <v>17.5</v>
      </c>
      <c r="B27">
        <v>0.3</v>
      </c>
      <c r="C27">
        <v>0.3</v>
      </c>
      <c r="D27" s="1">
        <f t="shared" si="1"/>
        <v>5.3999999999999965E-2</v>
      </c>
      <c r="E27" s="1">
        <f t="shared" si="0"/>
        <v>0.56435767735462539</v>
      </c>
      <c r="F27" t="s">
        <v>17</v>
      </c>
    </row>
    <row r="28" spans="1:6" x14ac:dyDescent="0.25">
      <c r="A28">
        <v>18</v>
      </c>
      <c r="B28">
        <v>0</v>
      </c>
      <c r="C28">
        <v>0</v>
      </c>
      <c r="D28" s="1">
        <f t="shared" si="1"/>
        <v>0</v>
      </c>
      <c r="E28" s="1">
        <f t="shared" si="0"/>
        <v>0</v>
      </c>
    </row>
    <row r="29" spans="1:6" x14ac:dyDescent="0.25">
      <c r="D29" s="1">
        <f t="shared" si="1"/>
        <v>0</v>
      </c>
      <c r="E29" s="1">
        <f t="shared" si="0"/>
        <v>0</v>
      </c>
    </row>
    <row r="30" spans="1:6" x14ac:dyDescent="0.25">
      <c r="D30" s="1">
        <f t="shared" si="1"/>
        <v>0</v>
      </c>
      <c r="E30" s="1">
        <f t="shared" si="0"/>
        <v>0</v>
      </c>
    </row>
    <row r="31" spans="1:6" x14ac:dyDescent="0.25">
      <c r="D31" s="1">
        <f t="shared" si="1"/>
        <v>0</v>
      </c>
      <c r="E31" s="1">
        <f t="shared" si="0"/>
        <v>0</v>
      </c>
    </row>
    <row r="32" spans="1:6" x14ac:dyDescent="0.25">
      <c r="D32" s="1">
        <f t="shared" si="1"/>
        <v>0</v>
      </c>
      <c r="E32" s="1">
        <f t="shared" ref="E32:E36" si="2">+(D32/$D$37)*100</f>
        <v>0</v>
      </c>
    </row>
    <row r="33" spans="2:5" x14ac:dyDescent="0.25">
      <c r="D33" s="1">
        <f t="shared" si="1"/>
        <v>0</v>
      </c>
      <c r="E33" s="1">
        <f t="shared" si="2"/>
        <v>0</v>
      </c>
    </row>
    <row r="34" spans="2:5" x14ac:dyDescent="0.25">
      <c r="D34" s="1">
        <f t="shared" si="1"/>
        <v>0</v>
      </c>
      <c r="E34" s="1">
        <f t="shared" si="2"/>
        <v>0</v>
      </c>
    </row>
    <row r="35" spans="2:5" x14ac:dyDescent="0.25">
      <c r="D35" s="1">
        <f t="shared" si="1"/>
        <v>0</v>
      </c>
      <c r="E35" s="1">
        <f t="shared" si="2"/>
        <v>0</v>
      </c>
    </row>
    <row r="36" spans="2:5" x14ac:dyDescent="0.25">
      <c r="D36" s="1">
        <f t="shared" si="1"/>
        <v>0</v>
      </c>
      <c r="E36" s="1">
        <f t="shared" si="2"/>
        <v>0</v>
      </c>
    </row>
    <row r="37" spans="2:5" x14ac:dyDescent="0.25">
      <c r="B37" t="s">
        <v>4</v>
      </c>
      <c r="D37" s="1">
        <f>SUM(D4:D36)</f>
        <v>9.5683999999999987</v>
      </c>
      <c r="E37" s="1">
        <f>SUM(E4:E36)</f>
        <v>100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workbookViewId="0">
      <selection activeCell="F39" sqref="A1:F39"/>
    </sheetView>
  </sheetViews>
  <sheetFormatPr defaultRowHeight="15" x14ac:dyDescent="0.25"/>
  <sheetData>
    <row r="1" spans="1:6" x14ac:dyDescent="0.25">
      <c r="A1" t="s">
        <v>21</v>
      </c>
      <c r="D1" s="1"/>
    </row>
    <row r="2" spans="1:6" x14ac:dyDescent="0.25">
      <c r="A2" t="s">
        <v>22</v>
      </c>
      <c r="D2" s="1"/>
    </row>
    <row r="3" spans="1:6" x14ac:dyDescent="0.25">
      <c r="A3" t="s">
        <v>0</v>
      </c>
      <c r="B3" s="2" t="s">
        <v>1</v>
      </c>
      <c r="C3" s="2" t="s">
        <v>2</v>
      </c>
      <c r="D3" s="3" t="s">
        <v>3</v>
      </c>
      <c r="E3" s="3" t="s">
        <v>14</v>
      </c>
      <c r="F3" t="s">
        <v>18</v>
      </c>
    </row>
    <row r="4" spans="1:6" x14ac:dyDescent="0.25">
      <c r="A4">
        <v>1</v>
      </c>
      <c r="B4">
        <v>0</v>
      </c>
      <c r="C4">
        <v>0</v>
      </c>
      <c r="D4" s="1"/>
      <c r="E4" s="1"/>
    </row>
    <row r="5" spans="1:6" x14ac:dyDescent="0.25">
      <c r="A5">
        <v>1.5</v>
      </c>
      <c r="B5">
        <v>0.1</v>
      </c>
      <c r="D5" s="1">
        <f>+C5*B5*((A6-A4)/2)</f>
        <v>0</v>
      </c>
      <c r="E5" s="1">
        <f t="shared" ref="E5:E36" si="0">+(D5/$D$37)*100</f>
        <v>0</v>
      </c>
      <c r="F5" t="s">
        <v>17</v>
      </c>
    </row>
    <row r="6" spans="1:6" x14ac:dyDescent="0.25">
      <c r="A6">
        <v>2</v>
      </c>
      <c r="B6">
        <v>0.4</v>
      </c>
      <c r="C6">
        <v>0</v>
      </c>
      <c r="D6" s="1">
        <f t="shared" ref="D6:D36" si="1">+C6*B6*((A7-A5)/2)</f>
        <v>0</v>
      </c>
      <c r="E6" s="1">
        <f t="shared" si="0"/>
        <v>0</v>
      </c>
      <c r="F6" t="s">
        <v>17</v>
      </c>
    </row>
    <row r="7" spans="1:6" x14ac:dyDescent="0.25">
      <c r="A7">
        <v>2.5</v>
      </c>
      <c r="B7">
        <v>0.8</v>
      </c>
      <c r="C7">
        <v>0.03</v>
      </c>
      <c r="D7" s="1">
        <f t="shared" si="1"/>
        <v>1.2E-2</v>
      </c>
      <c r="E7" s="1">
        <f t="shared" si="0"/>
        <v>0.12110691722342209</v>
      </c>
      <c r="F7" t="s">
        <v>17</v>
      </c>
    </row>
    <row r="8" spans="1:6" x14ac:dyDescent="0.25">
      <c r="A8">
        <v>3</v>
      </c>
      <c r="B8">
        <v>1.1000000000000001</v>
      </c>
      <c r="C8">
        <v>-0.02</v>
      </c>
      <c r="D8" s="1">
        <f t="shared" si="1"/>
        <v>-1.1000000000000001E-2</v>
      </c>
      <c r="E8" s="1">
        <f t="shared" si="0"/>
        <v>-0.11101467412147027</v>
      </c>
      <c r="F8" t="s">
        <v>17</v>
      </c>
    </row>
    <row r="9" spans="1:6" x14ac:dyDescent="0.25">
      <c r="A9">
        <v>3.5</v>
      </c>
      <c r="B9">
        <v>1.2</v>
      </c>
      <c r="C9">
        <v>0.09</v>
      </c>
      <c r="D9" s="1">
        <f t="shared" si="1"/>
        <v>5.3999999999999999E-2</v>
      </c>
      <c r="E9" s="1">
        <f t="shared" si="0"/>
        <v>0.54498112750539951</v>
      </c>
      <c r="F9" t="s">
        <v>17</v>
      </c>
    </row>
    <row r="10" spans="1:6" x14ac:dyDescent="0.25">
      <c r="A10">
        <v>4</v>
      </c>
      <c r="B10">
        <v>1.3</v>
      </c>
      <c r="C10">
        <v>0.18</v>
      </c>
      <c r="D10" s="1">
        <f t="shared" si="1"/>
        <v>0.11699999999999999</v>
      </c>
      <c r="E10" s="1">
        <f t="shared" si="0"/>
        <v>1.1807924429283654</v>
      </c>
      <c r="F10" t="s">
        <v>17</v>
      </c>
    </row>
    <row r="11" spans="1:6" x14ac:dyDescent="0.25">
      <c r="A11">
        <v>4.5</v>
      </c>
      <c r="B11">
        <v>1.4</v>
      </c>
      <c r="C11">
        <v>0.01</v>
      </c>
      <c r="D11" s="1">
        <f t="shared" si="1"/>
        <v>6.9999999999999993E-3</v>
      </c>
      <c r="E11" s="1">
        <f t="shared" si="0"/>
        <v>7.0645701713662884E-2</v>
      </c>
      <c r="F11" t="s">
        <v>17</v>
      </c>
    </row>
    <row r="12" spans="1:6" x14ac:dyDescent="0.25">
      <c r="A12">
        <v>5</v>
      </c>
      <c r="B12">
        <v>1.5</v>
      </c>
      <c r="C12">
        <v>1.0900000000000001</v>
      </c>
      <c r="D12" s="1">
        <f t="shared" si="1"/>
        <v>0.81750000000000012</v>
      </c>
      <c r="E12" s="1">
        <f t="shared" si="0"/>
        <v>8.2504087358456317</v>
      </c>
      <c r="F12" t="s">
        <v>17</v>
      </c>
    </row>
    <row r="13" spans="1:6" x14ac:dyDescent="0.25">
      <c r="A13">
        <v>5.5</v>
      </c>
      <c r="B13">
        <v>1.5</v>
      </c>
      <c r="C13">
        <v>0.53</v>
      </c>
      <c r="D13" s="1">
        <f t="shared" si="1"/>
        <v>0.39750000000000002</v>
      </c>
      <c r="E13" s="1">
        <f t="shared" si="0"/>
        <v>4.0116666330258575</v>
      </c>
      <c r="F13" t="s">
        <v>17</v>
      </c>
    </row>
    <row r="14" spans="1:6" x14ac:dyDescent="0.25">
      <c r="A14">
        <v>6</v>
      </c>
      <c r="B14">
        <v>1.5</v>
      </c>
      <c r="C14">
        <v>1.38</v>
      </c>
      <c r="D14" s="1">
        <f t="shared" si="1"/>
        <v>1.0349999999999999</v>
      </c>
      <c r="E14" s="1">
        <f t="shared" si="0"/>
        <v>10.445471610520157</v>
      </c>
      <c r="F14" t="s">
        <v>17</v>
      </c>
    </row>
    <row r="15" spans="1:6" x14ac:dyDescent="0.25">
      <c r="A15">
        <v>6.5</v>
      </c>
      <c r="B15">
        <v>1.5</v>
      </c>
      <c r="C15">
        <v>1.4</v>
      </c>
      <c r="D15" s="1">
        <f t="shared" si="1"/>
        <v>1.0499999999999998</v>
      </c>
      <c r="E15" s="1">
        <f t="shared" si="0"/>
        <v>10.596855257049432</v>
      </c>
    </row>
    <row r="16" spans="1:6" x14ac:dyDescent="0.25">
      <c r="A16">
        <v>7</v>
      </c>
      <c r="B16">
        <v>1.5</v>
      </c>
      <c r="C16">
        <v>1.37</v>
      </c>
      <c r="D16" s="1">
        <f t="shared" si="1"/>
        <v>1.0275000000000001</v>
      </c>
      <c r="E16" s="1">
        <f t="shared" si="0"/>
        <v>10.369779787255519</v>
      </c>
    </row>
    <row r="17" spans="1:6" x14ac:dyDescent="0.25">
      <c r="A17">
        <v>7.5</v>
      </c>
      <c r="B17">
        <v>1.4</v>
      </c>
      <c r="C17">
        <v>1.1399999999999999</v>
      </c>
      <c r="D17" s="1">
        <f t="shared" si="1"/>
        <v>0.79799999999999993</v>
      </c>
      <c r="E17" s="1">
        <f t="shared" si="0"/>
        <v>8.0536099953575686</v>
      </c>
    </row>
    <row r="18" spans="1:6" x14ac:dyDescent="0.25">
      <c r="A18">
        <v>8</v>
      </c>
      <c r="B18">
        <v>1.4</v>
      </c>
      <c r="C18">
        <v>1.06</v>
      </c>
      <c r="D18" s="1">
        <f t="shared" si="1"/>
        <v>0.74199999999999999</v>
      </c>
      <c r="E18" s="1">
        <f t="shared" si="0"/>
        <v>7.4884443816482671</v>
      </c>
    </row>
    <row r="19" spans="1:6" x14ac:dyDescent="0.25">
      <c r="A19">
        <v>8.5</v>
      </c>
      <c r="B19">
        <v>1.4</v>
      </c>
      <c r="C19">
        <v>1.01</v>
      </c>
      <c r="D19" s="1">
        <f t="shared" si="1"/>
        <v>0.70699999999999996</v>
      </c>
      <c r="E19" s="1">
        <f t="shared" si="0"/>
        <v>7.135215873079952</v>
      </c>
    </row>
    <row r="20" spans="1:6" x14ac:dyDescent="0.25">
      <c r="A20">
        <v>9</v>
      </c>
      <c r="B20">
        <v>1.4</v>
      </c>
      <c r="C20">
        <v>0.47</v>
      </c>
      <c r="D20" s="1">
        <f t="shared" si="1"/>
        <v>0.32899999999999996</v>
      </c>
      <c r="E20" s="1">
        <f t="shared" si="0"/>
        <v>3.3203479805421559</v>
      </c>
      <c r="F20" t="s">
        <v>17</v>
      </c>
    </row>
    <row r="21" spans="1:6" x14ac:dyDescent="0.25">
      <c r="A21">
        <v>9.5</v>
      </c>
      <c r="B21">
        <v>1.4</v>
      </c>
      <c r="C21">
        <v>0.59</v>
      </c>
      <c r="D21" s="1">
        <f t="shared" si="1"/>
        <v>0.41299999999999998</v>
      </c>
      <c r="E21" s="1">
        <f t="shared" si="0"/>
        <v>4.1680964011061103</v>
      </c>
      <c r="F21" t="s">
        <v>17</v>
      </c>
    </row>
    <row r="22" spans="1:6" x14ac:dyDescent="0.25">
      <c r="A22">
        <v>10</v>
      </c>
      <c r="B22">
        <v>1.4</v>
      </c>
      <c r="C22">
        <v>0.4</v>
      </c>
      <c r="D22" s="1">
        <f t="shared" si="1"/>
        <v>0.27999999999999997</v>
      </c>
      <c r="E22" s="1">
        <f t="shared" si="0"/>
        <v>2.8258280685465156</v>
      </c>
      <c r="F22" t="s">
        <v>17</v>
      </c>
    </row>
    <row r="23" spans="1:6" x14ac:dyDescent="0.25">
      <c r="A23">
        <v>10.5</v>
      </c>
      <c r="B23">
        <v>1.3</v>
      </c>
      <c r="C23">
        <v>0.16</v>
      </c>
      <c r="D23" s="1">
        <f t="shared" si="1"/>
        <v>0.10400000000000001</v>
      </c>
      <c r="E23" s="1">
        <f t="shared" si="0"/>
        <v>1.0495932826029917</v>
      </c>
      <c r="F23" t="s">
        <v>17</v>
      </c>
    </row>
    <row r="24" spans="1:6" x14ac:dyDescent="0.25">
      <c r="A24">
        <v>11</v>
      </c>
      <c r="B24">
        <v>1.5</v>
      </c>
      <c r="C24">
        <v>0.48</v>
      </c>
      <c r="D24" s="1">
        <f t="shared" si="1"/>
        <v>0.36</v>
      </c>
      <c r="E24" s="1">
        <f t="shared" si="0"/>
        <v>3.6332075167026625</v>
      </c>
    </row>
    <row r="25" spans="1:6" x14ac:dyDescent="0.25">
      <c r="A25">
        <v>11.5</v>
      </c>
      <c r="B25">
        <v>1.7</v>
      </c>
      <c r="C25">
        <v>0.36</v>
      </c>
      <c r="D25" s="1">
        <f t="shared" si="1"/>
        <v>0.30599999999999999</v>
      </c>
      <c r="E25" s="1">
        <f t="shared" si="0"/>
        <v>3.0882263891972634</v>
      </c>
    </row>
    <row r="26" spans="1:6" x14ac:dyDescent="0.25">
      <c r="A26">
        <v>12</v>
      </c>
      <c r="B26">
        <v>1.8</v>
      </c>
      <c r="C26">
        <v>0.3</v>
      </c>
      <c r="D26" s="1">
        <f t="shared" si="1"/>
        <v>0.27</v>
      </c>
      <c r="E26" s="1">
        <f t="shared" si="0"/>
        <v>2.7249056375269975</v>
      </c>
      <c r="F26" t="s">
        <v>17</v>
      </c>
    </row>
    <row r="27" spans="1:6" x14ac:dyDescent="0.25">
      <c r="A27">
        <v>12.5</v>
      </c>
      <c r="B27">
        <v>2</v>
      </c>
      <c r="C27">
        <v>0.78</v>
      </c>
      <c r="D27" s="1">
        <f t="shared" si="1"/>
        <v>0.78</v>
      </c>
      <c r="E27" s="1">
        <f t="shared" si="0"/>
        <v>7.8719496195224368</v>
      </c>
    </row>
    <row r="28" spans="1:6" x14ac:dyDescent="0.25">
      <c r="A28">
        <v>13</v>
      </c>
      <c r="B28">
        <v>0.5</v>
      </c>
      <c r="C28">
        <v>0.83</v>
      </c>
      <c r="D28" s="1">
        <f t="shared" si="1"/>
        <v>0.20749999999999999</v>
      </c>
      <c r="E28" s="1">
        <f t="shared" si="0"/>
        <v>2.0941404436550073</v>
      </c>
    </row>
    <row r="29" spans="1:6" x14ac:dyDescent="0.25">
      <c r="A29">
        <v>13.5</v>
      </c>
      <c r="B29">
        <v>0.3</v>
      </c>
      <c r="C29">
        <v>0.64</v>
      </c>
      <c r="D29" s="1">
        <f t="shared" si="1"/>
        <v>0.10559999999999997</v>
      </c>
      <c r="E29" s="1">
        <f t="shared" si="0"/>
        <v>1.0657408715661141</v>
      </c>
    </row>
    <row r="30" spans="1:6" x14ac:dyDescent="0.25">
      <c r="A30">
        <v>14.1</v>
      </c>
      <c r="B30">
        <v>0</v>
      </c>
      <c r="C30">
        <v>0</v>
      </c>
      <c r="D30" s="1">
        <f t="shared" si="1"/>
        <v>0</v>
      </c>
      <c r="E30" s="1">
        <f t="shared" si="0"/>
        <v>0</v>
      </c>
    </row>
    <row r="31" spans="1:6" x14ac:dyDescent="0.25">
      <c r="D31" s="1">
        <f t="shared" si="1"/>
        <v>0</v>
      </c>
      <c r="E31" s="1">
        <f t="shared" si="0"/>
        <v>0</v>
      </c>
    </row>
    <row r="32" spans="1:6" x14ac:dyDescent="0.25">
      <c r="D32" s="1">
        <f t="shared" si="1"/>
        <v>0</v>
      </c>
      <c r="E32" s="1">
        <f t="shared" si="0"/>
        <v>0</v>
      </c>
    </row>
    <row r="33" spans="2:5" x14ac:dyDescent="0.25">
      <c r="D33" s="1">
        <f t="shared" si="1"/>
        <v>0</v>
      </c>
      <c r="E33" s="1">
        <f t="shared" si="0"/>
        <v>0</v>
      </c>
    </row>
    <row r="34" spans="2:5" x14ac:dyDescent="0.25">
      <c r="D34" s="1">
        <f t="shared" si="1"/>
        <v>0</v>
      </c>
      <c r="E34" s="1">
        <f t="shared" si="0"/>
        <v>0</v>
      </c>
    </row>
    <row r="35" spans="2:5" x14ac:dyDescent="0.25">
      <c r="D35" s="1">
        <f t="shared" si="1"/>
        <v>0</v>
      </c>
      <c r="E35" s="1">
        <f t="shared" si="0"/>
        <v>0</v>
      </c>
    </row>
    <row r="36" spans="2:5" x14ac:dyDescent="0.25">
      <c r="D36" s="1">
        <f t="shared" si="1"/>
        <v>0</v>
      </c>
      <c r="E36" s="1">
        <f t="shared" si="0"/>
        <v>0</v>
      </c>
    </row>
    <row r="37" spans="2:5" x14ac:dyDescent="0.25">
      <c r="B37" t="s">
        <v>4</v>
      </c>
      <c r="D37" s="1">
        <f>SUM(D4:D36)</f>
        <v>9.9085999999999981</v>
      </c>
      <c r="E37" s="1">
        <f>SUM(E4:E36)</f>
        <v>100.00000000000004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workbookViewId="0">
      <selection sqref="A1:G1048576"/>
    </sheetView>
  </sheetViews>
  <sheetFormatPr defaultRowHeight="15" x14ac:dyDescent="0.25"/>
  <sheetData>
    <row r="1" spans="1:6" x14ac:dyDescent="0.25">
      <c r="A1" t="s">
        <v>23</v>
      </c>
      <c r="D1" s="1"/>
    </row>
    <row r="2" spans="1:6" x14ac:dyDescent="0.25">
      <c r="A2" t="s">
        <v>24</v>
      </c>
      <c r="D2" s="1"/>
    </row>
    <row r="3" spans="1:6" x14ac:dyDescent="0.25">
      <c r="A3" t="s">
        <v>0</v>
      </c>
      <c r="B3" s="2" t="s">
        <v>1</v>
      </c>
      <c r="C3" s="2" t="s">
        <v>2</v>
      </c>
      <c r="D3" s="3" t="s">
        <v>3</v>
      </c>
      <c r="E3" s="3" t="s">
        <v>14</v>
      </c>
      <c r="F3" t="s">
        <v>18</v>
      </c>
    </row>
    <row r="4" spans="1:6" x14ac:dyDescent="0.25">
      <c r="A4">
        <v>1</v>
      </c>
      <c r="B4">
        <v>0.1</v>
      </c>
      <c r="C4">
        <v>0</v>
      </c>
      <c r="D4" s="1"/>
      <c r="E4" s="1"/>
      <c r="F4" t="s">
        <v>17</v>
      </c>
    </row>
    <row r="5" spans="1:6" x14ac:dyDescent="0.25">
      <c r="A5">
        <v>1.5</v>
      </c>
      <c r="B5">
        <v>0.1</v>
      </c>
      <c r="C5">
        <v>0</v>
      </c>
      <c r="D5" s="1">
        <f>+C5*B5*((A6-A4)/2)</f>
        <v>0</v>
      </c>
      <c r="E5" s="1">
        <f t="shared" ref="E5:E38" si="0">+(D5/$D$42)*100</f>
        <v>0</v>
      </c>
      <c r="F5" t="s">
        <v>17</v>
      </c>
    </row>
    <row r="6" spans="1:6" x14ac:dyDescent="0.25">
      <c r="A6">
        <v>2</v>
      </c>
      <c r="B6">
        <v>0.1</v>
      </c>
      <c r="C6">
        <v>0</v>
      </c>
      <c r="D6" s="1">
        <f t="shared" ref="D6:D36" si="1">+C6*B6*((A7-A5)/2)</f>
        <v>0</v>
      </c>
      <c r="E6" s="1">
        <f t="shared" si="0"/>
        <v>0</v>
      </c>
      <c r="F6" t="s">
        <v>17</v>
      </c>
    </row>
    <row r="7" spans="1:6" x14ac:dyDescent="0.25">
      <c r="A7">
        <v>2.5</v>
      </c>
      <c r="B7">
        <v>0.2</v>
      </c>
      <c r="C7">
        <v>0</v>
      </c>
      <c r="D7" s="1">
        <f t="shared" si="1"/>
        <v>0</v>
      </c>
      <c r="E7" s="1">
        <f t="shared" si="0"/>
        <v>0</v>
      </c>
      <c r="F7" t="s">
        <v>17</v>
      </c>
    </row>
    <row r="8" spans="1:6" x14ac:dyDescent="0.25">
      <c r="A8">
        <v>3</v>
      </c>
      <c r="B8">
        <v>0.3</v>
      </c>
      <c r="C8">
        <v>0.05</v>
      </c>
      <c r="D8" s="1">
        <f t="shared" si="1"/>
        <v>7.4999999999999997E-3</v>
      </c>
      <c r="E8" s="1">
        <f t="shared" si="0"/>
        <v>7.5477774311391105E-2</v>
      </c>
      <c r="F8" t="s">
        <v>17</v>
      </c>
    </row>
    <row r="9" spans="1:6" x14ac:dyDescent="0.25">
      <c r="A9">
        <v>3.5</v>
      </c>
      <c r="B9">
        <v>0.4</v>
      </c>
      <c r="C9">
        <v>-7.0000000000000007E-2</v>
      </c>
      <c r="D9" s="1">
        <f t="shared" si="1"/>
        <v>-1.4000000000000002E-2</v>
      </c>
      <c r="E9" s="1">
        <f t="shared" si="0"/>
        <v>-0.1408918453812634</v>
      </c>
      <c r="F9" t="s">
        <v>17</v>
      </c>
    </row>
    <row r="10" spans="1:6" x14ac:dyDescent="0.25">
      <c r="A10">
        <v>4</v>
      </c>
      <c r="B10">
        <v>0.6</v>
      </c>
      <c r="C10">
        <v>-0.06</v>
      </c>
      <c r="D10" s="1">
        <f t="shared" si="1"/>
        <v>-1.7999999999999999E-2</v>
      </c>
      <c r="E10" s="1">
        <f t="shared" si="0"/>
        <v>-0.18114665834733865</v>
      </c>
      <c r="F10" t="s">
        <v>17</v>
      </c>
    </row>
    <row r="11" spans="1:6" x14ac:dyDescent="0.25">
      <c r="A11">
        <v>4.5</v>
      </c>
      <c r="B11">
        <v>0.9</v>
      </c>
      <c r="C11">
        <v>-0.1</v>
      </c>
      <c r="D11" s="1">
        <f t="shared" si="1"/>
        <v>-4.5000000000000005E-2</v>
      </c>
      <c r="E11" s="1">
        <f t="shared" si="0"/>
        <v>-0.45286664586834668</v>
      </c>
      <c r="F11" t="s">
        <v>17</v>
      </c>
    </row>
    <row r="12" spans="1:6" x14ac:dyDescent="0.25">
      <c r="A12">
        <v>5</v>
      </c>
      <c r="B12">
        <v>0.9</v>
      </c>
      <c r="C12">
        <v>-0.06</v>
      </c>
      <c r="D12" s="1">
        <f t="shared" si="1"/>
        <v>-2.7E-2</v>
      </c>
      <c r="E12" s="1">
        <f t="shared" si="0"/>
        <v>-0.27171998752100796</v>
      </c>
      <c r="F12" t="s">
        <v>17</v>
      </c>
    </row>
    <row r="13" spans="1:6" x14ac:dyDescent="0.25">
      <c r="A13">
        <v>5.5</v>
      </c>
      <c r="B13">
        <v>1.1000000000000001</v>
      </c>
      <c r="C13">
        <v>-0.02</v>
      </c>
      <c r="D13" s="1">
        <f t="shared" si="1"/>
        <v>-1.1000000000000001E-2</v>
      </c>
      <c r="E13" s="1">
        <f t="shared" si="0"/>
        <v>-0.11070073565670696</v>
      </c>
      <c r="F13" t="s">
        <v>17</v>
      </c>
    </row>
    <row r="14" spans="1:6" x14ac:dyDescent="0.25">
      <c r="A14">
        <v>6</v>
      </c>
      <c r="B14">
        <v>1.2</v>
      </c>
      <c r="C14">
        <v>0.23</v>
      </c>
      <c r="D14" s="1">
        <f t="shared" si="1"/>
        <v>0.13800000000000001</v>
      </c>
      <c r="E14" s="1">
        <f t="shared" si="0"/>
        <v>1.3887910473295966</v>
      </c>
      <c r="F14" t="s">
        <v>17</v>
      </c>
    </row>
    <row r="15" spans="1:6" x14ac:dyDescent="0.25">
      <c r="A15">
        <v>6.5</v>
      </c>
      <c r="B15">
        <v>1.2</v>
      </c>
      <c r="C15">
        <v>1.1000000000000001</v>
      </c>
      <c r="D15" s="1">
        <f t="shared" si="1"/>
        <v>0.66</v>
      </c>
      <c r="E15" s="1">
        <f t="shared" si="0"/>
        <v>6.642044139402417</v>
      </c>
    </row>
    <row r="16" spans="1:6" x14ac:dyDescent="0.25">
      <c r="A16">
        <v>7</v>
      </c>
      <c r="B16">
        <v>1.2</v>
      </c>
      <c r="C16">
        <v>1.8</v>
      </c>
      <c r="D16" s="1">
        <f t="shared" si="1"/>
        <v>1.08</v>
      </c>
      <c r="E16" s="1">
        <f t="shared" si="0"/>
        <v>10.868799500840321</v>
      </c>
    </row>
    <row r="17" spans="1:6" x14ac:dyDescent="0.25">
      <c r="A17">
        <v>7.5</v>
      </c>
      <c r="B17">
        <v>1.2</v>
      </c>
      <c r="C17">
        <v>1.4</v>
      </c>
      <c r="D17" s="1">
        <f t="shared" si="1"/>
        <v>0.84</v>
      </c>
      <c r="E17" s="1">
        <f t="shared" si="0"/>
        <v>8.4535107228758033</v>
      </c>
    </row>
    <row r="18" spans="1:6" x14ac:dyDescent="0.25">
      <c r="A18">
        <v>8</v>
      </c>
      <c r="B18">
        <v>1.1000000000000001</v>
      </c>
      <c r="C18">
        <v>1.55</v>
      </c>
      <c r="D18" s="1">
        <f t="shared" si="1"/>
        <v>0.85250000000000015</v>
      </c>
      <c r="E18" s="1">
        <f t="shared" si="0"/>
        <v>8.5793070133947911</v>
      </c>
      <c r="F18" t="s">
        <v>17</v>
      </c>
    </row>
    <row r="19" spans="1:6" x14ac:dyDescent="0.25">
      <c r="A19">
        <v>8.5</v>
      </c>
      <c r="B19">
        <v>1.1000000000000001</v>
      </c>
      <c r="C19">
        <v>1.36</v>
      </c>
      <c r="D19" s="1">
        <f t="shared" si="1"/>
        <v>0.74800000000000011</v>
      </c>
      <c r="E19" s="1">
        <f t="shared" si="0"/>
        <v>7.527650024656074</v>
      </c>
      <c r="F19" t="s">
        <v>17</v>
      </c>
    </row>
    <row r="20" spans="1:6" x14ac:dyDescent="0.25">
      <c r="A20">
        <v>9</v>
      </c>
      <c r="B20">
        <v>1.1000000000000001</v>
      </c>
      <c r="C20">
        <v>0.82</v>
      </c>
      <c r="D20" s="1">
        <f t="shared" si="1"/>
        <v>0.45100000000000001</v>
      </c>
      <c r="E20" s="1">
        <f t="shared" si="0"/>
        <v>4.5387301619249847</v>
      </c>
      <c r="F20" t="s">
        <v>17</v>
      </c>
    </row>
    <row r="21" spans="1:6" x14ac:dyDescent="0.25">
      <c r="A21">
        <v>9.5</v>
      </c>
      <c r="B21">
        <v>1</v>
      </c>
      <c r="C21">
        <v>0.54</v>
      </c>
      <c r="D21" s="1">
        <f t="shared" si="1"/>
        <v>0.27</v>
      </c>
      <c r="E21" s="1">
        <f t="shared" si="0"/>
        <v>2.7171998752100803</v>
      </c>
      <c r="F21" t="s">
        <v>17</v>
      </c>
    </row>
    <row r="22" spans="1:6" x14ac:dyDescent="0.25">
      <c r="A22">
        <v>10</v>
      </c>
      <c r="B22">
        <v>1.1000000000000001</v>
      </c>
      <c r="C22">
        <v>0.65</v>
      </c>
      <c r="D22" s="1">
        <f t="shared" si="1"/>
        <v>0.35750000000000004</v>
      </c>
      <c r="E22" s="1">
        <f t="shared" si="0"/>
        <v>3.5977739088429765</v>
      </c>
      <c r="F22" t="s">
        <v>17</v>
      </c>
    </row>
    <row r="23" spans="1:6" x14ac:dyDescent="0.25">
      <c r="A23">
        <v>10.5</v>
      </c>
      <c r="B23">
        <v>1.1000000000000001</v>
      </c>
      <c r="C23">
        <v>0.39</v>
      </c>
      <c r="D23" s="1">
        <f t="shared" si="1"/>
        <v>0.21450000000000002</v>
      </c>
      <c r="E23" s="1">
        <f t="shared" si="0"/>
        <v>2.1586643453057857</v>
      </c>
      <c r="F23" t="s">
        <v>17</v>
      </c>
    </row>
    <row r="24" spans="1:6" x14ac:dyDescent="0.25">
      <c r="A24">
        <v>11</v>
      </c>
      <c r="B24">
        <v>1.2</v>
      </c>
      <c r="C24">
        <v>0.28000000000000003</v>
      </c>
      <c r="D24" s="1">
        <f t="shared" si="1"/>
        <v>0.16800000000000001</v>
      </c>
      <c r="E24" s="1">
        <f t="shared" si="0"/>
        <v>1.6907021445751607</v>
      </c>
      <c r="F24" t="s">
        <v>17</v>
      </c>
    </row>
    <row r="25" spans="1:6" x14ac:dyDescent="0.25">
      <c r="A25">
        <v>11.5</v>
      </c>
      <c r="B25">
        <v>1.2</v>
      </c>
      <c r="C25">
        <v>0.1</v>
      </c>
      <c r="D25" s="1">
        <f t="shared" si="1"/>
        <v>0.06</v>
      </c>
      <c r="E25" s="1">
        <f t="shared" si="0"/>
        <v>0.60382219449112884</v>
      </c>
      <c r="F25" t="s">
        <v>17</v>
      </c>
    </row>
    <row r="26" spans="1:6" x14ac:dyDescent="0.25">
      <c r="A26">
        <v>12</v>
      </c>
      <c r="B26">
        <v>1.1000000000000001</v>
      </c>
      <c r="C26">
        <v>0.32</v>
      </c>
      <c r="D26" s="1">
        <f t="shared" si="1"/>
        <v>0.17600000000000002</v>
      </c>
      <c r="E26" s="1">
        <f t="shared" si="0"/>
        <v>1.7712117705073114</v>
      </c>
      <c r="F26" t="s">
        <v>17</v>
      </c>
    </row>
    <row r="27" spans="1:6" x14ac:dyDescent="0.25">
      <c r="A27">
        <v>12.5</v>
      </c>
      <c r="B27">
        <v>1.1000000000000001</v>
      </c>
      <c r="C27">
        <v>0.44</v>
      </c>
      <c r="D27" s="1">
        <f t="shared" si="1"/>
        <v>0.24200000000000002</v>
      </c>
      <c r="E27" s="1">
        <f t="shared" si="0"/>
        <v>2.4354161844475533</v>
      </c>
      <c r="F27" t="s">
        <v>17</v>
      </c>
    </row>
    <row r="28" spans="1:6" x14ac:dyDescent="0.25">
      <c r="A28">
        <v>13</v>
      </c>
      <c r="B28">
        <v>1.1000000000000001</v>
      </c>
      <c r="C28">
        <v>0.52</v>
      </c>
      <c r="D28" s="1">
        <f t="shared" si="1"/>
        <v>0.28600000000000003</v>
      </c>
      <c r="E28" s="1">
        <f t="shared" si="0"/>
        <v>2.8782191270743813</v>
      </c>
      <c r="F28" t="s">
        <v>17</v>
      </c>
    </row>
    <row r="29" spans="1:6" x14ac:dyDescent="0.25">
      <c r="A29">
        <v>13.5</v>
      </c>
      <c r="B29">
        <v>1.2</v>
      </c>
      <c r="C29">
        <v>0.13</v>
      </c>
      <c r="D29" s="1">
        <f t="shared" si="1"/>
        <v>7.8E-2</v>
      </c>
      <c r="E29" s="1">
        <f t="shared" si="0"/>
        <v>0.78496885283846751</v>
      </c>
      <c r="F29" t="s">
        <v>17</v>
      </c>
    </row>
    <row r="30" spans="1:6" x14ac:dyDescent="0.25">
      <c r="A30">
        <v>14</v>
      </c>
      <c r="B30">
        <v>1.1000000000000001</v>
      </c>
      <c r="C30">
        <v>1.03</v>
      </c>
      <c r="D30" s="1">
        <f t="shared" si="1"/>
        <v>0.56650000000000011</v>
      </c>
      <c r="E30" s="1">
        <f t="shared" si="0"/>
        <v>5.7010878863204093</v>
      </c>
      <c r="F30" t="s">
        <v>17</v>
      </c>
    </row>
    <row r="31" spans="1:6" x14ac:dyDescent="0.25">
      <c r="A31">
        <v>14.5</v>
      </c>
      <c r="B31">
        <v>1</v>
      </c>
      <c r="C31">
        <v>1.1200000000000001</v>
      </c>
      <c r="D31" s="1">
        <f t="shared" si="1"/>
        <v>0.56000000000000005</v>
      </c>
      <c r="E31" s="1">
        <f t="shared" si="0"/>
        <v>5.635673815250537</v>
      </c>
      <c r="F31" t="s">
        <v>17</v>
      </c>
    </row>
    <row r="32" spans="1:6" x14ac:dyDescent="0.25">
      <c r="A32">
        <v>15</v>
      </c>
      <c r="B32">
        <v>1</v>
      </c>
      <c r="C32">
        <v>1</v>
      </c>
      <c r="D32" s="1">
        <f t="shared" si="1"/>
        <v>0.5</v>
      </c>
      <c r="E32" s="1">
        <f t="shared" si="0"/>
        <v>5.0318516207594071</v>
      </c>
      <c r="F32" t="s">
        <v>17</v>
      </c>
    </row>
    <row r="33" spans="1:6" x14ac:dyDescent="0.25">
      <c r="A33">
        <v>15.5</v>
      </c>
      <c r="B33">
        <v>1</v>
      </c>
      <c r="C33">
        <v>1.1100000000000001</v>
      </c>
      <c r="D33" s="1">
        <f t="shared" si="1"/>
        <v>0.55500000000000005</v>
      </c>
      <c r="E33" s="1">
        <f t="shared" si="0"/>
        <v>5.5853552990429423</v>
      </c>
      <c r="F33" t="s">
        <v>17</v>
      </c>
    </row>
    <row r="34" spans="1:6" x14ac:dyDescent="0.25">
      <c r="A34">
        <v>16</v>
      </c>
      <c r="B34">
        <v>1</v>
      </c>
      <c r="C34">
        <v>1.2</v>
      </c>
      <c r="D34" s="1">
        <f t="shared" si="1"/>
        <v>0.6</v>
      </c>
      <c r="E34" s="1">
        <f t="shared" si="0"/>
        <v>6.0382219449112879</v>
      </c>
      <c r="F34" t="s">
        <v>17</v>
      </c>
    </row>
    <row r="35" spans="1:6" x14ac:dyDescent="0.25">
      <c r="A35">
        <v>16.5</v>
      </c>
      <c r="B35">
        <v>1</v>
      </c>
      <c r="C35">
        <v>1.0900000000000001</v>
      </c>
      <c r="D35" s="1">
        <f t="shared" si="1"/>
        <v>0.54500000000000004</v>
      </c>
      <c r="E35" s="1">
        <f t="shared" si="0"/>
        <v>5.4847182666277545</v>
      </c>
      <c r="F35" t="s">
        <v>17</v>
      </c>
    </row>
    <row r="36" spans="1:6" x14ac:dyDescent="0.25">
      <c r="A36">
        <v>17</v>
      </c>
      <c r="B36">
        <v>0.9</v>
      </c>
      <c r="C36">
        <v>0.22</v>
      </c>
      <c r="D36" s="1">
        <f t="shared" si="1"/>
        <v>9.9000000000000005E-2</v>
      </c>
      <c r="E36" s="1">
        <f t="shared" si="0"/>
        <v>0.99630662091036259</v>
      </c>
      <c r="F36" t="s">
        <v>17</v>
      </c>
    </row>
    <row r="37" spans="1:6" x14ac:dyDescent="0.25">
      <c r="A37">
        <v>17.5</v>
      </c>
      <c r="B37">
        <v>0.7</v>
      </c>
      <c r="C37">
        <v>0</v>
      </c>
      <c r="D37" s="1">
        <f t="shared" ref="D37:D38" si="2">+C37*B37*((A38-A36)/2)</f>
        <v>0</v>
      </c>
      <c r="E37" s="1">
        <f t="shared" si="0"/>
        <v>0</v>
      </c>
      <c r="F37" t="s">
        <v>17</v>
      </c>
    </row>
    <row r="38" spans="1:6" x14ac:dyDescent="0.25">
      <c r="A38">
        <v>18</v>
      </c>
      <c r="B38">
        <v>0.4</v>
      </c>
      <c r="C38">
        <v>-0.01</v>
      </c>
      <c r="D38" s="1">
        <f t="shared" si="2"/>
        <v>-2.7999999999999974E-3</v>
      </c>
      <c r="E38" s="1">
        <f t="shared" si="0"/>
        <v>-2.8178369076252652E-2</v>
      </c>
      <c r="F38" t="s">
        <v>17</v>
      </c>
    </row>
    <row r="39" spans="1:6" x14ac:dyDescent="0.25">
      <c r="A39">
        <v>18.899999999999999</v>
      </c>
      <c r="B39">
        <v>0</v>
      </c>
      <c r="C39">
        <v>0</v>
      </c>
      <c r="D39" s="1">
        <f t="shared" ref="D39:D41" si="3">+C39*B39*((A40-A38)/2)</f>
        <v>0</v>
      </c>
      <c r="E39" s="1">
        <f t="shared" ref="E39:E41" si="4">+(D39/$D$42)*100</f>
        <v>0</v>
      </c>
      <c r="F39" t="s">
        <v>17</v>
      </c>
    </row>
    <row r="40" spans="1:6" x14ac:dyDescent="0.25">
      <c r="D40" s="1">
        <f t="shared" si="3"/>
        <v>0</v>
      </c>
      <c r="E40" s="1">
        <f t="shared" si="4"/>
        <v>0</v>
      </c>
    </row>
    <row r="41" spans="1:6" x14ac:dyDescent="0.25">
      <c r="D41" s="1">
        <f t="shared" si="3"/>
        <v>0</v>
      </c>
      <c r="E41" s="1">
        <f t="shared" si="4"/>
        <v>0</v>
      </c>
    </row>
    <row r="42" spans="1:6" x14ac:dyDescent="0.25">
      <c r="B42" t="s">
        <v>4</v>
      </c>
      <c r="D42" s="1">
        <f>SUM(D4:D41)</f>
        <v>9.9367000000000001</v>
      </c>
      <c r="E42" s="1">
        <f>SUM(E4:E41)</f>
        <v>100.00000000000003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workbookViewId="0">
      <selection sqref="A1:G1048576"/>
    </sheetView>
  </sheetViews>
  <sheetFormatPr defaultRowHeight="15" x14ac:dyDescent="0.25"/>
  <sheetData>
    <row r="1" spans="1:6" x14ac:dyDescent="0.25">
      <c r="A1" t="s">
        <v>27</v>
      </c>
      <c r="D1" s="1"/>
    </row>
    <row r="2" spans="1:6" x14ac:dyDescent="0.25">
      <c r="A2" t="s">
        <v>28</v>
      </c>
      <c r="D2" s="1"/>
    </row>
    <row r="3" spans="1:6" x14ac:dyDescent="0.25">
      <c r="A3" t="s">
        <v>0</v>
      </c>
      <c r="B3" s="2" t="s">
        <v>1</v>
      </c>
      <c r="C3" s="2" t="s">
        <v>2</v>
      </c>
      <c r="D3" s="3" t="s">
        <v>3</v>
      </c>
      <c r="E3" s="3" t="s">
        <v>14</v>
      </c>
      <c r="F3" t="s">
        <v>18</v>
      </c>
    </row>
    <row r="4" spans="1:6" x14ac:dyDescent="0.25">
      <c r="A4">
        <v>0.9</v>
      </c>
      <c r="B4">
        <v>0</v>
      </c>
      <c r="C4">
        <v>0</v>
      </c>
      <c r="D4" s="1"/>
      <c r="E4" s="1"/>
    </row>
    <row r="5" spans="1:6" x14ac:dyDescent="0.25">
      <c r="A5">
        <v>1.3</v>
      </c>
      <c r="B5">
        <v>0.1</v>
      </c>
      <c r="C5">
        <v>0</v>
      </c>
      <c r="D5" s="1">
        <f>+C5*B5*((A6-A4)/2)</f>
        <v>0</v>
      </c>
      <c r="E5" s="1">
        <f t="shared" ref="E5:E36" si="0">+(D5/$D$37)*100</f>
        <v>0</v>
      </c>
      <c r="F5" t="s">
        <v>17</v>
      </c>
    </row>
    <row r="6" spans="1:6" x14ac:dyDescent="0.25">
      <c r="A6">
        <v>1.7</v>
      </c>
      <c r="B6">
        <v>0.5</v>
      </c>
      <c r="C6">
        <v>0.02</v>
      </c>
      <c r="D6" s="1">
        <f t="shared" ref="D6:D36" si="1">+C6*B6*((A7-A5)/2)</f>
        <v>4.0000000000000001E-3</v>
      </c>
      <c r="E6" s="1">
        <f t="shared" si="0"/>
        <v>3.7027437331062313E-2</v>
      </c>
      <c r="F6" t="s">
        <v>17</v>
      </c>
    </row>
    <row r="7" spans="1:6" x14ac:dyDescent="0.25">
      <c r="A7">
        <v>2.1</v>
      </c>
      <c r="B7">
        <v>0.8</v>
      </c>
      <c r="C7">
        <v>0.03</v>
      </c>
      <c r="D7" s="1">
        <f t="shared" si="1"/>
        <v>9.6000000000000009E-3</v>
      </c>
      <c r="E7" s="1">
        <f t="shared" si="0"/>
        <v>8.8865849594549559E-2</v>
      </c>
      <c r="F7" t="s">
        <v>17</v>
      </c>
    </row>
    <row r="8" spans="1:6" x14ac:dyDescent="0.25">
      <c r="A8">
        <v>2.5</v>
      </c>
      <c r="B8">
        <v>1.2</v>
      </c>
      <c r="C8">
        <v>0.11</v>
      </c>
      <c r="D8" s="1">
        <f t="shared" si="1"/>
        <v>5.2799999999999993E-2</v>
      </c>
      <c r="E8" s="1">
        <f t="shared" si="0"/>
        <v>0.48876217277002248</v>
      </c>
      <c r="F8" t="s">
        <v>17</v>
      </c>
    </row>
    <row r="9" spans="1:6" x14ac:dyDescent="0.25">
      <c r="A9">
        <v>2.9</v>
      </c>
      <c r="B9">
        <v>1.3</v>
      </c>
      <c r="C9">
        <v>0.01</v>
      </c>
      <c r="D9" s="1">
        <f t="shared" si="1"/>
        <v>5.1999999999999989E-3</v>
      </c>
      <c r="E9" s="1">
        <f t="shared" si="0"/>
        <v>4.8135668530380996E-2</v>
      </c>
      <c r="F9" t="s">
        <v>17</v>
      </c>
    </row>
    <row r="10" spans="1:6" x14ac:dyDescent="0.25">
      <c r="A10">
        <v>3.3</v>
      </c>
      <c r="B10">
        <v>1.4</v>
      </c>
      <c r="C10">
        <v>0.05</v>
      </c>
      <c r="D10" s="1">
        <f t="shared" si="1"/>
        <v>2.8000000000000008E-2</v>
      </c>
      <c r="E10" s="1">
        <f t="shared" si="0"/>
        <v>0.25919206131743627</v>
      </c>
      <c r="F10" t="s">
        <v>17</v>
      </c>
    </row>
    <row r="11" spans="1:6" x14ac:dyDescent="0.25">
      <c r="A11">
        <v>3.7</v>
      </c>
      <c r="B11">
        <v>1.4</v>
      </c>
      <c r="C11">
        <v>0.02</v>
      </c>
      <c r="D11" s="1">
        <f t="shared" si="1"/>
        <v>1.1199999999999996E-2</v>
      </c>
      <c r="E11" s="1">
        <f t="shared" si="0"/>
        <v>0.10367682452697444</v>
      </c>
      <c r="F11" t="s">
        <v>17</v>
      </c>
    </row>
    <row r="12" spans="1:6" x14ac:dyDescent="0.25">
      <c r="A12">
        <v>4.0999999999999996</v>
      </c>
      <c r="B12">
        <v>1.5</v>
      </c>
      <c r="C12">
        <v>1.8</v>
      </c>
      <c r="D12" s="1">
        <f t="shared" si="1"/>
        <v>1.0799999999999998</v>
      </c>
      <c r="E12" s="1">
        <f t="shared" si="0"/>
        <v>9.9974080793868225</v>
      </c>
      <c r="F12" t="s">
        <v>17</v>
      </c>
    </row>
    <row r="13" spans="1:6" x14ac:dyDescent="0.25">
      <c r="A13">
        <v>4.5</v>
      </c>
      <c r="B13">
        <v>1.5</v>
      </c>
      <c r="C13">
        <v>7.0000000000000007E-2</v>
      </c>
      <c r="D13" s="1">
        <f t="shared" si="1"/>
        <v>4.2000000000000044E-2</v>
      </c>
      <c r="E13" s="1">
        <f t="shared" si="0"/>
        <v>0.38878809197615471</v>
      </c>
      <c r="F13" t="s">
        <v>17</v>
      </c>
    </row>
    <row r="14" spans="1:6" x14ac:dyDescent="0.25">
      <c r="A14">
        <v>4.9000000000000004</v>
      </c>
      <c r="B14">
        <v>1.5</v>
      </c>
      <c r="C14">
        <v>1.03</v>
      </c>
      <c r="D14" s="1">
        <f t="shared" si="1"/>
        <v>0.61799999999999988</v>
      </c>
      <c r="E14" s="1">
        <f t="shared" si="0"/>
        <v>5.7207390676491263</v>
      </c>
    </row>
    <row r="15" spans="1:6" x14ac:dyDescent="0.25">
      <c r="A15">
        <v>5.3</v>
      </c>
      <c r="B15">
        <v>1.5</v>
      </c>
      <c r="C15">
        <v>0.97</v>
      </c>
      <c r="D15" s="1">
        <f t="shared" si="1"/>
        <v>0.58199999999999985</v>
      </c>
      <c r="E15" s="1">
        <f t="shared" si="0"/>
        <v>5.387492131669565</v>
      </c>
    </row>
    <row r="16" spans="1:6" x14ac:dyDescent="0.25">
      <c r="A16">
        <v>5.7</v>
      </c>
      <c r="B16">
        <v>1.5</v>
      </c>
      <c r="C16">
        <v>0.97</v>
      </c>
      <c r="D16" s="1">
        <f t="shared" si="1"/>
        <v>0.58199999999999985</v>
      </c>
      <c r="E16" s="1">
        <f t="shared" si="0"/>
        <v>5.387492131669565</v>
      </c>
    </row>
    <row r="17" spans="1:6" x14ac:dyDescent="0.25">
      <c r="A17">
        <v>6.1</v>
      </c>
      <c r="B17">
        <v>1.5</v>
      </c>
      <c r="C17">
        <v>1.18</v>
      </c>
      <c r="D17" s="1">
        <f t="shared" si="1"/>
        <v>0.70799999999999985</v>
      </c>
      <c r="E17" s="1">
        <f t="shared" si="0"/>
        <v>6.5538564075980288</v>
      </c>
    </row>
    <row r="18" spans="1:6" x14ac:dyDescent="0.25">
      <c r="A18">
        <v>6.5</v>
      </c>
      <c r="B18">
        <v>1.5</v>
      </c>
      <c r="C18">
        <v>1.33</v>
      </c>
      <c r="D18" s="1">
        <f t="shared" si="1"/>
        <v>0.79800000000000071</v>
      </c>
      <c r="E18" s="1">
        <f t="shared" si="0"/>
        <v>7.3869737475469375</v>
      </c>
    </row>
    <row r="19" spans="1:6" x14ac:dyDescent="0.25">
      <c r="A19">
        <v>6.9</v>
      </c>
      <c r="B19">
        <v>1.4</v>
      </c>
      <c r="C19">
        <v>1.28</v>
      </c>
      <c r="D19" s="1">
        <f t="shared" si="1"/>
        <v>0.71679999999999977</v>
      </c>
      <c r="E19" s="1">
        <f t="shared" si="0"/>
        <v>6.635316769726364</v>
      </c>
    </row>
    <row r="20" spans="1:6" x14ac:dyDescent="0.25">
      <c r="A20">
        <v>7.3</v>
      </c>
      <c r="B20">
        <v>1.4</v>
      </c>
      <c r="C20">
        <v>1.1200000000000001</v>
      </c>
      <c r="D20" s="1">
        <f t="shared" si="1"/>
        <v>0.62719999999999987</v>
      </c>
      <c r="E20" s="1">
        <f t="shared" si="0"/>
        <v>5.8059021735105691</v>
      </c>
      <c r="F20" t="s">
        <v>17</v>
      </c>
    </row>
    <row r="21" spans="1:6" x14ac:dyDescent="0.25">
      <c r="A21">
        <v>7.7</v>
      </c>
      <c r="B21">
        <v>1.4</v>
      </c>
      <c r="C21">
        <v>1.02</v>
      </c>
      <c r="D21" s="1">
        <f t="shared" si="1"/>
        <v>0.57119999999999982</v>
      </c>
      <c r="E21" s="1">
        <f t="shared" si="0"/>
        <v>5.2875180508756969</v>
      </c>
      <c r="F21" t="s">
        <v>17</v>
      </c>
    </row>
    <row r="22" spans="1:6" x14ac:dyDescent="0.25">
      <c r="A22">
        <v>8.1</v>
      </c>
      <c r="B22">
        <v>1.4</v>
      </c>
      <c r="C22">
        <v>1</v>
      </c>
      <c r="D22" s="1">
        <f t="shared" si="1"/>
        <v>0.55999999999999983</v>
      </c>
      <c r="E22" s="1">
        <f t="shared" si="0"/>
        <v>5.1838412263487221</v>
      </c>
      <c r="F22" t="s">
        <v>17</v>
      </c>
    </row>
    <row r="23" spans="1:6" x14ac:dyDescent="0.25">
      <c r="A23">
        <v>8.5</v>
      </c>
      <c r="B23">
        <v>1.4</v>
      </c>
      <c r="C23">
        <v>0.56999999999999995</v>
      </c>
      <c r="D23" s="1">
        <f t="shared" si="1"/>
        <v>0.31920000000000026</v>
      </c>
      <c r="E23" s="1">
        <f t="shared" si="0"/>
        <v>2.9547894990187751</v>
      </c>
      <c r="F23" t="s">
        <v>17</v>
      </c>
    </row>
    <row r="24" spans="1:6" x14ac:dyDescent="0.25">
      <c r="A24">
        <v>8.9</v>
      </c>
      <c r="B24">
        <v>1.4</v>
      </c>
      <c r="C24">
        <v>0.68</v>
      </c>
      <c r="D24" s="1">
        <f t="shared" si="1"/>
        <v>0.3808000000000003</v>
      </c>
      <c r="E24" s="1">
        <f t="shared" si="0"/>
        <v>3.5250120339171347</v>
      </c>
      <c r="F24" t="s">
        <v>17</v>
      </c>
    </row>
    <row r="25" spans="1:6" x14ac:dyDescent="0.25">
      <c r="A25">
        <v>9.3000000000000007</v>
      </c>
      <c r="B25">
        <v>1.4</v>
      </c>
      <c r="C25">
        <v>0.35</v>
      </c>
      <c r="D25" s="1">
        <f t="shared" si="1"/>
        <v>0.1959999999999997</v>
      </c>
      <c r="E25" s="1">
        <f t="shared" si="0"/>
        <v>1.8143444292220505</v>
      </c>
      <c r="F25" t="s">
        <v>17</v>
      </c>
    </row>
    <row r="26" spans="1:6" x14ac:dyDescent="0.25">
      <c r="A26">
        <v>9.6999999999999993</v>
      </c>
      <c r="B26">
        <v>1.3</v>
      </c>
      <c r="C26">
        <v>0.31</v>
      </c>
      <c r="D26" s="1">
        <f t="shared" si="1"/>
        <v>0.16119999999999979</v>
      </c>
      <c r="E26" s="1">
        <f t="shared" si="0"/>
        <v>1.4922057244418092</v>
      </c>
      <c r="F26" t="s">
        <v>17</v>
      </c>
    </row>
    <row r="27" spans="1:6" x14ac:dyDescent="0.25">
      <c r="A27">
        <v>10.1</v>
      </c>
      <c r="B27">
        <v>1.3</v>
      </c>
      <c r="C27">
        <v>1.02</v>
      </c>
      <c r="D27" s="1">
        <f t="shared" si="1"/>
        <v>0.53040000000000054</v>
      </c>
      <c r="E27" s="1">
        <f t="shared" si="0"/>
        <v>4.9098381900988679</v>
      </c>
      <c r="F27" t="s">
        <v>17</v>
      </c>
    </row>
    <row r="28" spans="1:6" x14ac:dyDescent="0.25">
      <c r="A28">
        <v>10.5</v>
      </c>
      <c r="B28">
        <v>1.5</v>
      </c>
      <c r="C28">
        <v>0.69</v>
      </c>
      <c r="D28" s="1">
        <f t="shared" si="1"/>
        <v>0.41400000000000031</v>
      </c>
      <c r="E28" s="1">
        <f t="shared" si="0"/>
        <v>3.8323397637649528</v>
      </c>
    </row>
    <row r="29" spans="1:6" x14ac:dyDescent="0.25">
      <c r="A29">
        <v>10.9</v>
      </c>
      <c r="B29">
        <v>1.7</v>
      </c>
      <c r="C29">
        <v>0.41</v>
      </c>
      <c r="D29" s="1">
        <f t="shared" si="1"/>
        <v>0.27880000000000021</v>
      </c>
      <c r="E29" s="1">
        <f t="shared" si="0"/>
        <v>2.5808123819750453</v>
      </c>
      <c r="F29" t="s">
        <v>17</v>
      </c>
    </row>
    <row r="30" spans="1:6" x14ac:dyDescent="0.25">
      <c r="A30">
        <v>11.3</v>
      </c>
      <c r="B30">
        <v>1.9</v>
      </c>
      <c r="C30">
        <v>0.55000000000000004</v>
      </c>
      <c r="D30" s="1">
        <f t="shared" si="1"/>
        <v>0.41799999999999943</v>
      </c>
      <c r="E30" s="1">
        <f t="shared" si="0"/>
        <v>3.8693672010960065</v>
      </c>
      <c r="F30" t="s">
        <v>17</v>
      </c>
    </row>
    <row r="31" spans="1:6" x14ac:dyDescent="0.25">
      <c r="A31">
        <v>11.7</v>
      </c>
      <c r="B31">
        <v>1.9</v>
      </c>
      <c r="C31">
        <v>0.64</v>
      </c>
      <c r="D31" s="1">
        <f t="shared" si="1"/>
        <v>0.48639999999999933</v>
      </c>
      <c r="E31" s="1">
        <f t="shared" si="0"/>
        <v>4.5025363794571716</v>
      </c>
    </row>
    <row r="32" spans="1:6" x14ac:dyDescent="0.25">
      <c r="A32">
        <v>12.1</v>
      </c>
      <c r="B32">
        <v>1</v>
      </c>
      <c r="C32">
        <v>0.98</v>
      </c>
      <c r="D32" s="1">
        <f t="shared" si="1"/>
        <v>0.39200000000000035</v>
      </c>
      <c r="E32" s="1">
        <f t="shared" si="0"/>
        <v>3.6286888584441095</v>
      </c>
    </row>
    <row r="33" spans="1:5" x14ac:dyDescent="0.25">
      <c r="A33">
        <v>12.5</v>
      </c>
      <c r="B33">
        <v>0.5</v>
      </c>
      <c r="C33">
        <v>1.1499999999999999</v>
      </c>
      <c r="D33" s="1">
        <f t="shared" si="1"/>
        <v>0.23000000000000018</v>
      </c>
      <c r="E33" s="1">
        <f t="shared" si="0"/>
        <v>2.1290776465360843</v>
      </c>
    </row>
    <row r="34" spans="1:5" x14ac:dyDescent="0.25">
      <c r="A34">
        <v>12.9</v>
      </c>
      <c r="B34">
        <v>0.1</v>
      </c>
      <c r="C34">
        <v>0</v>
      </c>
      <c r="D34" s="1">
        <f t="shared" si="1"/>
        <v>0</v>
      </c>
      <c r="E34" s="1">
        <f t="shared" si="0"/>
        <v>0</v>
      </c>
    </row>
    <row r="35" spans="1:5" x14ac:dyDescent="0.25">
      <c r="A35">
        <v>13.3</v>
      </c>
      <c r="B35">
        <v>0</v>
      </c>
      <c r="C35">
        <v>0</v>
      </c>
      <c r="D35" s="1">
        <f t="shared" si="1"/>
        <v>0</v>
      </c>
      <c r="E35" s="1">
        <f t="shared" si="0"/>
        <v>0</v>
      </c>
    </row>
    <row r="36" spans="1:5" x14ac:dyDescent="0.25">
      <c r="D36" s="1">
        <f t="shared" si="1"/>
        <v>0</v>
      </c>
      <c r="E36" s="1">
        <f t="shared" si="0"/>
        <v>0</v>
      </c>
    </row>
    <row r="37" spans="1:5" x14ac:dyDescent="0.25">
      <c r="B37" t="s">
        <v>4</v>
      </c>
      <c r="D37" s="1">
        <f>SUM(D4:D36)</f>
        <v>10.802800000000001</v>
      </c>
      <c r="E37" s="1">
        <f>SUM(E4:E36)</f>
        <v>99.999999999999972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workbookViewId="0">
      <selection sqref="A1:XFD3"/>
    </sheetView>
  </sheetViews>
  <sheetFormatPr defaultRowHeight="15" x14ac:dyDescent="0.25"/>
  <sheetData>
    <row r="1" spans="1:6" x14ac:dyDescent="0.25">
      <c r="A1" t="s">
        <v>25</v>
      </c>
      <c r="D1" s="1"/>
    </row>
    <row r="2" spans="1:6" x14ac:dyDescent="0.25">
      <c r="A2" t="s">
        <v>26</v>
      </c>
      <c r="D2" s="1"/>
    </row>
    <row r="3" spans="1:6" x14ac:dyDescent="0.25">
      <c r="A3" t="s">
        <v>0</v>
      </c>
      <c r="B3" s="2" t="s">
        <v>1</v>
      </c>
      <c r="C3" s="2" t="s">
        <v>2</v>
      </c>
      <c r="D3" s="3" t="s">
        <v>3</v>
      </c>
      <c r="E3" s="3" t="s">
        <v>14</v>
      </c>
      <c r="F3" t="s">
        <v>18</v>
      </c>
    </row>
    <row r="4" spans="1:6" x14ac:dyDescent="0.25">
      <c r="A4">
        <v>0.4</v>
      </c>
      <c r="B4">
        <v>0.1</v>
      </c>
      <c r="C4">
        <v>0</v>
      </c>
      <c r="D4" s="1"/>
      <c r="E4" s="1"/>
      <c r="F4" t="s">
        <v>17</v>
      </c>
    </row>
    <row r="5" spans="1:6" x14ac:dyDescent="0.25">
      <c r="A5">
        <v>1</v>
      </c>
      <c r="B5">
        <v>0.1</v>
      </c>
      <c r="C5">
        <v>0</v>
      </c>
      <c r="D5" s="1">
        <f>+C5*B5*((A6-A4)/2)</f>
        <v>0</v>
      </c>
      <c r="E5" s="1">
        <f t="shared" ref="E5:E41" si="0">+(D5/$D$42)*100</f>
        <v>0</v>
      </c>
      <c r="F5" t="s">
        <v>17</v>
      </c>
    </row>
    <row r="6" spans="1:6" x14ac:dyDescent="0.25">
      <c r="A6">
        <v>1.6</v>
      </c>
      <c r="B6">
        <v>0.2</v>
      </c>
      <c r="C6">
        <v>-0.1</v>
      </c>
      <c r="D6" s="1">
        <f t="shared" ref="D6:D41" si="1">+C6*B6*((A7-A5)/2)</f>
        <v>-1.2000000000000004E-2</v>
      </c>
      <c r="E6" s="1">
        <f t="shared" si="0"/>
        <v>-0.10801857919562168</v>
      </c>
      <c r="F6" t="s">
        <v>17</v>
      </c>
    </row>
    <row r="7" spans="1:6" x14ac:dyDescent="0.25">
      <c r="A7">
        <v>2.2000000000000002</v>
      </c>
      <c r="B7">
        <v>0.3</v>
      </c>
      <c r="C7">
        <v>-7.0000000000000007E-2</v>
      </c>
      <c r="D7" s="1">
        <f t="shared" si="1"/>
        <v>-1.2599999999999998E-2</v>
      </c>
      <c r="E7" s="1">
        <f t="shared" si="0"/>
        <v>-0.11341950815540272</v>
      </c>
      <c r="F7" t="s">
        <v>17</v>
      </c>
    </row>
    <row r="8" spans="1:6" x14ac:dyDescent="0.25">
      <c r="A8">
        <v>2.8</v>
      </c>
      <c r="B8">
        <v>0.5</v>
      </c>
      <c r="C8">
        <v>-0.28000000000000003</v>
      </c>
      <c r="D8" s="1">
        <f t="shared" si="1"/>
        <v>-8.3999999999999991E-2</v>
      </c>
      <c r="E8" s="1">
        <f t="shared" si="0"/>
        <v>-0.75613005436935143</v>
      </c>
      <c r="F8" t="s">
        <v>17</v>
      </c>
    </row>
    <row r="9" spans="1:6" x14ac:dyDescent="0.25">
      <c r="A9">
        <v>3.4</v>
      </c>
      <c r="B9">
        <v>0.7</v>
      </c>
      <c r="C9">
        <v>-0.01</v>
      </c>
      <c r="D9" s="1">
        <f t="shared" si="1"/>
        <v>-4.2000000000000006E-3</v>
      </c>
      <c r="E9" s="1">
        <f t="shared" si="0"/>
        <v>-3.7806502718467583E-2</v>
      </c>
      <c r="F9" t="s">
        <v>17</v>
      </c>
    </row>
    <row r="10" spans="1:6" x14ac:dyDescent="0.25">
      <c r="A10">
        <v>4</v>
      </c>
      <c r="B10">
        <v>0.7</v>
      </c>
      <c r="C10">
        <v>0.03</v>
      </c>
      <c r="D10" s="1">
        <f t="shared" si="1"/>
        <v>1.2599999999999997E-2</v>
      </c>
      <c r="E10" s="1">
        <f t="shared" si="0"/>
        <v>0.11341950815540269</v>
      </c>
      <c r="F10" t="s">
        <v>17</v>
      </c>
    </row>
    <row r="11" spans="1:6" x14ac:dyDescent="0.25">
      <c r="A11">
        <v>4.5999999999999996</v>
      </c>
      <c r="B11">
        <v>0.8</v>
      </c>
      <c r="C11">
        <v>7.0000000000000007E-2</v>
      </c>
      <c r="D11" s="1">
        <f t="shared" si="1"/>
        <v>3.3600000000000012E-2</v>
      </c>
      <c r="E11" s="1">
        <f t="shared" si="0"/>
        <v>0.30245202174774072</v>
      </c>
      <c r="F11" t="s">
        <v>17</v>
      </c>
    </row>
    <row r="12" spans="1:6" x14ac:dyDescent="0.25">
      <c r="A12">
        <v>5.2</v>
      </c>
      <c r="B12">
        <v>0.8</v>
      </c>
      <c r="C12">
        <v>0.08</v>
      </c>
      <c r="D12" s="1">
        <f t="shared" si="1"/>
        <v>3.8400000000000004E-2</v>
      </c>
      <c r="E12" s="1">
        <f t="shared" si="0"/>
        <v>0.3456594534259893</v>
      </c>
      <c r="F12" t="s">
        <v>17</v>
      </c>
    </row>
    <row r="13" spans="1:6" x14ac:dyDescent="0.25">
      <c r="A13">
        <v>5.8</v>
      </c>
      <c r="B13">
        <v>1.1000000000000001</v>
      </c>
      <c r="C13">
        <v>0.87</v>
      </c>
      <c r="D13" s="1">
        <f t="shared" si="1"/>
        <v>0.57420000000000015</v>
      </c>
      <c r="E13" s="1">
        <f t="shared" si="0"/>
        <v>5.1686890145104973</v>
      </c>
    </row>
    <row r="14" spans="1:6" x14ac:dyDescent="0.25">
      <c r="A14">
        <v>6.4</v>
      </c>
      <c r="B14">
        <v>1.2</v>
      </c>
      <c r="C14">
        <v>1.2</v>
      </c>
      <c r="D14" s="1">
        <f t="shared" si="1"/>
        <v>0.8640000000000001</v>
      </c>
      <c r="E14" s="1">
        <f t="shared" si="0"/>
        <v>7.7773377020847594</v>
      </c>
    </row>
    <row r="15" spans="1:6" x14ac:dyDescent="0.25">
      <c r="A15">
        <v>7</v>
      </c>
      <c r="B15">
        <v>1.2</v>
      </c>
      <c r="C15">
        <v>1.59</v>
      </c>
      <c r="D15" s="1">
        <f t="shared" si="1"/>
        <v>1.1447999999999994</v>
      </c>
      <c r="E15" s="1">
        <f t="shared" si="0"/>
        <v>10.3049724552623</v>
      </c>
    </row>
    <row r="16" spans="1:6" x14ac:dyDescent="0.25">
      <c r="A16">
        <v>7.6</v>
      </c>
      <c r="B16">
        <v>1.2</v>
      </c>
      <c r="C16">
        <v>1.64</v>
      </c>
      <c r="D16" s="1">
        <f t="shared" si="1"/>
        <v>1.1807999999999992</v>
      </c>
      <c r="E16" s="1">
        <f t="shared" si="0"/>
        <v>10.629028192849162</v>
      </c>
      <c r="F16" t="s">
        <v>17</v>
      </c>
    </row>
    <row r="17" spans="1:6" x14ac:dyDescent="0.25">
      <c r="A17">
        <v>8.1999999999999993</v>
      </c>
      <c r="B17">
        <v>1.1000000000000001</v>
      </c>
      <c r="C17">
        <v>1.37</v>
      </c>
      <c r="D17" s="1">
        <f t="shared" si="1"/>
        <v>0.904200000000001</v>
      </c>
      <c r="E17" s="1">
        <f t="shared" si="0"/>
        <v>8.1391999423900998</v>
      </c>
      <c r="F17" t="s">
        <v>17</v>
      </c>
    </row>
    <row r="18" spans="1:6" x14ac:dyDescent="0.25">
      <c r="A18">
        <v>8.8000000000000007</v>
      </c>
      <c r="B18">
        <v>1.2</v>
      </c>
      <c r="C18">
        <v>0.66</v>
      </c>
      <c r="D18" s="1">
        <f t="shared" si="1"/>
        <v>0.47520000000000046</v>
      </c>
      <c r="E18" s="1">
        <f t="shared" si="0"/>
        <v>4.2775357361466222</v>
      </c>
      <c r="F18" t="s">
        <v>17</v>
      </c>
    </row>
    <row r="19" spans="1:6" x14ac:dyDescent="0.25">
      <c r="A19">
        <v>9.4</v>
      </c>
      <c r="B19">
        <v>1.3</v>
      </c>
      <c r="C19">
        <v>0.57999999999999996</v>
      </c>
      <c r="D19" s="1">
        <f t="shared" si="1"/>
        <v>0.45239999999999975</v>
      </c>
      <c r="E19" s="1">
        <f t="shared" si="0"/>
        <v>4.0723004356749337</v>
      </c>
      <c r="F19" t="s">
        <v>17</v>
      </c>
    </row>
    <row r="20" spans="1:6" x14ac:dyDescent="0.25">
      <c r="A20">
        <v>10</v>
      </c>
      <c r="B20">
        <v>1.3</v>
      </c>
      <c r="C20">
        <v>0.48</v>
      </c>
      <c r="D20" s="1">
        <f t="shared" si="1"/>
        <v>0.37439999999999979</v>
      </c>
      <c r="E20" s="1">
        <f t="shared" si="0"/>
        <v>3.3701796709033935</v>
      </c>
      <c r="F20" t="s">
        <v>17</v>
      </c>
    </row>
    <row r="21" spans="1:6" x14ac:dyDescent="0.25">
      <c r="A21">
        <v>10.6</v>
      </c>
      <c r="B21">
        <v>1.3</v>
      </c>
      <c r="C21">
        <v>0.36</v>
      </c>
      <c r="D21" s="1">
        <f t="shared" si="1"/>
        <v>0.28079999999999983</v>
      </c>
      <c r="E21" s="1">
        <f t="shared" si="0"/>
        <v>2.5276347531775452</v>
      </c>
      <c r="F21" t="s">
        <v>17</v>
      </c>
    </row>
    <row r="22" spans="1:6" x14ac:dyDescent="0.25">
      <c r="A22">
        <v>11.2</v>
      </c>
      <c r="B22">
        <v>1.3</v>
      </c>
      <c r="C22">
        <v>1.02</v>
      </c>
      <c r="D22" s="1">
        <f t="shared" si="1"/>
        <v>0.79560000000000075</v>
      </c>
      <c r="E22" s="1">
        <f t="shared" si="0"/>
        <v>7.1616318006697224</v>
      </c>
      <c r="F22" t="s">
        <v>17</v>
      </c>
    </row>
    <row r="23" spans="1:6" x14ac:dyDescent="0.25">
      <c r="A23">
        <v>11.8</v>
      </c>
      <c r="B23">
        <v>1.3</v>
      </c>
      <c r="C23">
        <v>0.78</v>
      </c>
      <c r="D23" s="1">
        <f t="shared" si="1"/>
        <v>0.6084000000000005</v>
      </c>
      <c r="E23" s="1">
        <f t="shared" si="0"/>
        <v>5.4765419652180221</v>
      </c>
      <c r="F23" t="s">
        <v>17</v>
      </c>
    </row>
    <row r="24" spans="1:6" x14ac:dyDescent="0.25">
      <c r="A24">
        <v>12.4</v>
      </c>
      <c r="B24">
        <v>1.3</v>
      </c>
      <c r="C24">
        <v>0.69</v>
      </c>
      <c r="D24" s="1">
        <f t="shared" si="1"/>
        <v>0.53819999999999968</v>
      </c>
      <c r="E24" s="1">
        <f t="shared" si="0"/>
        <v>4.844633276923628</v>
      </c>
      <c r="F24" t="s">
        <v>17</v>
      </c>
    </row>
    <row r="25" spans="1:6" x14ac:dyDescent="0.25">
      <c r="A25">
        <v>13</v>
      </c>
      <c r="B25">
        <v>1.2</v>
      </c>
      <c r="C25">
        <v>0.43</v>
      </c>
      <c r="D25" s="1">
        <f t="shared" si="1"/>
        <v>0.30959999999999982</v>
      </c>
      <c r="E25" s="1">
        <f t="shared" si="0"/>
        <v>2.7868793432470373</v>
      </c>
      <c r="F25" t="s">
        <v>17</v>
      </c>
    </row>
    <row r="26" spans="1:6" x14ac:dyDescent="0.25">
      <c r="A26">
        <v>13.6</v>
      </c>
      <c r="B26">
        <v>1.2</v>
      </c>
      <c r="C26">
        <v>0.06</v>
      </c>
      <c r="D26" s="1">
        <f t="shared" si="1"/>
        <v>4.3199999999999975E-2</v>
      </c>
      <c r="E26" s="1">
        <f t="shared" si="0"/>
        <v>0.38886688510423773</v>
      </c>
      <c r="F26" t="s">
        <v>17</v>
      </c>
    </row>
    <row r="27" spans="1:6" x14ac:dyDescent="0.25">
      <c r="A27">
        <v>14.2</v>
      </c>
      <c r="B27">
        <v>1.2</v>
      </c>
      <c r="C27">
        <v>0.55000000000000004</v>
      </c>
      <c r="D27" s="1">
        <f t="shared" si="1"/>
        <v>0.39600000000000035</v>
      </c>
      <c r="E27" s="1">
        <f t="shared" si="0"/>
        <v>3.5646131134555179</v>
      </c>
      <c r="F27" t="s">
        <v>17</v>
      </c>
    </row>
    <row r="28" spans="1:6" x14ac:dyDescent="0.25">
      <c r="A28">
        <v>14.8</v>
      </c>
      <c r="B28">
        <v>1.2</v>
      </c>
      <c r="C28">
        <v>0.31</v>
      </c>
      <c r="D28" s="1">
        <f t="shared" si="1"/>
        <v>0.2232000000000002</v>
      </c>
      <c r="E28" s="1">
        <f t="shared" si="0"/>
        <v>2.0091455730385643</v>
      </c>
      <c r="F28" t="s">
        <v>17</v>
      </c>
    </row>
    <row r="29" spans="1:6" x14ac:dyDescent="0.25">
      <c r="A29">
        <v>15.4</v>
      </c>
      <c r="B29">
        <v>1.1000000000000001</v>
      </c>
      <c r="C29">
        <v>0.52</v>
      </c>
      <c r="D29" s="1">
        <f t="shared" si="1"/>
        <v>0.34319999999999984</v>
      </c>
      <c r="E29" s="1">
        <f t="shared" si="0"/>
        <v>3.089331364994778</v>
      </c>
      <c r="F29" t="s">
        <v>17</v>
      </c>
    </row>
    <row r="30" spans="1:6" x14ac:dyDescent="0.25">
      <c r="A30">
        <v>16</v>
      </c>
      <c r="B30">
        <v>1.2</v>
      </c>
      <c r="C30">
        <v>0.96</v>
      </c>
      <c r="D30" s="1">
        <f t="shared" si="1"/>
        <v>0.69120000000000059</v>
      </c>
      <c r="E30" s="1">
        <f t="shared" si="0"/>
        <v>6.2218701616678125</v>
      </c>
      <c r="F30" t="s">
        <v>17</v>
      </c>
    </row>
    <row r="31" spans="1:6" x14ac:dyDescent="0.25">
      <c r="A31">
        <v>16.600000000000001</v>
      </c>
      <c r="B31">
        <v>1.2</v>
      </c>
      <c r="C31">
        <v>0.77</v>
      </c>
      <c r="D31" s="1">
        <f t="shared" si="1"/>
        <v>0.55439999999999967</v>
      </c>
      <c r="E31" s="1">
        <f t="shared" si="0"/>
        <v>4.9904583588377172</v>
      </c>
      <c r="F31" t="s">
        <v>17</v>
      </c>
    </row>
    <row r="32" spans="1:6" x14ac:dyDescent="0.25">
      <c r="A32">
        <v>17.2</v>
      </c>
      <c r="B32">
        <v>1.2</v>
      </c>
      <c r="C32">
        <v>0.55000000000000004</v>
      </c>
      <c r="D32" s="1">
        <f t="shared" si="1"/>
        <v>0.3959999999999998</v>
      </c>
      <c r="E32" s="1">
        <f t="shared" si="0"/>
        <v>3.564613113455513</v>
      </c>
      <c r="F32" t="s">
        <v>17</v>
      </c>
    </row>
    <row r="33" spans="1:6" x14ac:dyDescent="0.25">
      <c r="A33">
        <v>17.8</v>
      </c>
      <c r="B33">
        <v>0.4</v>
      </c>
      <c r="C33">
        <v>-0.03</v>
      </c>
      <c r="D33" s="1">
        <f t="shared" si="1"/>
        <v>-7.1999999999999955E-3</v>
      </c>
      <c r="E33" s="1">
        <f t="shared" si="0"/>
        <v>-6.481114751737295E-2</v>
      </c>
      <c r="F33" t="s">
        <v>17</v>
      </c>
    </row>
    <row r="34" spans="1:6" x14ac:dyDescent="0.25">
      <c r="A34">
        <v>18.399999999999999</v>
      </c>
      <c r="B34">
        <v>0.2</v>
      </c>
      <c r="C34">
        <v>-0.04</v>
      </c>
      <c r="D34" s="1">
        <f t="shared" si="1"/>
        <v>-5.2000000000000032E-3</v>
      </c>
      <c r="E34" s="1">
        <f t="shared" si="0"/>
        <v>-4.6808050984769416E-2</v>
      </c>
      <c r="F34" t="s">
        <v>17</v>
      </c>
    </row>
    <row r="35" spans="1:6" x14ac:dyDescent="0.25">
      <c r="A35">
        <v>19.100000000000001</v>
      </c>
      <c r="B35">
        <v>0</v>
      </c>
      <c r="C35">
        <v>0</v>
      </c>
      <c r="D35" s="1">
        <f t="shared" si="1"/>
        <v>0</v>
      </c>
      <c r="E35" s="1">
        <f t="shared" si="0"/>
        <v>0</v>
      </c>
    </row>
    <row r="36" spans="1:6" x14ac:dyDescent="0.25">
      <c r="D36" s="1">
        <f t="shared" si="1"/>
        <v>0</v>
      </c>
      <c r="E36" s="1">
        <f t="shared" si="0"/>
        <v>0</v>
      </c>
    </row>
    <row r="37" spans="1:6" x14ac:dyDescent="0.25">
      <c r="D37" s="1">
        <f t="shared" si="1"/>
        <v>0</v>
      </c>
      <c r="E37" s="1">
        <f t="shared" si="0"/>
        <v>0</v>
      </c>
    </row>
    <row r="38" spans="1:6" x14ac:dyDescent="0.25">
      <c r="D38" s="1">
        <f t="shared" si="1"/>
        <v>0</v>
      </c>
      <c r="E38" s="1">
        <f t="shared" si="0"/>
        <v>0</v>
      </c>
    </row>
    <row r="39" spans="1:6" x14ac:dyDescent="0.25">
      <c r="D39" s="1">
        <f t="shared" si="1"/>
        <v>0</v>
      </c>
      <c r="E39" s="1">
        <f t="shared" si="0"/>
        <v>0</v>
      </c>
    </row>
    <row r="40" spans="1:6" x14ac:dyDescent="0.25">
      <c r="D40" s="1">
        <f t="shared" si="1"/>
        <v>0</v>
      </c>
      <c r="E40" s="1">
        <f t="shared" si="0"/>
        <v>0</v>
      </c>
    </row>
    <row r="41" spans="1:6" x14ac:dyDescent="0.25">
      <c r="D41" s="1">
        <f t="shared" si="1"/>
        <v>0</v>
      </c>
      <c r="E41" s="1">
        <f t="shared" si="0"/>
        <v>0</v>
      </c>
    </row>
    <row r="42" spans="1:6" x14ac:dyDescent="0.25">
      <c r="B42" t="s">
        <v>4</v>
      </c>
      <c r="D42" s="1">
        <f>SUM(D4:D41)</f>
        <v>11.1092</v>
      </c>
      <c r="E42" s="1">
        <f>SUM(E4:E41)</f>
        <v>100.00000000000001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opLeftCell="A23" workbookViewId="0">
      <selection activeCell="G44" sqref="A1:G44"/>
    </sheetView>
  </sheetViews>
  <sheetFormatPr defaultRowHeight="15" x14ac:dyDescent="0.25"/>
  <sheetData>
    <row r="1" spans="1:6" x14ac:dyDescent="0.25">
      <c r="A1" t="s">
        <v>29</v>
      </c>
      <c r="D1" s="1"/>
    </row>
    <row r="2" spans="1:6" x14ac:dyDescent="0.25">
      <c r="A2" t="s">
        <v>30</v>
      </c>
      <c r="D2" s="1"/>
    </row>
    <row r="3" spans="1:6" x14ac:dyDescent="0.25">
      <c r="A3" t="s">
        <v>0</v>
      </c>
      <c r="B3" s="2" t="s">
        <v>1</v>
      </c>
      <c r="C3" s="2" t="s">
        <v>2</v>
      </c>
      <c r="D3" s="3" t="s">
        <v>3</v>
      </c>
      <c r="E3" s="3" t="s">
        <v>14</v>
      </c>
      <c r="F3" t="s">
        <v>18</v>
      </c>
    </row>
    <row r="4" spans="1:6" x14ac:dyDescent="0.25">
      <c r="A4">
        <v>1</v>
      </c>
      <c r="B4">
        <v>1.5</v>
      </c>
      <c r="C4">
        <v>-0.15</v>
      </c>
      <c r="D4" s="1"/>
      <c r="E4" s="1"/>
    </row>
    <row r="5" spans="1:6" x14ac:dyDescent="0.25">
      <c r="A5">
        <v>1.4</v>
      </c>
      <c r="B5">
        <v>1.55</v>
      </c>
      <c r="C5">
        <v>-0.12</v>
      </c>
      <c r="D5" s="1">
        <f>+C5*B5*((A6-A4)/2)</f>
        <v>-7.4400000000000008E-2</v>
      </c>
      <c r="E5" s="1">
        <f t="shared" ref="E5:E35" si="0">+(D5/$D$41)*100</f>
        <v>-0.5905605562699433</v>
      </c>
    </row>
    <row r="6" spans="1:6" x14ac:dyDescent="0.25">
      <c r="A6">
        <v>1.8</v>
      </c>
      <c r="B6">
        <v>1.65</v>
      </c>
      <c r="C6">
        <v>0.16</v>
      </c>
      <c r="D6" s="1">
        <f t="shared" ref="D6:D34" si="1">+C6*B6*((A7-A5)/2)</f>
        <v>0.10560000000000004</v>
      </c>
      <c r="E6" s="1">
        <f t="shared" si="0"/>
        <v>0.83821498309282305</v>
      </c>
    </row>
    <row r="7" spans="1:6" x14ac:dyDescent="0.25">
      <c r="A7">
        <v>2.2000000000000002</v>
      </c>
      <c r="B7">
        <v>1.7</v>
      </c>
      <c r="C7">
        <v>0.46</v>
      </c>
      <c r="D7" s="1">
        <f t="shared" si="1"/>
        <v>0.31280000000000002</v>
      </c>
      <c r="E7" s="1">
        <f t="shared" si="0"/>
        <v>2.4828943817370734</v>
      </c>
    </row>
    <row r="8" spans="1:6" x14ac:dyDescent="0.25">
      <c r="A8">
        <v>2.6</v>
      </c>
      <c r="B8">
        <v>1.7</v>
      </c>
      <c r="C8">
        <v>0.56999999999999995</v>
      </c>
      <c r="D8" s="1">
        <f t="shared" si="1"/>
        <v>0.38759999999999983</v>
      </c>
      <c r="E8" s="1">
        <f t="shared" si="0"/>
        <v>3.0766299947611548</v>
      </c>
    </row>
    <row r="9" spans="1:6" x14ac:dyDescent="0.25">
      <c r="A9">
        <v>3</v>
      </c>
      <c r="B9">
        <v>1.6</v>
      </c>
      <c r="C9">
        <v>0.69</v>
      </c>
      <c r="D9" s="1">
        <f t="shared" si="1"/>
        <v>0.44159999999999983</v>
      </c>
      <c r="E9" s="1">
        <f t="shared" si="0"/>
        <v>3.5052626565699843</v>
      </c>
    </row>
    <row r="10" spans="1:6" x14ac:dyDescent="0.25">
      <c r="A10">
        <v>3.4</v>
      </c>
      <c r="B10">
        <v>1.5</v>
      </c>
      <c r="C10">
        <v>0.82</v>
      </c>
      <c r="D10" s="1">
        <f t="shared" si="1"/>
        <v>0.49199999999999988</v>
      </c>
      <c r="E10" s="1">
        <f t="shared" si="0"/>
        <v>3.9053198075915598</v>
      </c>
    </row>
    <row r="11" spans="1:6" x14ac:dyDescent="0.25">
      <c r="A11">
        <v>3.8</v>
      </c>
      <c r="B11">
        <v>1.4</v>
      </c>
      <c r="C11">
        <v>0.78</v>
      </c>
      <c r="D11" s="1">
        <f t="shared" si="1"/>
        <v>0.43680000000000008</v>
      </c>
      <c r="E11" s="1">
        <f t="shared" si="0"/>
        <v>3.4671619755203129</v>
      </c>
    </row>
    <row r="12" spans="1:6" x14ac:dyDescent="0.25">
      <c r="A12">
        <v>4.2</v>
      </c>
      <c r="B12">
        <v>1.35</v>
      </c>
      <c r="C12">
        <v>0.89</v>
      </c>
      <c r="D12" s="1">
        <f t="shared" si="1"/>
        <v>0.48059999999999992</v>
      </c>
      <c r="E12" s="1">
        <f t="shared" si="0"/>
        <v>3.8148306900985847</v>
      </c>
    </row>
    <row r="13" spans="1:6" x14ac:dyDescent="0.25">
      <c r="A13">
        <v>4.5999999999999996</v>
      </c>
      <c r="B13">
        <v>1.25</v>
      </c>
      <c r="C13">
        <v>1.1299999999999999</v>
      </c>
      <c r="D13" s="1">
        <f t="shared" si="1"/>
        <v>0.56499999999999984</v>
      </c>
      <c r="E13" s="1">
        <f t="shared" si="0"/>
        <v>4.4847676652220141</v>
      </c>
    </row>
    <row r="14" spans="1:6" x14ac:dyDescent="0.25">
      <c r="A14">
        <v>5</v>
      </c>
      <c r="B14">
        <v>1.1000000000000001</v>
      </c>
      <c r="C14">
        <v>1.26</v>
      </c>
      <c r="D14" s="1">
        <f t="shared" si="1"/>
        <v>0.55440000000000056</v>
      </c>
      <c r="E14" s="1">
        <f t="shared" si="0"/>
        <v>4.4006286612373238</v>
      </c>
    </row>
    <row r="15" spans="1:6" x14ac:dyDescent="0.25">
      <c r="A15">
        <v>5.4</v>
      </c>
      <c r="B15">
        <v>1.05</v>
      </c>
      <c r="C15">
        <v>1.1599999999999999</v>
      </c>
      <c r="D15" s="1">
        <f t="shared" si="1"/>
        <v>0.48719999999999986</v>
      </c>
      <c r="E15" s="1">
        <f t="shared" si="0"/>
        <v>3.8672191265418854</v>
      </c>
    </row>
    <row r="16" spans="1:6" x14ac:dyDescent="0.25">
      <c r="A16">
        <v>5.8</v>
      </c>
      <c r="B16">
        <v>1</v>
      </c>
      <c r="C16">
        <v>1.52</v>
      </c>
      <c r="D16" s="1">
        <f t="shared" si="1"/>
        <v>0.60799999999999987</v>
      </c>
      <c r="E16" s="1">
        <f t="shared" si="0"/>
        <v>4.826086266292009</v>
      </c>
    </row>
    <row r="17" spans="1:6" x14ac:dyDescent="0.25">
      <c r="A17">
        <v>6.2</v>
      </c>
      <c r="B17">
        <v>1.05</v>
      </c>
      <c r="C17">
        <v>1.55</v>
      </c>
      <c r="D17" s="1">
        <f t="shared" si="1"/>
        <v>0.65099999999999991</v>
      </c>
      <c r="E17" s="1">
        <f t="shared" si="0"/>
        <v>5.1674048673620039</v>
      </c>
    </row>
    <row r="18" spans="1:6" x14ac:dyDescent="0.25">
      <c r="A18">
        <v>6.6</v>
      </c>
      <c r="B18">
        <v>1.05</v>
      </c>
      <c r="C18">
        <v>1.55</v>
      </c>
      <c r="D18" s="1">
        <f t="shared" si="1"/>
        <v>0.65099999999999991</v>
      </c>
      <c r="E18" s="1">
        <f t="shared" si="0"/>
        <v>5.1674048673620039</v>
      </c>
    </row>
    <row r="19" spans="1:6" x14ac:dyDescent="0.25">
      <c r="A19">
        <v>7</v>
      </c>
      <c r="B19">
        <v>1.05</v>
      </c>
      <c r="C19">
        <v>1.37</v>
      </c>
      <c r="D19" s="1">
        <f t="shared" si="1"/>
        <v>0.57540000000000058</v>
      </c>
      <c r="E19" s="1">
        <f t="shared" si="0"/>
        <v>4.567319140829647</v>
      </c>
    </row>
    <row r="20" spans="1:6" x14ac:dyDescent="0.25">
      <c r="A20">
        <v>7.4</v>
      </c>
      <c r="B20">
        <v>1.05</v>
      </c>
      <c r="C20">
        <v>1.31</v>
      </c>
      <c r="D20" s="1">
        <f t="shared" si="1"/>
        <v>0.55019999999999991</v>
      </c>
      <c r="E20" s="1">
        <f t="shared" si="0"/>
        <v>4.3672905653188545</v>
      </c>
    </row>
    <row r="21" spans="1:6" x14ac:dyDescent="0.25">
      <c r="A21">
        <v>7.8</v>
      </c>
      <c r="B21">
        <v>1</v>
      </c>
      <c r="C21">
        <v>1.45</v>
      </c>
      <c r="D21" s="1">
        <f t="shared" si="1"/>
        <v>0.57999999999999918</v>
      </c>
      <c r="E21" s="1">
        <f t="shared" si="0"/>
        <v>4.60383229350224</v>
      </c>
    </row>
    <row r="22" spans="1:6" x14ac:dyDescent="0.25">
      <c r="A22">
        <v>8.1999999999999993</v>
      </c>
      <c r="B22">
        <v>1</v>
      </c>
      <c r="C22">
        <v>1.61</v>
      </c>
      <c r="D22" s="1">
        <f t="shared" si="1"/>
        <v>0.64399999999999991</v>
      </c>
      <c r="E22" s="1">
        <f t="shared" si="0"/>
        <v>5.1118413741645625</v>
      </c>
    </row>
    <row r="23" spans="1:6" x14ac:dyDescent="0.25">
      <c r="A23">
        <v>8.6</v>
      </c>
      <c r="B23">
        <v>1</v>
      </c>
      <c r="C23">
        <v>1.6</v>
      </c>
      <c r="D23" s="1">
        <f t="shared" si="1"/>
        <v>0.64000000000000057</v>
      </c>
      <c r="E23" s="1">
        <f t="shared" si="0"/>
        <v>5.0800908066231729</v>
      </c>
    </row>
    <row r="24" spans="1:6" x14ac:dyDescent="0.25">
      <c r="A24">
        <v>9</v>
      </c>
      <c r="B24">
        <v>1</v>
      </c>
      <c r="C24">
        <v>1.46</v>
      </c>
      <c r="D24" s="1">
        <f t="shared" si="1"/>
        <v>0.58400000000000052</v>
      </c>
      <c r="E24" s="1">
        <f t="shared" si="0"/>
        <v>4.6355828610436456</v>
      </c>
    </row>
    <row r="25" spans="1:6" x14ac:dyDescent="0.25">
      <c r="A25">
        <v>9.4</v>
      </c>
      <c r="B25">
        <v>0.95</v>
      </c>
      <c r="C25">
        <v>1.1299999999999999</v>
      </c>
      <c r="D25" s="1">
        <f t="shared" si="1"/>
        <v>0.42940000000000034</v>
      </c>
      <c r="E25" s="1">
        <f t="shared" si="0"/>
        <v>3.4084234255687345</v>
      </c>
      <c r="F25" t="s">
        <v>17</v>
      </c>
    </row>
    <row r="26" spans="1:6" x14ac:dyDescent="0.25">
      <c r="A26">
        <v>9.8000000000000007</v>
      </c>
      <c r="B26">
        <v>0.95</v>
      </c>
      <c r="C26">
        <v>1.19</v>
      </c>
      <c r="D26" s="1">
        <f t="shared" si="1"/>
        <v>0.45219999999999932</v>
      </c>
      <c r="E26" s="1">
        <f t="shared" si="0"/>
        <v>3.5894016605546768</v>
      </c>
      <c r="F26" t="s">
        <v>17</v>
      </c>
    </row>
    <row r="27" spans="1:6" x14ac:dyDescent="0.25">
      <c r="A27">
        <v>10.199999999999999</v>
      </c>
      <c r="B27">
        <v>0.95</v>
      </c>
      <c r="C27">
        <v>1.45</v>
      </c>
      <c r="D27" s="1">
        <f t="shared" si="1"/>
        <v>0.55099999999999927</v>
      </c>
      <c r="E27" s="1">
        <f t="shared" si="0"/>
        <v>4.3736406788271278</v>
      </c>
      <c r="F27" t="s">
        <v>17</v>
      </c>
    </row>
    <row r="28" spans="1:6" x14ac:dyDescent="0.25">
      <c r="A28">
        <v>10.6</v>
      </c>
      <c r="B28">
        <v>0.95</v>
      </c>
      <c r="C28">
        <v>1.52</v>
      </c>
      <c r="D28" s="1">
        <f t="shared" si="1"/>
        <v>0.57760000000000045</v>
      </c>
      <c r="E28" s="1">
        <f t="shared" si="0"/>
        <v>4.584781952977413</v>
      </c>
      <c r="F28" t="s">
        <v>17</v>
      </c>
    </row>
    <row r="29" spans="1:6" x14ac:dyDescent="0.25">
      <c r="A29">
        <v>11</v>
      </c>
      <c r="B29">
        <v>1</v>
      </c>
      <c r="C29">
        <v>1.55</v>
      </c>
      <c r="D29" s="1">
        <f t="shared" si="1"/>
        <v>0.62000000000000055</v>
      </c>
      <c r="E29" s="1">
        <f t="shared" si="0"/>
        <v>4.9213379689161982</v>
      </c>
      <c r="F29" t="s">
        <v>17</v>
      </c>
    </row>
    <row r="30" spans="1:6" x14ac:dyDescent="0.25">
      <c r="A30">
        <v>11.4</v>
      </c>
      <c r="B30">
        <v>1</v>
      </c>
      <c r="D30" s="1">
        <f t="shared" si="1"/>
        <v>0</v>
      </c>
      <c r="E30" s="1">
        <f t="shared" si="0"/>
        <v>0</v>
      </c>
      <c r="F30" t="s">
        <v>17</v>
      </c>
    </row>
    <row r="31" spans="1:6" x14ac:dyDescent="0.25">
      <c r="A31">
        <v>11.8</v>
      </c>
      <c r="B31">
        <v>0.95</v>
      </c>
      <c r="C31">
        <v>0.44</v>
      </c>
      <c r="D31" s="1">
        <f t="shared" si="1"/>
        <v>0.16719999999999977</v>
      </c>
      <c r="E31" s="1">
        <f t="shared" si="0"/>
        <v>1.3271737232303009</v>
      </c>
      <c r="F31" t="s">
        <v>17</v>
      </c>
    </row>
    <row r="32" spans="1:6" x14ac:dyDescent="0.25">
      <c r="A32">
        <v>12.2</v>
      </c>
      <c r="B32">
        <v>0.9</v>
      </c>
      <c r="C32">
        <v>0.09</v>
      </c>
      <c r="D32" s="1">
        <f t="shared" si="1"/>
        <v>3.2399999999999957E-2</v>
      </c>
      <c r="E32" s="1">
        <f t="shared" si="0"/>
        <v>0.25717959708529758</v>
      </c>
      <c r="F32" t="s">
        <v>17</v>
      </c>
    </row>
    <row r="33" spans="1:6" x14ac:dyDescent="0.25">
      <c r="A33">
        <v>12.6</v>
      </c>
      <c r="B33">
        <v>0.5</v>
      </c>
      <c r="C33">
        <v>0.27</v>
      </c>
      <c r="D33" s="1">
        <f t="shared" si="1"/>
        <v>5.4000000000000055E-2</v>
      </c>
      <c r="E33" s="1">
        <f t="shared" si="0"/>
        <v>0.42863266180883031</v>
      </c>
      <c r="F33" t="s">
        <v>17</v>
      </c>
    </row>
    <row r="34" spans="1:6" x14ac:dyDescent="0.25">
      <c r="A34">
        <v>13</v>
      </c>
      <c r="B34">
        <v>0.4</v>
      </c>
      <c r="C34">
        <v>0.26</v>
      </c>
      <c r="D34" s="1">
        <f t="shared" si="1"/>
        <v>4.160000000000004E-2</v>
      </c>
      <c r="E34" s="1">
        <f t="shared" si="0"/>
        <v>0.33020590243050629</v>
      </c>
      <c r="F34" t="s">
        <v>17</v>
      </c>
    </row>
    <row r="35" spans="1:6" x14ac:dyDescent="0.25">
      <c r="A35">
        <v>13.4</v>
      </c>
      <c r="B35">
        <v>0.2</v>
      </c>
      <c r="D35" s="1">
        <f t="shared" ref="D35:D40" si="2">+C35*B35*((A36-A34)/2)</f>
        <v>0</v>
      </c>
      <c r="E35" s="1">
        <f t="shared" si="0"/>
        <v>0</v>
      </c>
      <c r="F35" t="s">
        <v>17</v>
      </c>
    </row>
    <row r="36" spans="1:6" x14ac:dyDescent="0.25">
      <c r="A36">
        <v>13.8</v>
      </c>
      <c r="B36">
        <v>0.1</v>
      </c>
      <c r="D36" s="1">
        <f t="shared" si="2"/>
        <v>0</v>
      </c>
      <c r="E36" s="1">
        <f t="shared" ref="E36:E39" si="3">+(D36/$D$41)*100</f>
        <v>0</v>
      </c>
      <c r="F36" t="s">
        <v>17</v>
      </c>
    </row>
    <row r="37" spans="1:6" x14ac:dyDescent="0.25">
      <c r="A37">
        <v>14.2</v>
      </c>
      <c r="B37">
        <v>0.05</v>
      </c>
      <c r="D37" s="1">
        <f t="shared" si="2"/>
        <v>0</v>
      </c>
      <c r="E37" s="1">
        <f t="shared" si="3"/>
        <v>0</v>
      </c>
      <c r="F37" t="s">
        <v>17</v>
      </c>
    </row>
    <row r="38" spans="1:6" x14ac:dyDescent="0.25">
      <c r="A38">
        <v>14.6</v>
      </c>
      <c r="B38">
        <v>0.05</v>
      </c>
      <c r="D38" s="1">
        <f t="shared" si="2"/>
        <v>0</v>
      </c>
      <c r="E38" s="1">
        <f t="shared" si="3"/>
        <v>0</v>
      </c>
      <c r="F38" t="s">
        <v>17</v>
      </c>
    </row>
    <row r="39" spans="1:6" x14ac:dyDescent="0.25">
      <c r="D39" s="1">
        <f t="shared" si="2"/>
        <v>0</v>
      </c>
      <c r="E39" s="1">
        <f t="shared" si="3"/>
        <v>0</v>
      </c>
    </row>
    <row r="40" spans="1:6" x14ac:dyDescent="0.25">
      <c r="D40" s="1">
        <f t="shared" si="2"/>
        <v>0</v>
      </c>
      <c r="E40" s="1">
        <f>+(D40/$D$41)*100</f>
        <v>0</v>
      </c>
    </row>
    <row r="41" spans="1:6" x14ac:dyDescent="0.25">
      <c r="B41" t="s">
        <v>4</v>
      </c>
      <c r="D41" s="1">
        <f>SUM(D4:D40)</f>
        <v>12.5982</v>
      </c>
      <c r="E41" s="1">
        <f>SUM(E4:E40)</f>
        <v>99.999999999999986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workbookViewId="0">
      <selection activeCell="F42" sqref="A1:F42"/>
    </sheetView>
  </sheetViews>
  <sheetFormatPr defaultRowHeight="15" x14ac:dyDescent="0.25"/>
  <sheetData>
    <row r="1" spans="1:6" x14ac:dyDescent="0.25">
      <c r="A1" t="s">
        <v>31</v>
      </c>
      <c r="D1" s="1"/>
    </row>
    <row r="2" spans="1:6" x14ac:dyDescent="0.25">
      <c r="A2" t="s">
        <v>32</v>
      </c>
      <c r="D2" s="1"/>
    </row>
    <row r="3" spans="1:6" x14ac:dyDescent="0.25">
      <c r="A3" t="s">
        <v>0</v>
      </c>
      <c r="B3" s="2" t="s">
        <v>1</v>
      </c>
      <c r="C3" s="2" t="s">
        <v>2</v>
      </c>
      <c r="D3" s="3" t="s">
        <v>3</v>
      </c>
      <c r="E3" s="3" t="s">
        <v>14</v>
      </c>
      <c r="F3" t="s">
        <v>18</v>
      </c>
    </row>
    <row r="4" spans="1:6" x14ac:dyDescent="0.25">
      <c r="A4">
        <v>2.2999999999999998</v>
      </c>
      <c r="B4">
        <v>0.55000000000000004</v>
      </c>
      <c r="C4">
        <v>-0.02</v>
      </c>
      <c r="D4" s="1"/>
      <c r="E4" s="1"/>
      <c r="F4" t="s">
        <v>17</v>
      </c>
    </row>
    <row r="5" spans="1:6" x14ac:dyDescent="0.25">
      <c r="A5">
        <v>2.8</v>
      </c>
      <c r="B5">
        <v>1.2</v>
      </c>
      <c r="C5">
        <v>0.02</v>
      </c>
      <c r="D5" s="1">
        <f>+C5*B5*((A6-A4)/2)</f>
        <v>1.2E-2</v>
      </c>
      <c r="E5" s="1">
        <f t="shared" ref="E5:E35" si="0">+(D5/$D$41)*100</f>
        <v>0.11943863839952223</v>
      </c>
      <c r="F5" t="s">
        <v>17</v>
      </c>
    </row>
    <row r="6" spans="1:6" x14ac:dyDescent="0.25">
      <c r="A6">
        <v>3.3</v>
      </c>
      <c r="B6">
        <v>1.45</v>
      </c>
      <c r="C6">
        <v>0.24</v>
      </c>
      <c r="D6" s="1">
        <f t="shared" ref="D6:D34" si="1">+C6*B6*((A7-A5)/2)</f>
        <v>0.17399999999999999</v>
      </c>
      <c r="E6" s="1">
        <f t="shared" si="0"/>
        <v>1.7318602567930723</v>
      </c>
      <c r="F6" t="s">
        <v>17</v>
      </c>
    </row>
    <row r="7" spans="1:6" x14ac:dyDescent="0.25">
      <c r="A7">
        <v>3.8</v>
      </c>
      <c r="B7">
        <v>1.45</v>
      </c>
      <c r="C7">
        <v>0.21</v>
      </c>
      <c r="D7" s="1">
        <f t="shared" si="1"/>
        <v>0.15225</v>
      </c>
      <c r="E7" s="1">
        <f t="shared" si="0"/>
        <v>1.5153777246939384</v>
      </c>
      <c r="F7" t="s">
        <v>17</v>
      </c>
    </row>
    <row r="8" spans="1:6" x14ac:dyDescent="0.25">
      <c r="A8">
        <v>4.3</v>
      </c>
      <c r="B8">
        <v>1.55</v>
      </c>
      <c r="C8">
        <v>0.45</v>
      </c>
      <c r="D8" s="1">
        <f t="shared" si="1"/>
        <v>0.34875</v>
      </c>
      <c r="E8" s="1">
        <f t="shared" si="0"/>
        <v>3.4711854284861148</v>
      </c>
    </row>
    <row r="9" spans="1:6" x14ac:dyDescent="0.25">
      <c r="A9">
        <v>4.8</v>
      </c>
      <c r="B9">
        <v>1.7</v>
      </c>
      <c r="C9">
        <v>0.43</v>
      </c>
      <c r="D9" s="1">
        <f t="shared" si="1"/>
        <v>0.36549999999999999</v>
      </c>
      <c r="E9" s="1">
        <f t="shared" si="0"/>
        <v>3.6379018612521152</v>
      </c>
      <c r="F9" t="s">
        <v>17</v>
      </c>
    </row>
    <row r="10" spans="1:6" x14ac:dyDescent="0.25">
      <c r="A10">
        <v>5.3</v>
      </c>
      <c r="B10">
        <v>1.8</v>
      </c>
      <c r="C10">
        <v>0.37</v>
      </c>
      <c r="D10" s="1">
        <f t="shared" si="1"/>
        <v>0.33300000000000002</v>
      </c>
      <c r="E10" s="1">
        <f t="shared" si="0"/>
        <v>3.3144222155867422</v>
      </c>
      <c r="F10" t="s">
        <v>17</v>
      </c>
    </row>
    <row r="11" spans="1:6" x14ac:dyDescent="0.25">
      <c r="A11">
        <v>5.8</v>
      </c>
      <c r="B11">
        <v>1.9</v>
      </c>
      <c r="C11">
        <v>0.42</v>
      </c>
      <c r="D11" s="1">
        <f t="shared" si="1"/>
        <v>0.39899999999999997</v>
      </c>
      <c r="E11" s="1">
        <f t="shared" si="0"/>
        <v>3.9713347267841139</v>
      </c>
      <c r="F11" t="s">
        <v>17</v>
      </c>
    </row>
    <row r="12" spans="1:6" x14ac:dyDescent="0.25">
      <c r="A12">
        <v>6.3</v>
      </c>
      <c r="B12">
        <v>1.85</v>
      </c>
      <c r="C12">
        <v>0.38</v>
      </c>
      <c r="D12" s="1">
        <f t="shared" si="1"/>
        <v>0.35150000000000003</v>
      </c>
      <c r="E12" s="1">
        <f t="shared" si="0"/>
        <v>3.4985567831193394</v>
      </c>
      <c r="F12" t="s">
        <v>17</v>
      </c>
    </row>
    <row r="13" spans="1:6" x14ac:dyDescent="0.25">
      <c r="A13">
        <v>6.8</v>
      </c>
      <c r="B13">
        <v>2</v>
      </c>
      <c r="C13">
        <v>0.4</v>
      </c>
      <c r="D13" s="1">
        <f t="shared" si="1"/>
        <v>0.4</v>
      </c>
      <c r="E13" s="1">
        <f t="shared" si="0"/>
        <v>3.9812879466507418</v>
      </c>
      <c r="F13" t="s">
        <v>17</v>
      </c>
    </row>
    <row r="14" spans="1:6" x14ac:dyDescent="0.25">
      <c r="A14">
        <v>7.3</v>
      </c>
      <c r="B14">
        <v>2.2000000000000002</v>
      </c>
      <c r="C14">
        <v>0.42</v>
      </c>
      <c r="D14" s="1">
        <f t="shared" si="1"/>
        <v>0.46200000000000002</v>
      </c>
      <c r="E14" s="1">
        <f t="shared" si="0"/>
        <v>4.5983875783816064</v>
      </c>
    </row>
    <row r="15" spans="1:6" x14ac:dyDescent="0.25">
      <c r="A15">
        <v>7.8</v>
      </c>
      <c r="B15">
        <v>2.25</v>
      </c>
      <c r="C15">
        <v>0.47</v>
      </c>
      <c r="D15" s="1">
        <f t="shared" si="1"/>
        <v>0.52875000000000039</v>
      </c>
      <c r="E15" s="1">
        <f t="shared" si="0"/>
        <v>5.2627650044789522</v>
      </c>
    </row>
    <row r="16" spans="1:6" x14ac:dyDescent="0.25">
      <c r="A16">
        <v>8.3000000000000007</v>
      </c>
      <c r="B16">
        <v>2.2999999999999998</v>
      </c>
      <c r="C16">
        <v>0.36</v>
      </c>
      <c r="D16" s="1">
        <f t="shared" si="1"/>
        <v>0.41400000000000037</v>
      </c>
      <c r="E16" s="1">
        <f t="shared" si="0"/>
        <v>4.1206330247835208</v>
      </c>
      <c r="F16" t="s">
        <v>17</v>
      </c>
    </row>
    <row r="17" spans="1:6" x14ac:dyDescent="0.25">
      <c r="A17">
        <v>8.8000000000000007</v>
      </c>
      <c r="B17">
        <v>2.4</v>
      </c>
      <c r="C17">
        <v>0.24</v>
      </c>
      <c r="D17" s="1">
        <f t="shared" si="1"/>
        <v>0.28799999999999998</v>
      </c>
      <c r="E17" s="1">
        <f t="shared" si="0"/>
        <v>2.8665273215885336</v>
      </c>
      <c r="F17" t="s">
        <v>17</v>
      </c>
    </row>
    <row r="18" spans="1:6" x14ac:dyDescent="0.25">
      <c r="A18">
        <v>9.3000000000000007</v>
      </c>
      <c r="B18">
        <v>2.5</v>
      </c>
      <c r="C18">
        <v>0.11</v>
      </c>
      <c r="D18" s="1">
        <f t="shared" si="1"/>
        <v>0.13750000000000001</v>
      </c>
      <c r="E18" s="1">
        <f t="shared" si="0"/>
        <v>1.3685677316611924</v>
      </c>
      <c r="F18" t="s">
        <v>17</v>
      </c>
    </row>
    <row r="19" spans="1:6" x14ac:dyDescent="0.25">
      <c r="A19">
        <v>9.8000000000000007</v>
      </c>
      <c r="B19">
        <v>2.65</v>
      </c>
      <c r="C19">
        <v>7.0000000000000007E-2</v>
      </c>
      <c r="D19" s="1">
        <f t="shared" si="1"/>
        <v>9.2749999999999999E-2</v>
      </c>
      <c r="E19" s="1">
        <f t="shared" si="0"/>
        <v>0.92316114262964066</v>
      </c>
      <c r="F19" t="s">
        <v>17</v>
      </c>
    </row>
    <row r="20" spans="1:6" x14ac:dyDescent="0.25">
      <c r="A20">
        <v>10.3</v>
      </c>
      <c r="B20">
        <v>2.65</v>
      </c>
      <c r="C20">
        <v>0.17</v>
      </c>
      <c r="D20" s="1">
        <f t="shared" si="1"/>
        <v>0.22525000000000001</v>
      </c>
      <c r="E20" s="1">
        <f t="shared" si="0"/>
        <v>2.2419627749576989</v>
      </c>
      <c r="F20" t="s">
        <v>17</v>
      </c>
    </row>
    <row r="21" spans="1:6" x14ac:dyDescent="0.25">
      <c r="A21">
        <v>10.8</v>
      </c>
      <c r="B21">
        <v>2.65</v>
      </c>
      <c r="C21">
        <v>0.48</v>
      </c>
      <c r="D21" s="1">
        <f t="shared" si="1"/>
        <v>0.63600000000000001</v>
      </c>
      <c r="E21" s="1">
        <f t="shared" si="0"/>
        <v>6.3302478351746796</v>
      </c>
      <c r="F21" t="s">
        <v>17</v>
      </c>
    </row>
    <row r="22" spans="1:6" x14ac:dyDescent="0.25">
      <c r="A22">
        <v>11.3</v>
      </c>
      <c r="B22">
        <v>2.75</v>
      </c>
      <c r="C22">
        <v>0.56999999999999995</v>
      </c>
      <c r="D22" s="1">
        <f t="shared" si="1"/>
        <v>0.78374999999999995</v>
      </c>
      <c r="E22" s="1">
        <f t="shared" si="0"/>
        <v>7.8008360704687956</v>
      </c>
      <c r="F22" t="s">
        <v>17</v>
      </c>
    </row>
    <row r="23" spans="1:6" x14ac:dyDescent="0.25">
      <c r="A23">
        <v>11.8</v>
      </c>
      <c r="B23">
        <v>2.85</v>
      </c>
      <c r="C23">
        <v>0.55000000000000004</v>
      </c>
      <c r="D23" s="1">
        <f t="shared" si="1"/>
        <v>0.78375000000000006</v>
      </c>
      <c r="E23" s="1">
        <f t="shared" si="0"/>
        <v>7.8008360704687973</v>
      </c>
      <c r="F23" t="s">
        <v>17</v>
      </c>
    </row>
    <row r="24" spans="1:6" x14ac:dyDescent="0.25">
      <c r="A24">
        <v>12.3</v>
      </c>
      <c r="B24">
        <v>2.9</v>
      </c>
      <c r="C24">
        <v>0.22</v>
      </c>
      <c r="D24" s="1">
        <f t="shared" si="1"/>
        <v>0.31900000000000001</v>
      </c>
      <c r="E24" s="1">
        <f t="shared" si="0"/>
        <v>3.1750771374539659</v>
      </c>
      <c r="F24" t="s">
        <v>17</v>
      </c>
    </row>
    <row r="25" spans="1:6" x14ac:dyDescent="0.25">
      <c r="A25">
        <v>12.8</v>
      </c>
      <c r="B25">
        <v>2.85</v>
      </c>
      <c r="C25">
        <v>0.33</v>
      </c>
      <c r="D25" s="1">
        <f t="shared" si="1"/>
        <v>0.47025000000000006</v>
      </c>
      <c r="E25" s="1">
        <f t="shared" si="0"/>
        <v>4.6805016422812784</v>
      </c>
      <c r="F25" t="s">
        <v>17</v>
      </c>
    </row>
    <row r="26" spans="1:6" x14ac:dyDescent="0.25">
      <c r="A26">
        <v>13.3</v>
      </c>
      <c r="B26">
        <v>2.95</v>
      </c>
      <c r="C26">
        <v>0.06</v>
      </c>
      <c r="D26" s="1">
        <f t="shared" si="1"/>
        <v>8.8499999999999995E-2</v>
      </c>
      <c r="E26" s="1">
        <f t="shared" si="0"/>
        <v>0.88085995819647644</v>
      </c>
      <c r="F26" t="s">
        <v>17</v>
      </c>
    </row>
    <row r="27" spans="1:6" x14ac:dyDescent="0.25">
      <c r="A27">
        <v>13.8</v>
      </c>
      <c r="B27">
        <v>2.9</v>
      </c>
      <c r="C27">
        <v>0.18</v>
      </c>
      <c r="D27" s="1">
        <f t="shared" si="1"/>
        <v>0.26100000000000001</v>
      </c>
      <c r="E27" s="1">
        <f t="shared" si="0"/>
        <v>2.5977903851896089</v>
      </c>
      <c r="F27" t="s">
        <v>17</v>
      </c>
    </row>
    <row r="28" spans="1:6" x14ac:dyDescent="0.25">
      <c r="A28">
        <v>14.3</v>
      </c>
      <c r="B28">
        <v>2.8</v>
      </c>
      <c r="C28">
        <v>0.02</v>
      </c>
      <c r="D28" s="1">
        <f t="shared" si="1"/>
        <v>2.7999999999999997E-2</v>
      </c>
      <c r="E28" s="1">
        <f t="shared" si="0"/>
        <v>0.27869015626555188</v>
      </c>
      <c r="F28" t="s">
        <v>17</v>
      </c>
    </row>
    <row r="29" spans="1:6" x14ac:dyDescent="0.25">
      <c r="A29">
        <v>14.8</v>
      </c>
      <c r="B29">
        <v>2.75</v>
      </c>
      <c r="C29">
        <v>0.11</v>
      </c>
      <c r="D29" s="1">
        <f t="shared" si="1"/>
        <v>0.15125</v>
      </c>
      <c r="E29" s="1">
        <f t="shared" si="0"/>
        <v>1.5054245048273116</v>
      </c>
      <c r="F29" t="s">
        <v>17</v>
      </c>
    </row>
    <row r="30" spans="1:6" x14ac:dyDescent="0.25">
      <c r="A30">
        <v>15.3</v>
      </c>
      <c r="B30">
        <v>2.6</v>
      </c>
      <c r="C30">
        <v>0.21</v>
      </c>
      <c r="D30" s="1">
        <f t="shared" si="1"/>
        <v>0.27300000000000002</v>
      </c>
      <c r="E30" s="1">
        <f t="shared" si="0"/>
        <v>2.7172290235891312</v>
      </c>
      <c r="F30" t="s">
        <v>17</v>
      </c>
    </row>
    <row r="31" spans="1:6" x14ac:dyDescent="0.25">
      <c r="A31">
        <v>15.8</v>
      </c>
      <c r="B31">
        <v>2.8</v>
      </c>
      <c r="C31">
        <v>0.3</v>
      </c>
      <c r="D31" s="1">
        <f t="shared" si="1"/>
        <v>0.42</v>
      </c>
      <c r="E31" s="1">
        <f t="shared" si="0"/>
        <v>4.1803523439832784</v>
      </c>
      <c r="F31" t="s">
        <v>17</v>
      </c>
    </row>
    <row r="32" spans="1:6" x14ac:dyDescent="0.25">
      <c r="A32">
        <v>16.3</v>
      </c>
      <c r="B32">
        <v>2.9</v>
      </c>
      <c r="C32">
        <v>0.35</v>
      </c>
      <c r="D32" s="1">
        <f t="shared" si="1"/>
        <v>0.50749999999999995</v>
      </c>
      <c r="E32" s="1">
        <f t="shared" si="0"/>
        <v>5.0512590823131278</v>
      </c>
      <c r="F32" t="s">
        <v>17</v>
      </c>
    </row>
    <row r="33" spans="1:6" x14ac:dyDescent="0.25">
      <c r="A33">
        <v>16.8</v>
      </c>
      <c r="B33">
        <v>2.35</v>
      </c>
      <c r="C33">
        <v>0.23</v>
      </c>
      <c r="D33" s="1">
        <f t="shared" si="1"/>
        <v>0.27025000000000005</v>
      </c>
      <c r="E33" s="1">
        <f t="shared" si="0"/>
        <v>2.6898576689559075</v>
      </c>
    </row>
    <row r="34" spans="1:6" x14ac:dyDescent="0.25">
      <c r="A34">
        <v>17.3</v>
      </c>
      <c r="B34">
        <v>1.9</v>
      </c>
      <c r="C34">
        <v>0.24</v>
      </c>
      <c r="D34" s="1">
        <f t="shared" si="1"/>
        <v>0.22799999999999998</v>
      </c>
      <c r="E34" s="1">
        <f t="shared" si="0"/>
        <v>2.2693341295909222</v>
      </c>
    </row>
    <row r="35" spans="1:6" x14ac:dyDescent="0.25">
      <c r="A35">
        <v>17.8</v>
      </c>
      <c r="B35">
        <v>1</v>
      </c>
      <c r="C35">
        <v>0.24</v>
      </c>
      <c r="D35" s="1">
        <f t="shared" ref="D35:D40" si="2">+C35*B35*((A36-A34)/2)</f>
        <v>0.12</v>
      </c>
      <c r="E35" s="1">
        <f t="shared" si="0"/>
        <v>1.1943863839952222</v>
      </c>
      <c r="F35" t="s">
        <v>17</v>
      </c>
    </row>
    <row r="36" spans="1:6" x14ac:dyDescent="0.25">
      <c r="A36">
        <v>18.3</v>
      </c>
      <c r="B36">
        <v>0.5</v>
      </c>
      <c r="C36">
        <v>0.09</v>
      </c>
      <c r="D36" s="1">
        <f t="shared" si="2"/>
        <v>2.2499999999999999E-2</v>
      </c>
      <c r="E36" s="1">
        <f t="shared" ref="E36:E39" si="3">+(D36/$D$41)*100</f>
        <v>0.22394744699910418</v>
      </c>
      <c r="F36" t="s">
        <v>17</v>
      </c>
    </row>
    <row r="37" spans="1:6" x14ac:dyDescent="0.25">
      <c r="A37">
        <v>18.8</v>
      </c>
      <c r="B37">
        <v>0.25</v>
      </c>
      <c r="D37" s="1">
        <f t="shared" si="2"/>
        <v>0</v>
      </c>
      <c r="E37" s="1">
        <f t="shared" si="3"/>
        <v>0</v>
      </c>
      <c r="F37" t="s">
        <v>17</v>
      </c>
    </row>
    <row r="38" spans="1:6" x14ac:dyDescent="0.25">
      <c r="A38">
        <v>19.3</v>
      </c>
      <c r="B38">
        <v>0.05</v>
      </c>
      <c r="D38" s="1">
        <f t="shared" si="2"/>
        <v>0</v>
      </c>
      <c r="E38" s="1">
        <f t="shared" si="3"/>
        <v>0</v>
      </c>
      <c r="F38" t="s">
        <v>17</v>
      </c>
    </row>
    <row r="39" spans="1:6" x14ac:dyDescent="0.25">
      <c r="D39" s="1">
        <f t="shared" si="2"/>
        <v>0</v>
      </c>
      <c r="E39" s="1">
        <f t="shared" si="3"/>
        <v>0</v>
      </c>
    </row>
    <row r="40" spans="1:6" x14ac:dyDescent="0.25">
      <c r="D40" s="1">
        <f t="shared" si="2"/>
        <v>0</v>
      </c>
      <c r="E40" s="1">
        <f>+(D40/$D$41)*100</f>
        <v>0</v>
      </c>
    </row>
    <row r="41" spans="1:6" x14ac:dyDescent="0.25">
      <c r="B41" t="s">
        <v>4</v>
      </c>
      <c r="D41" s="1">
        <f>SUM(D4:D40)</f>
        <v>10.047000000000001</v>
      </c>
      <c r="E41" s="1">
        <f>SUM(E4:E40)</f>
        <v>100.00000000000003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workbookViewId="0">
      <selection activeCell="D40" sqref="D40"/>
    </sheetView>
  </sheetViews>
  <sheetFormatPr defaultRowHeight="15" x14ac:dyDescent="0.25"/>
  <sheetData>
    <row r="1" spans="1:6" x14ac:dyDescent="0.25">
      <c r="A1" t="s">
        <v>33</v>
      </c>
      <c r="D1" s="1"/>
    </row>
    <row r="2" spans="1:6" x14ac:dyDescent="0.25">
      <c r="A2" t="s">
        <v>34</v>
      </c>
      <c r="D2" s="1"/>
    </row>
    <row r="3" spans="1:6" x14ac:dyDescent="0.25">
      <c r="A3" t="s">
        <v>0</v>
      </c>
      <c r="B3" s="2" t="s">
        <v>1</v>
      </c>
      <c r="C3" s="2" t="s">
        <v>2</v>
      </c>
      <c r="D3" s="3" t="s">
        <v>3</v>
      </c>
      <c r="E3" s="3" t="s">
        <v>14</v>
      </c>
      <c r="F3" t="s">
        <v>18</v>
      </c>
    </row>
    <row r="4" spans="1:6" x14ac:dyDescent="0.25">
      <c r="A4">
        <v>3.2</v>
      </c>
      <c r="B4">
        <v>1.8</v>
      </c>
      <c r="C4">
        <v>-0.28999999999999998</v>
      </c>
      <c r="D4" s="1"/>
      <c r="E4" s="1"/>
    </row>
    <row r="5" spans="1:6" x14ac:dyDescent="0.25">
      <c r="A5">
        <v>3.6</v>
      </c>
      <c r="B5">
        <v>1.8</v>
      </c>
      <c r="C5">
        <v>-0.15</v>
      </c>
      <c r="D5" s="1">
        <f>+C5*B5*((A6-A4)/2)</f>
        <v>-0.10799999999999998</v>
      </c>
      <c r="E5" s="1">
        <f t="shared" ref="E5:E39" si="0">+(D5/$D$41)*100</f>
        <v>-0.76511094108645761</v>
      </c>
    </row>
    <row r="6" spans="1:6" x14ac:dyDescent="0.25">
      <c r="A6">
        <v>4</v>
      </c>
      <c r="B6">
        <v>1.9</v>
      </c>
      <c r="C6">
        <v>0.16</v>
      </c>
      <c r="D6" s="1">
        <f t="shared" ref="D6:D40" si="1">+C6*B6*((A7-A5)/2)</f>
        <v>0.12160000000000004</v>
      </c>
      <c r="E6" s="1">
        <f t="shared" si="0"/>
        <v>0.86145824477882671</v>
      </c>
    </row>
    <row r="7" spans="1:6" x14ac:dyDescent="0.25">
      <c r="A7">
        <v>4.4000000000000004</v>
      </c>
      <c r="B7">
        <v>1.9</v>
      </c>
      <c r="C7">
        <v>0.41</v>
      </c>
      <c r="D7" s="1">
        <f t="shared" si="1"/>
        <v>0.31159999999999988</v>
      </c>
      <c r="E7" s="1">
        <f t="shared" si="0"/>
        <v>2.207486752245742</v>
      </c>
    </row>
    <row r="8" spans="1:6" x14ac:dyDescent="0.25">
      <c r="A8">
        <v>4.8</v>
      </c>
      <c r="B8">
        <v>1.85</v>
      </c>
      <c r="C8">
        <v>0.76</v>
      </c>
      <c r="D8" s="1">
        <f t="shared" si="1"/>
        <v>0.5623999999999999</v>
      </c>
      <c r="E8" s="1">
        <f t="shared" si="0"/>
        <v>3.9842443821020717</v>
      </c>
    </row>
    <row r="9" spans="1:6" x14ac:dyDescent="0.25">
      <c r="A9">
        <v>5.2</v>
      </c>
      <c r="B9">
        <v>1.7</v>
      </c>
      <c r="C9">
        <v>1.08</v>
      </c>
      <c r="D9" s="1">
        <f t="shared" si="1"/>
        <v>0.73439999999999983</v>
      </c>
      <c r="E9" s="1">
        <f t="shared" si="0"/>
        <v>5.2027543993879117</v>
      </c>
    </row>
    <row r="10" spans="1:6" x14ac:dyDescent="0.25">
      <c r="A10">
        <v>5.6</v>
      </c>
      <c r="B10">
        <v>1.65</v>
      </c>
      <c r="C10">
        <v>1.06</v>
      </c>
      <c r="D10" s="1">
        <f t="shared" si="1"/>
        <v>0.69959999999999978</v>
      </c>
      <c r="E10" s="1">
        <f t="shared" si="0"/>
        <v>4.9562186517044964</v>
      </c>
    </row>
    <row r="11" spans="1:6" x14ac:dyDescent="0.25">
      <c r="A11">
        <v>6</v>
      </c>
      <c r="B11">
        <v>1.5</v>
      </c>
      <c r="C11">
        <v>1.02</v>
      </c>
      <c r="D11" s="1">
        <f t="shared" si="1"/>
        <v>0.61200000000000054</v>
      </c>
      <c r="E11" s="1">
        <f t="shared" si="0"/>
        <v>4.3356286661565973</v>
      </c>
    </row>
    <row r="12" spans="1:6" x14ac:dyDescent="0.25">
      <c r="A12">
        <v>6.4</v>
      </c>
      <c r="B12">
        <v>1.4</v>
      </c>
      <c r="C12">
        <v>0.99</v>
      </c>
      <c r="D12" s="1">
        <f t="shared" si="1"/>
        <v>0.55439999999999978</v>
      </c>
      <c r="E12" s="1">
        <f t="shared" si="0"/>
        <v>3.9275694975771476</v>
      </c>
    </row>
    <row r="13" spans="1:6" x14ac:dyDescent="0.25">
      <c r="A13">
        <v>6.8</v>
      </c>
      <c r="B13">
        <v>1.4</v>
      </c>
      <c r="C13">
        <v>1.06</v>
      </c>
      <c r="D13" s="1">
        <f t="shared" si="1"/>
        <v>0.59359999999999991</v>
      </c>
      <c r="E13" s="1">
        <f t="shared" si="0"/>
        <v>4.2052764317492706</v>
      </c>
    </row>
    <row r="14" spans="1:6" x14ac:dyDescent="0.25">
      <c r="A14">
        <v>7.2</v>
      </c>
      <c r="B14">
        <v>1.2</v>
      </c>
      <c r="C14">
        <v>1.46</v>
      </c>
      <c r="D14" s="1">
        <f t="shared" si="1"/>
        <v>0.70079999999999987</v>
      </c>
      <c r="E14" s="1">
        <f t="shared" si="0"/>
        <v>4.9647198843832356</v>
      </c>
    </row>
    <row r="15" spans="1:6" x14ac:dyDescent="0.25">
      <c r="A15">
        <v>7.6</v>
      </c>
      <c r="B15">
        <v>1.1499999999999999</v>
      </c>
      <c r="C15">
        <v>1.79</v>
      </c>
      <c r="D15" s="1">
        <f t="shared" si="1"/>
        <v>0.8233999999999998</v>
      </c>
      <c r="E15" s="1">
        <f t="shared" si="0"/>
        <v>5.8332624897276766</v>
      </c>
    </row>
    <row r="16" spans="1:6" x14ac:dyDescent="0.25">
      <c r="A16">
        <v>8</v>
      </c>
      <c r="B16">
        <v>1.2</v>
      </c>
      <c r="C16">
        <v>1.83</v>
      </c>
      <c r="D16" s="1">
        <f t="shared" si="1"/>
        <v>0.87840000000000085</v>
      </c>
      <c r="E16" s="1">
        <f t="shared" si="0"/>
        <v>6.2229023208365284</v>
      </c>
    </row>
    <row r="17" spans="1:6" x14ac:dyDescent="0.25">
      <c r="A17">
        <v>8.4</v>
      </c>
      <c r="B17">
        <v>1.1000000000000001</v>
      </c>
      <c r="C17">
        <v>1.69</v>
      </c>
      <c r="D17" s="1">
        <f t="shared" si="1"/>
        <v>0.7436000000000007</v>
      </c>
      <c r="E17" s="1">
        <f t="shared" si="0"/>
        <v>5.2679305165915782</v>
      </c>
    </row>
    <row r="18" spans="1:6" x14ac:dyDescent="0.25">
      <c r="A18">
        <v>8.8000000000000007</v>
      </c>
      <c r="B18">
        <v>1.2</v>
      </c>
      <c r="C18">
        <v>1.65</v>
      </c>
      <c r="D18" s="1">
        <f t="shared" si="1"/>
        <v>0.79199999999999882</v>
      </c>
      <c r="E18" s="1">
        <f t="shared" si="0"/>
        <v>5.6108135679673481</v>
      </c>
    </row>
    <row r="19" spans="1:6" x14ac:dyDescent="0.25">
      <c r="A19">
        <v>9.1999999999999993</v>
      </c>
      <c r="B19">
        <v>1.2</v>
      </c>
      <c r="C19">
        <v>1.55</v>
      </c>
      <c r="D19" s="1">
        <f t="shared" si="1"/>
        <v>0.743999999999999</v>
      </c>
      <c r="E19" s="1">
        <f t="shared" si="0"/>
        <v>5.2707642608178125</v>
      </c>
      <c r="F19" t="s">
        <v>17</v>
      </c>
    </row>
    <row r="20" spans="1:6" x14ac:dyDescent="0.25">
      <c r="A20">
        <v>9.6</v>
      </c>
      <c r="B20">
        <v>1.1499999999999999</v>
      </c>
      <c r="C20">
        <v>1.67</v>
      </c>
      <c r="D20" s="1">
        <f t="shared" si="1"/>
        <v>0.76820000000000066</v>
      </c>
      <c r="E20" s="1">
        <f t="shared" si="0"/>
        <v>5.4422057865057161</v>
      </c>
    </row>
    <row r="21" spans="1:6" x14ac:dyDescent="0.25">
      <c r="A21">
        <v>10</v>
      </c>
      <c r="B21">
        <v>1.1000000000000001</v>
      </c>
      <c r="C21">
        <v>1.68</v>
      </c>
      <c r="D21" s="1">
        <f t="shared" si="1"/>
        <v>0.73920000000000075</v>
      </c>
      <c r="E21" s="1">
        <f t="shared" si="0"/>
        <v>5.2367593301028714</v>
      </c>
    </row>
    <row r="22" spans="1:6" x14ac:dyDescent="0.25">
      <c r="A22">
        <v>10.4</v>
      </c>
      <c r="B22">
        <v>1.1499999999999999</v>
      </c>
      <c r="C22">
        <v>1.53</v>
      </c>
      <c r="D22" s="1">
        <f t="shared" si="1"/>
        <v>0.70380000000000054</v>
      </c>
      <c r="E22" s="1">
        <f t="shared" si="0"/>
        <v>4.9859729660800864</v>
      </c>
      <c r="F22" t="s">
        <v>17</v>
      </c>
    </row>
    <row r="23" spans="1:6" x14ac:dyDescent="0.25">
      <c r="A23">
        <v>10.8</v>
      </c>
      <c r="B23">
        <v>1.1000000000000001</v>
      </c>
      <c r="C23">
        <v>1.34</v>
      </c>
      <c r="D23" s="1">
        <f t="shared" si="1"/>
        <v>0.58959999999999935</v>
      </c>
      <c r="E23" s="1">
        <f t="shared" si="0"/>
        <v>4.1769389894868052</v>
      </c>
      <c r="F23" t="s">
        <v>17</v>
      </c>
    </row>
    <row r="24" spans="1:6" x14ac:dyDescent="0.25">
      <c r="A24">
        <v>11.2</v>
      </c>
      <c r="B24">
        <v>1</v>
      </c>
      <c r="C24">
        <v>1.1200000000000001</v>
      </c>
      <c r="D24" s="1">
        <f t="shared" si="1"/>
        <v>0.44799999999999945</v>
      </c>
      <c r="E24" s="1">
        <f t="shared" si="0"/>
        <v>3.1737935333956724</v>
      </c>
      <c r="F24" t="s">
        <v>17</v>
      </c>
    </row>
    <row r="25" spans="1:6" x14ac:dyDescent="0.25">
      <c r="A25">
        <v>11.6</v>
      </c>
      <c r="B25">
        <v>0.95</v>
      </c>
      <c r="C25">
        <v>1.05</v>
      </c>
      <c r="D25" s="1">
        <f t="shared" si="1"/>
        <v>0.39900000000000035</v>
      </c>
      <c r="E25" s="1">
        <f t="shared" si="0"/>
        <v>2.8266598656805266</v>
      </c>
      <c r="F25" t="s">
        <v>17</v>
      </c>
    </row>
    <row r="26" spans="1:6" x14ac:dyDescent="0.25">
      <c r="A26">
        <v>12</v>
      </c>
      <c r="B26">
        <v>1</v>
      </c>
      <c r="C26">
        <v>1.01</v>
      </c>
      <c r="D26" s="1">
        <f t="shared" si="1"/>
        <v>0.40400000000000036</v>
      </c>
      <c r="E26" s="1">
        <f t="shared" si="0"/>
        <v>2.8620816685086039</v>
      </c>
      <c r="F26" t="s">
        <v>17</v>
      </c>
    </row>
    <row r="27" spans="1:6" x14ac:dyDescent="0.25">
      <c r="A27">
        <v>12.4</v>
      </c>
      <c r="B27">
        <v>1.1000000000000001</v>
      </c>
      <c r="C27">
        <v>1.1000000000000001</v>
      </c>
      <c r="D27" s="1">
        <f t="shared" si="1"/>
        <v>0.48400000000000049</v>
      </c>
      <c r="E27" s="1">
        <f t="shared" si="0"/>
        <v>3.4288305137578323</v>
      </c>
      <c r="F27" t="s">
        <v>17</v>
      </c>
    </row>
    <row r="28" spans="1:6" x14ac:dyDescent="0.25">
      <c r="A28">
        <v>12.8</v>
      </c>
      <c r="B28">
        <v>1</v>
      </c>
      <c r="C28">
        <v>1.03</v>
      </c>
      <c r="D28" s="1">
        <f t="shared" si="1"/>
        <v>0.41199999999999948</v>
      </c>
      <c r="E28" s="1">
        <f t="shared" si="0"/>
        <v>2.91875655303352</v>
      </c>
      <c r="F28" t="s">
        <v>17</v>
      </c>
    </row>
    <row r="29" spans="1:6" x14ac:dyDescent="0.25">
      <c r="A29">
        <v>13.2</v>
      </c>
      <c r="B29">
        <v>1</v>
      </c>
      <c r="C29">
        <v>0.31</v>
      </c>
      <c r="D29" s="1">
        <f t="shared" si="1"/>
        <v>0.12399999999999983</v>
      </c>
      <c r="E29" s="1">
        <f t="shared" si="0"/>
        <v>0.878460710136302</v>
      </c>
      <c r="F29" t="s">
        <v>17</v>
      </c>
    </row>
    <row r="30" spans="1:6" x14ac:dyDescent="0.25">
      <c r="A30">
        <v>13.6</v>
      </c>
      <c r="B30">
        <v>1</v>
      </c>
      <c r="C30">
        <v>0.26</v>
      </c>
      <c r="D30" s="1">
        <f t="shared" si="1"/>
        <v>0.10400000000000009</v>
      </c>
      <c r="E30" s="1">
        <f t="shared" si="0"/>
        <v>0.73677349882399701</v>
      </c>
      <c r="F30" t="s">
        <v>17</v>
      </c>
    </row>
    <row r="31" spans="1:6" x14ac:dyDescent="0.25">
      <c r="A31">
        <v>14</v>
      </c>
      <c r="B31">
        <v>0.7</v>
      </c>
      <c r="C31">
        <v>0.24</v>
      </c>
      <c r="D31" s="1">
        <f t="shared" si="1"/>
        <v>6.7200000000000051E-2</v>
      </c>
      <c r="E31" s="1">
        <f t="shared" si="0"/>
        <v>0.47606903000935186</v>
      </c>
      <c r="F31" t="s">
        <v>17</v>
      </c>
    </row>
    <row r="32" spans="1:6" x14ac:dyDescent="0.25">
      <c r="A32">
        <v>14.4</v>
      </c>
      <c r="B32">
        <v>0.65</v>
      </c>
      <c r="C32">
        <v>0.22</v>
      </c>
      <c r="D32" s="1">
        <f t="shared" si="1"/>
        <v>5.7200000000000056E-2</v>
      </c>
      <c r="E32" s="1">
        <f t="shared" si="0"/>
        <v>0.40522542435319836</v>
      </c>
      <c r="F32" t="s">
        <v>17</v>
      </c>
    </row>
    <row r="33" spans="1:6" x14ac:dyDescent="0.25">
      <c r="A33">
        <v>14.8</v>
      </c>
      <c r="B33">
        <v>0.5</v>
      </c>
      <c r="C33">
        <v>0.18</v>
      </c>
      <c r="D33" s="1">
        <f t="shared" si="1"/>
        <v>3.5999999999999949E-2</v>
      </c>
      <c r="E33" s="1">
        <f t="shared" si="0"/>
        <v>0.25503698036215222</v>
      </c>
      <c r="F33" t="s">
        <v>17</v>
      </c>
    </row>
    <row r="34" spans="1:6" x14ac:dyDescent="0.25">
      <c r="A34">
        <v>15.2</v>
      </c>
      <c r="B34">
        <v>0.3</v>
      </c>
      <c r="C34">
        <v>0.13</v>
      </c>
      <c r="D34" s="1">
        <f t="shared" si="1"/>
        <v>1.5599999999999978E-2</v>
      </c>
      <c r="E34" s="1">
        <f t="shared" si="0"/>
        <v>0.11051602482359929</v>
      </c>
      <c r="F34" t="s">
        <v>17</v>
      </c>
    </row>
    <row r="35" spans="1:6" x14ac:dyDescent="0.25">
      <c r="A35">
        <v>15.6</v>
      </c>
      <c r="B35">
        <v>0.15</v>
      </c>
      <c r="C35">
        <v>0</v>
      </c>
      <c r="D35" s="1">
        <f t="shared" si="1"/>
        <v>0</v>
      </c>
      <c r="E35" s="1">
        <f t="shared" si="0"/>
        <v>0</v>
      </c>
      <c r="F35" t="s">
        <v>17</v>
      </c>
    </row>
    <row r="36" spans="1:6" x14ac:dyDescent="0.25">
      <c r="A36">
        <v>16</v>
      </c>
      <c r="B36">
        <v>0</v>
      </c>
      <c r="C36">
        <v>0</v>
      </c>
      <c r="D36" s="1">
        <f t="shared" si="1"/>
        <v>0</v>
      </c>
      <c r="E36" s="1">
        <f t="shared" si="0"/>
        <v>0</v>
      </c>
      <c r="F36" t="s">
        <v>17</v>
      </c>
    </row>
    <row r="37" spans="1:6" x14ac:dyDescent="0.25">
      <c r="D37" s="1">
        <f t="shared" si="1"/>
        <v>0</v>
      </c>
      <c r="E37" s="1">
        <f t="shared" si="0"/>
        <v>0</v>
      </c>
    </row>
    <row r="38" spans="1:6" x14ac:dyDescent="0.25">
      <c r="D38" s="1">
        <f t="shared" si="1"/>
        <v>0</v>
      </c>
      <c r="E38" s="1">
        <f t="shared" si="0"/>
        <v>0</v>
      </c>
    </row>
    <row r="39" spans="1:6" x14ac:dyDescent="0.25">
      <c r="D39" s="1">
        <f t="shared" si="1"/>
        <v>0</v>
      </c>
      <c r="E39" s="1">
        <f t="shared" si="0"/>
        <v>0</v>
      </c>
    </row>
    <row r="40" spans="1:6" x14ac:dyDescent="0.25">
      <c r="D40" s="1">
        <f t="shared" si="1"/>
        <v>0</v>
      </c>
      <c r="E40" s="1">
        <f>+(D40/$D$41)*100</f>
        <v>0</v>
      </c>
    </row>
    <row r="41" spans="1:6" x14ac:dyDescent="0.25">
      <c r="B41" t="s">
        <v>4</v>
      </c>
      <c r="D41" s="1">
        <f>SUM(D4:D40)</f>
        <v>14.115599999999997</v>
      </c>
      <c r="E41" s="1">
        <f>SUM(E4:E40)</f>
        <v>100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opLeftCell="A22" workbookViewId="0">
      <selection activeCell="F9" sqref="F9"/>
    </sheetView>
  </sheetViews>
  <sheetFormatPr defaultRowHeight="15" x14ac:dyDescent="0.25"/>
  <sheetData>
    <row r="1" spans="1:6" x14ac:dyDescent="0.25">
      <c r="A1" t="s">
        <v>35</v>
      </c>
      <c r="D1" s="1"/>
    </row>
    <row r="2" spans="1:6" x14ac:dyDescent="0.25">
      <c r="A2" t="s">
        <v>36</v>
      </c>
      <c r="D2" s="1"/>
    </row>
    <row r="3" spans="1:6" x14ac:dyDescent="0.25">
      <c r="A3" t="s">
        <v>0</v>
      </c>
      <c r="B3" s="2" t="s">
        <v>1</v>
      </c>
      <c r="C3" s="2" t="s">
        <v>2</v>
      </c>
      <c r="D3" s="3" t="s">
        <v>3</v>
      </c>
      <c r="E3" s="3" t="s">
        <v>14</v>
      </c>
      <c r="F3" t="s">
        <v>18</v>
      </c>
    </row>
    <row r="4" spans="1:6" x14ac:dyDescent="0.25">
      <c r="A4">
        <v>2.5</v>
      </c>
      <c r="B4">
        <v>0.1</v>
      </c>
      <c r="C4">
        <v>0</v>
      </c>
      <c r="D4" s="1"/>
      <c r="E4" s="1"/>
      <c r="F4" t="s">
        <v>17</v>
      </c>
    </row>
    <row r="5" spans="1:6" x14ac:dyDescent="0.25">
      <c r="A5">
        <f>+A4+0.4</f>
        <v>2.9</v>
      </c>
      <c r="B5">
        <v>0.2</v>
      </c>
      <c r="C5">
        <v>0</v>
      </c>
      <c r="D5" s="1">
        <f>+C5*B5*((A6-A4)/2)</f>
        <v>0</v>
      </c>
      <c r="E5" s="1">
        <f t="shared" ref="E5:E49" si="0">+(D5/$D$52)*100</f>
        <v>0</v>
      </c>
      <c r="F5" t="s">
        <v>17</v>
      </c>
    </row>
    <row r="6" spans="1:6" x14ac:dyDescent="0.25">
      <c r="A6">
        <f t="shared" ref="A6:A50" si="1">+A5+0.4</f>
        <v>3.3</v>
      </c>
      <c r="B6">
        <v>0.5</v>
      </c>
      <c r="C6">
        <v>-0.01</v>
      </c>
      <c r="D6" s="1">
        <f t="shared" ref="D6:D50" si="2">+C6*B6*((A7-A5)/2)</f>
        <v>-1.9999999999999996E-3</v>
      </c>
      <c r="E6" s="1">
        <f t="shared" si="0"/>
        <v>-1.8978573190867508E-2</v>
      </c>
      <c r="F6" t="s">
        <v>17</v>
      </c>
    </row>
    <row r="7" spans="1:6" x14ac:dyDescent="0.25">
      <c r="A7">
        <f t="shared" si="1"/>
        <v>3.6999999999999997</v>
      </c>
      <c r="B7">
        <v>0.75</v>
      </c>
      <c r="C7">
        <v>7.0000000000000007E-2</v>
      </c>
      <c r="D7" s="1">
        <f t="shared" si="2"/>
        <v>2.0999999999999998E-2</v>
      </c>
      <c r="E7" s="1">
        <f t="shared" si="0"/>
        <v>0.19927501850410886</v>
      </c>
      <c r="F7" t="s">
        <v>17</v>
      </c>
    </row>
    <row r="8" spans="1:6" x14ac:dyDescent="0.25">
      <c r="A8">
        <f t="shared" si="1"/>
        <v>4.0999999999999996</v>
      </c>
      <c r="B8">
        <v>0.9</v>
      </c>
      <c r="C8">
        <v>0.04</v>
      </c>
      <c r="D8" s="1">
        <f t="shared" si="2"/>
        <v>1.4400000000000007E-2</v>
      </c>
      <c r="E8" s="1">
        <f t="shared" si="0"/>
        <v>0.13664572697424615</v>
      </c>
      <c r="F8" t="s">
        <v>17</v>
      </c>
    </row>
    <row r="9" spans="1:6" x14ac:dyDescent="0.25">
      <c r="A9">
        <f t="shared" si="1"/>
        <v>4.5</v>
      </c>
      <c r="B9">
        <v>1</v>
      </c>
      <c r="C9">
        <v>0.09</v>
      </c>
      <c r="D9" s="1">
        <f t="shared" si="2"/>
        <v>3.6000000000000032E-2</v>
      </c>
      <c r="E9" s="1">
        <f t="shared" si="0"/>
        <v>0.34161431743561549</v>
      </c>
    </row>
    <row r="10" spans="1:6" x14ac:dyDescent="0.25">
      <c r="A10">
        <f t="shared" si="1"/>
        <v>4.9000000000000004</v>
      </c>
      <c r="B10">
        <v>1.6</v>
      </c>
      <c r="C10">
        <v>0.26</v>
      </c>
      <c r="D10" s="1">
        <f t="shared" si="2"/>
        <v>0.16640000000000016</v>
      </c>
      <c r="E10" s="1">
        <f t="shared" si="0"/>
        <v>1.5790172894801784</v>
      </c>
    </row>
    <row r="11" spans="1:6" x14ac:dyDescent="0.25">
      <c r="A11">
        <f t="shared" si="1"/>
        <v>5.3000000000000007</v>
      </c>
      <c r="B11">
        <v>1.6</v>
      </c>
      <c r="C11">
        <v>0.32</v>
      </c>
      <c r="D11" s="1">
        <f t="shared" si="2"/>
        <v>0.20480000000000018</v>
      </c>
      <c r="E11" s="1">
        <f t="shared" si="0"/>
        <v>1.9434058947448349</v>
      </c>
    </row>
    <row r="12" spans="1:6" x14ac:dyDescent="0.25">
      <c r="A12">
        <f t="shared" si="1"/>
        <v>5.7000000000000011</v>
      </c>
      <c r="B12">
        <v>1.7</v>
      </c>
      <c r="C12">
        <v>0.36</v>
      </c>
      <c r="D12" s="1">
        <f t="shared" si="2"/>
        <v>0.24480000000000021</v>
      </c>
      <c r="E12" s="1">
        <f t="shared" si="0"/>
        <v>2.3229773585621851</v>
      </c>
    </row>
    <row r="13" spans="1:6" x14ac:dyDescent="0.25">
      <c r="A13">
        <f t="shared" si="1"/>
        <v>6.1000000000000014</v>
      </c>
      <c r="B13">
        <v>1.9</v>
      </c>
      <c r="C13">
        <v>0.37</v>
      </c>
      <c r="D13" s="1">
        <f t="shared" si="2"/>
        <v>0.28120000000000023</v>
      </c>
      <c r="E13" s="1">
        <f t="shared" si="0"/>
        <v>2.6683873906359743</v>
      </c>
    </row>
    <row r="14" spans="1:6" x14ac:dyDescent="0.25">
      <c r="A14">
        <f t="shared" si="1"/>
        <v>6.5000000000000018</v>
      </c>
      <c r="B14">
        <v>2</v>
      </c>
      <c r="C14">
        <v>0.32</v>
      </c>
      <c r="D14" s="1">
        <f t="shared" si="2"/>
        <v>0.25600000000000023</v>
      </c>
      <c r="E14" s="1">
        <f t="shared" si="0"/>
        <v>2.4292573684310437</v>
      </c>
    </row>
    <row r="15" spans="1:6" x14ac:dyDescent="0.25">
      <c r="A15">
        <f t="shared" si="1"/>
        <v>6.9000000000000021</v>
      </c>
      <c r="B15">
        <v>2.0499999999999998</v>
      </c>
      <c r="C15">
        <v>0.31</v>
      </c>
      <c r="D15" s="1">
        <f t="shared" si="2"/>
        <v>0.2542000000000002</v>
      </c>
      <c r="E15" s="1">
        <f t="shared" si="0"/>
        <v>2.4121766525592623</v>
      </c>
    </row>
    <row r="16" spans="1:6" x14ac:dyDescent="0.25">
      <c r="A16">
        <f t="shared" si="1"/>
        <v>7.3000000000000025</v>
      </c>
      <c r="B16">
        <v>2.1</v>
      </c>
      <c r="C16">
        <v>0.32</v>
      </c>
      <c r="D16" s="1">
        <f t="shared" si="2"/>
        <v>0.26880000000000026</v>
      </c>
      <c r="E16" s="1">
        <f t="shared" si="0"/>
        <v>2.5507202368525959</v>
      </c>
    </row>
    <row r="17" spans="1:5" x14ac:dyDescent="0.25">
      <c r="A17">
        <f t="shared" si="1"/>
        <v>7.7000000000000028</v>
      </c>
      <c r="B17">
        <v>2.2000000000000002</v>
      </c>
      <c r="C17">
        <v>0.44</v>
      </c>
      <c r="D17" s="1">
        <f t="shared" si="2"/>
        <v>0.38720000000000038</v>
      </c>
      <c r="E17" s="1">
        <f t="shared" si="0"/>
        <v>3.6742517697519537</v>
      </c>
    </row>
    <row r="18" spans="1:5" x14ac:dyDescent="0.25">
      <c r="A18">
        <f t="shared" si="1"/>
        <v>8.1000000000000032</v>
      </c>
      <c r="B18">
        <v>2.2999999999999998</v>
      </c>
      <c r="C18">
        <v>0.32</v>
      </c>
      <c r="D18" s="1">
        <f t="shared" si="2"/>
        <v>0.29440000000000027</v>
      </c>
      <c r="E18" s="1">
        <f t="shared" si="0"/>
        <v>2.7936459736957002</v>
      </c>
    </row>
    <row r="19" spans="1:5" x14ac:dyDescent="0.25">
      <c r="A19">
        <f t="shared" si="1"/>
        <v>8.5000000000000036</v>
      </c>
      <c r="B19">
        <v>2.35</v>
      </c>
      <c r="C19">
        <v>0.36</v>
      </c>
      <c r="D19" s="1">
        <f t="shared" si="2"/>
        <v>0.33840000000000031</v>
      </c>
      <c r="E19" s="1">
        <f t="shared" si="0"/>
        <v>3.211174583894786</v>
      </c>
    </row>
    <row r="20" spans="1:5" x14ac:dyDescent="0.25">
      <c r="A20">
        <f t="shared" si="1"/>
        <v>8.9000000000000039</v>
      </c>
      <c r="B20">
        <v>2.35</v>
      </c>
      <c r="C20">
        <v>0.41</v>
      </c>
      <c r="D20" s="1">
        <f t="shared" si="2"/>
        <v>0.38540000000000035</v>
      </c>
      <c r="E20" s="1">
        <f t="shared" si="0"/>
        <v>3.6571710538801727</v>
      </c>
    </row>
    <row r="21" spans="1:5" x14ac:dyDescent="0.25">
      <c r="A21">
        <f t="shared" si="1"/>
        <v>9.3000000000000043</v>
      </c>
      <c r="B21">
        <v>2.4500000000000002</v>
      </c>
      <c r="C21">
        <v>0.22</v>
      </c>
      <c r="D21" s="1">
        <f t="shared" si="2"/>
        <v>0.21560000000000021</v>
      </c>
      <c r="E21" s="1">
        <f t="shared" si="0"/>
        <v>2.0458901899755197</v>
      </c>
    </row>
    <row r="22" spans="1:5" x14ac:dyDescent="0.25">
      <c r="A22">
        <f t="shared" si="1"/>
        <v>9.7000000000000046</v>
      </c>
      <c r="B22">
        <v>2.5</v>
      </c>
      <c r="C22">
        <v>0.26</v>
      </c>
      <c r="D22" s="1">
        <f t="shared" si="2"/>
        <v>0.26000000000000023</v>
      </c>
      <c r="E22" s="1">
        <f t="shared" si="0"/>
        <v>2.4672145148127789</v>
      </c>
    </row>
    <row r="23" spans="1:5" x14ac:dyDescent="0.25">
      <c r="A23">
        <f t="shared" si="1"/>
        <v>10.100000000000005</v>
      </c>
      <c r="B23">
        <v>2.5499999999999998</v>
      </c>
      <c r="C23">
        <v>0.23</v>
      </c>
      <c r="D23" s="1">
        <f t="shared" si="2"/>
        <v>0.23460000000000023</v>
      </c>
      <c r="E23" s="1">
        <f t="shared" si="0"/>
        <v>2.2261866352887614</v>
      </c>
    </row>
    <row r="24" spans="1:5" x14ac:dyDescent="0.25">
      <c r="A24">
        <f t="shared" si="1"/>
        <v>10.500000000000005</v>
      </c>
      <c r="B24">
        <v>2.5499999999999998</v>
      </c>
      <c r="C24">
        <v>0.28000000000000003</v>
      </c>
      <c r="D24" s="1">
        <f t="shared" si="2"/>
        <v>0.28560000000000024</v>
      </c>
      <c r="E24" s="1">
        <f t="shared" si="0"/>
        <v>2.7101402516558828</v>
      </c>
    </row>
    <row r="25" spans="1:5" x14ac:dyDescent="0.25">
      <c r="A25">
        <f t="shared" si="1"/>
        <v>10.900000000000006</v>
      </c>
      <c r="B25">
        <v>2.5</v>
      </c>
      <c r="C25">
        <v>0.25</v>
      </c>
      <c r="D25" s="1">
        <f t="shared" si="2"/>
        <v>0.25000000000000022</v>
      </c>
      <c r="E25" s="1">
        <f t="shared" si="0"/>
        <v>2.3723216488584411</v>
      </c>
    </row>
    <row r="26" spans="1:5" x14ac:dyDescent="0.25">
      <c r="A26">
        <f t="shared" si="1"/>
        <v>11.300000000000006</v>
      </c>
      <c r="B26">
        <v>2.65</v>
      </c>
      <c r="C26">
        <v>0.3</v>
      </c>
      <c r="D26" s="1">
        <f t="shared" si="2"/>
        <v>0.31800000000000023</v>
      </c>
      <c r="E26" s="1">
        <f t="shared" si="0"/>
        <v>3.0175931373479363</v>
      </c>
    </row>
    <row r="27" spans="1:5" x14ac:dyDescent="0.25">
      <c r="A27">
        <f t="shared" si="1"/>
        <v>11.700000000000006</v>
      </c>
      <c r="B27">
        <v>2.6</v>
      </c>
      <c r="C27">
        <v>0.3</v>
      </c>
      <c r="D27" s="1">
        <f t="shared" si="2"/>
        <v>0.31200000000000028</v>
      </c>
      <c r="E27" s="1">
        <f t="shared" si="0"/>
        <v>2.9606574177753342</v>
      </c>
    </row>
    <row r="28" spans="1:5" x14ac:dyDescent="0.25">
      <c r="A28">
        <f t="shared" si="1"/>
        <v>12.100000000000007</v>
      </c>
      <c r="B28">
        <v>2.6</v>
      </c>
      <c r="C28">
        <v>0.21</v>
      </c>
      <c r="D28" s="1">
        <f t="shared" si="2"/>
        <v>0.21840000000000021</v>
      </c>
      <c r="E28" s="1">
        <f t="shared" si="0"/>
        <v>2.0724601924427342</v>
      </c>
    </row>
    <row r="29" spans="1:5" x14ac:dyDescent="0.25">
      <c r="A29">
        <f t="shared" si="1"/>
        <v>12.500000000000007</v>
      </c>
      <c r="B29">
        <v>2.7</v>
      </c>
      <c r="C29">
        <v>0.25</v>
      </c>
      <c r="D29" s="1">
        <f t="shared" si="2"/>
        <v>0.27000000000000024</v>
      </c>
      <c r="E29" s="1">
        <f t="shared" si="0"/>
        <v>2.5621073807671162</v>
      </c>
    </row>
    <row r="30" spans="1:5" x14ac:dyDescent="0.25">
      <c r="A30">
        <f t="shared" si="1"/>
        <v>12.900000000000007</v>
      </c>
      <c r="B30">
        <v>2.7</v>
      </c>
      <c r="C30">
        <v>0.17</v>
      </c>
      <c r="D30" s="1">
        <f t="shared" si="2"/>
        <v>0.18360000000000018</v>
      </c>
      <c r="E30" s="1">
        <f t="shared" si="0"/>
        <v>1.7422330189216393</v>
      </c>
    </row>
    <row r="31" spans="1:5" x14ac:dyDescent="0.25">
      <c r="A31">
        <f t="shared" si="1"/>
        <v>13.300000000000008</v>
      </c>
      <c r="B31">
        <v>2.7</v>
      </c>
      <c r="C31">
        <v>0.3</v>
      </c>
      <c r="D31" s="1">
        <f t="shared" si="2"/>
        <v>0.32400000000000029</v>
      </c>
      <c r="E31" s="1">
        <f t="shared" si="0"/>
        <v>3.0745288569205393</v>
      </c>
    </row>
    <row r="32" spans="1:5" x14ac:dyDescent="0.25">
      <c r="A32">
        <f t="shared" si="1"/>
        <v>13.700000000000008</v>
      </c>
      <c r="B32">
        <v>2.7</v>
      </c>
      <c r="C32">
        <v>0.28000000000000003</v>
      </c>
      <c r="D32" s="1">
        <f t="shared" si="2"/>
        <v>0.30240000000000034</v>
      </c>
      <c r="E32" s="1">
        <f t="shared" si="0"/>
        <v>2.8695602664591711</v>
      </c>
    </row>
    <row r="33" spans="1:6" x14ac:dyDescent="0.25">
      <c r="A33">
        <f t="shared" si="1"/>
        <v>14.100000000000009</v>
      </c>
      <c r="B33">
        <v>2.7</v>
      </c>
      <c r="C33">
        <v>0.41</v>
      </c>
      <c r="D33" s="1">
        <f t="shared" si="2"/>
        <v>0.44280000000000036</v>
      </c>
      <c r="E33" s="1">
        <f t="shared" si="0"/>
        <v>4.20185610445807</v>
      </c>
    </row>
    <row r="34" spans="1:6" x14ac:dyDescent="0.25">
      <c r="A34">
        <f t="shared" si="1"/>
        <v>14.500000000000009</v>
      </c>
      <c r="B34">
        <v>2.7</v>
      </c>
      <c r="C34">
        <v>0.46</v>
      </c>
      <c r="D34" s="1">
        <f t="shared" si="2"/>
        <v>0.49680000000000052</v>
      </c>
      <c r="E34" s="1">
        <f t="shared" si="0"/>
        <v>4.714277580611494</v>
      </c>
    </row>
    <row r="35" spans="1:6" x14ac:dyDescent="0.25">
      <c r="A35">
        <f t="shared" si="1"/>
        <v>14.900000000000009</v>
      </c>
      <c r="B35">
        <v>2.7</v>
      </c>
      <c r="C35">
        <v>0.37</v>
      </c>
      <c r="D35" s="1">
        <f t="shared" si="2"/>
        <v>0.39960000000000034</v>
      </c>
      <c r="E35" s="1">
        <f t="shared" si="0"/>
        <v>3.7919189235353321</v>
      </c>
    </row>
    <row r="36" spans="1:6" x14ac:dyDescent="0.25">
      <c r="A36">
        <f t="shared" si="1"/>
        <v>15.30000000000001</v>
      </c>
      <c r="B36">
        <v>2.65</v>
      </c>
      <c r="C36">
        <v>0.52</v>
      </c>
      <c r="D36" s="1">
        <f t="shared" si="2"/>
        <v>0.55120000000000047</v>
      </c>
      <c r="E36" s="1">
        <f t="shared" si="0"/>
        <v>5.23049477140309</v>
      </c>
    </row>
    <row r="37" spans="1:6" x14ac:dyDescent="0.25">
      <c r="A37">
        <f t="shared" si="1"/>
        <v>15.70000000000001</v>
      </c>
      <c r="B37">
        <v>2.6</v>
      </c>
      <c r="C37">
        <v>0.6</v>
      </c>
      <c r="D37" s="1">
        <f t="shared" si="2"/>
        <v>0.62399999999999922</v>
      </c>
      <c r="E37" s="1">
        <f t="shared" si="0"/>
        <v>5.921314835550656</v>
      </c>
    </row>
    <row r="38" spans="1:6" x14ac:dyDescent="0.25">
      <c r="A38">
        <f t="shared" si="1"/>
        <v>16.100000000000009</v>
      </c>
      <c r="B38">
        <v>2.65</v>
      </c>
      <c r="C38">
        <v>0.44</v>
      </c>
      <c r="D38" s="1">
        <f t="shared" si="2"/>
        <v>0.46639999999999832</v>
      </c>
      <c r="E38" s="1">
        <f t="shared" si="0"/>
        <v>4.4258032681102879</v>
      </c>
    </row>
    <row r="39" spans="1:6" x14ac:dyDescent="0.25">
      <c r="A39">
        <f t="shared" si="1"/>
        <v>16.500000000000007</v>
      </c>
      <c r="B39">
        <v>2.5</v>
      </c>
      <c r="C39">
        <v>0.35</v>
      </c>
      <c r="D39" s="1">
        <f t="shared" si="2"/>
        <v>0.34999999999999876</v>
      </c>
      <c r="E39" s="1">
        <f t="shared" si="0"/>
        <v>3.3212503084018028</v>
      </c>
    </row>
    <row r="40" spans="1:6" x14ac:dyDescent="0.25">
      <c r="A40">
        <f t="shared" si="1"/>
        <v>16.900000000000006</v>
      </c>
      <c r="B40">
        <v>2.35</v>
      </c>
      <c r="C40">
        <v>0.42</v>
      </c>
      <c r="D40" s="1">
        <f t="shared" si="2"/>
        <v>0.3947999999999986</v>
      </c>
      <c r="E40" s="1">
        <f t="shared" si="0"/>
        <v>3.7463703478772334</v>
      </c>
    </row>
    <row r="41" spans="1:6" x14ac:dyDescent="0.25">
      <c r="A41">
        <f t="shared" si="1"/>
        <v>17.300000000000004</v>
      </c>
      <c r="B41">
        <v>2.2000000000000002</v>
      </c>
      <c r="C41">
        <v>0.38</v>
      </c>
      <c r="D41" s="1">
        <f t="shared" si="2"/>
        <v>0.33439999999999886</v>
      </c>
      <c r="E41" s="1">
        <f t="shared" si="0"/>
        <v>3.1732174375130375</v>
      </c>
    </row>
    <row r="42" spans="1:6" x14ac:dyDescent="0.25">
      <c r="A42">
        <f t="shared" si="1"/>
        <v>17.700000000000003</v>
      </c>
      <c r="B42">
        <v>1.9</v>
      </c>
      <c r="C42">
        <v>0.2</v>
      </c>
      <c r="D42" s="1">
        <f t="shared" si="2"/>
        <v>0.15199999999999947</v>
      </c>
      <c r="E42" s="1">
        <f t="shared" si="0"/>
        <v>1.4423715625059259</v>
      </c>
    </row>
    <row r="43" spans="1:6" x14ac:dyDescent="0.25">
      <c r="A43">
        <f t="shared" si="1"/>
        <v>18.100000000000001</v>
      </c>
      <c r="B43">
        <v>1.55</v>
      </c>
      <c r="C43">
        <v>0.05</v>
      </c>
      <c r="D43" s="1">
        <f t="shared" si="2"/>
        <v>3.0999999999999896E-2</v>
      </c>
      <c r="E43" s="1">
        <f t="shared" si="0"/>
        <v>0.29416788445844544</v>
      </c>
    </row>
    <row r="44" spans="1:6" x14ac:dyDescent="0.25">
      <c r="A44">
        <f t="shared" si="1"/>
        <v>18.5</v>
      </c>
      <c r="B44">
        <v>1.25</v>
      </c>
      <c r="C44">
        <v>-0.04</v>
      </c>
      <c r="D44" s="1">
        <f t="shared" si="2"/>
        <v>-1.9999999999999931E-2</v>
      </c>
      <c r="E44" s="1">
        <f t="shared" si="0"/>
        <v>-0.18978573190867445</v>
      </c>
    </row>
    <row r="45" spans="1:6" x14ac:dyDescent="0.25">
      <c r="A45">
        <f t="shared" si="1"/>
        <v>18.899999999999999</v>
      </c>
      <c r="B45">
        <v>1.1499999999999999</v>
      </c>
      <c r="C45">
        <v>-0.01</v>
      </c>
      <c r="D45" s="1">
        <f t="shared" si="2"/>
        <v>-4.5999999999999834E-3</v>
      </c>
      <c r="E45" s="1">
        <f t="shared" si="0"/>
        <v>-4.3650718338995115E-2</v>
      </c>
    </row>
    <row r="46" spans="1:6" x14ac:dyDescent="0.25">
      <c r="A46">
        <f t="shared" si="1"/>
        <v>19.299999999999997</v>
      </c>
      <c r="B46">
        <v>0.5</v>
      </c>
      <c r="C46">
        <v>-0.02</v>
      </c>
      <c r="D46" s="1">
        <f t="shared" si="2"/>
        <v>-3.9999999999999862E-3</v>
      </c>
      <c r="E46" s="1">
        <f t="shared" si="0"/>
        <v>-3.7957146381734891E-2</v>
      </c>
      <c r="F46" t="s">
        <v>17</v>
      </c>
    </row>
    <row r="47" spans="1:6" x14ac:dyDescent="0.25">
      <c r="A47">
        <f t="shared" si="1"/>
        <v>19.699999999999996</v>
      </c>
      <c r="B47">
        <v>0.35</v>
      </c>
      <c r="C47">
        <v>-0.01</v>
      </c>
      <c r="D47" s="1">
        <f t="shared" si="2"/>
        <v>-1.3999999999999948E-3</v>
      </c>
      <c r="E47" s="1">
        <f t="shared" si="0"/>
        <v>-1.3285001233607208E-2</v>
      </c>
      <c r="F47" t="s">
        <v>17</v>
      </c>
    </row>
    <row r="48" spans="1:6" x14ac:dyDescent="0.25">
      <c r="A48">
        <f t="shared" si="1"/>
        <v>20.099999999999994</v>
      </c>
      <c r="B48">
        <v>0.25</v>
      </c>
      <c r="C48">
        <v>0</v>
      </c>
      <c r="D48" s="1">
        <f t="shared" si="2"/>
        <v>0</v>
      </c>
      <c r="E48" s="1">
        <f t="shared" si="0"/>
        <v>0</v>
      </c>
      <c r="F48" t="s">
        <v>17</v>
      </c>
    </row>
    <row r="49" spans="1:6" x14ac:dyDescent="0.25">
      <c r="A49">
        <f t="shared" si="1"/>
        <v>20.499999999999993</v>
      </c>
      <c r="B49">
        <v>0.15</v>
      </c>
      <c r="C49">
        <v>0</v>
      </c>
      <c r="D49" s="1">
        <f t="shared" si="2"/>
        <v>0</v>
      </c>
      <c r="E49" s="1">
        <f t="shared" si="0"/>
        <v>0</v>
      </c>
      <c r="F49" t="s">
        <v>17</v>
      </c>
    </row>
    <row r="50" spans="1:6" x14ac:dyDescent="0.25">
      <c r="A50">
        <f t="shared" si="1"/>
        <v>20.899999999999991</v>
      </c>
      <c r="B50">
        <v>0.05</v>
      </c>
      <c r="C50">
        <v>0</v>
      </c>
      <c r="D50" s="1">
        <f t="shared" si="2"/>
        <v>0</v>
      </c>
      <c r="E50" s="1">
        <f>+(D50/$D$52)*100</f>
        <v>0</v>
      </c>
      <c r="F50" t="s">
        <v>17</v>
      </c>
    </row>
    <row r="51" spans="1:6" x14ac:dyDescent="0.25">
      <c r="D51" s="1"/>
      <c r="E51" s="1"/>
    </row>
    <row r="52" spans="1:6" x14ac:dyDescent="0.25">
      <c r="B52" t="s">
        <v>4</v>
      </c>
      <c r="D52" s="1">
        <f>SUM(D4:D51)</f>
        <v>10.5382</v>
      </c>
      <c r="E52" s="1">
        <f>SUM(E4:E51)</f>
        <v>100.00000000000001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workbookViewId="0">
      <selection activeCell="D39" sqref="D39"/>
    </sheetView>
  </sheetViews>
  <sheetFormatPr defaultRowHeight="15" x14ac:dyDescent="0.25"/>
  <sheetData>
    <row r="1" spans="1:6" x14ac:dyDescent="0.25">
      <c r="A1" t="s">
        <v>37</v>
      </c>
      <c r="D1" s="1"/>
    </row>
    <row r="2" spans="1:6" x14ac:dyDescent="0.25">
      <c r="A2" t="s">
        <v>38</v>
      </c>
      <c r="D2" s="1"/>
    </row>
    <row r="3" spans="1:6" x14ac:dyDescent="0.25">
      <c r="A3" t="s">
        <v>0</v>
      </c>
      <c r="B3" s="2" t="s">
        <v>1</v>
      </c>
      <c r="C3" s="2" t="s">
        <v>2</v>
      </c>
      <c r="D3" s="3" t="s">
        <v>3</v>
      </c>
      <c r="E3" s="3" t="s">
        <v>14</v>
      </c>
      <c r="F3" t="s">
        <v>18</v>
      </c>
    </row>
    <row r="4" spans="1:6" x14ac:dyDescent="0.25">
      <c r="A4">
        <v>1.4</v>
      </c>
      <c r="B4">
        <v>0.15</v>
      </c>
      <c r="C4">
        <v>0</v>
      </c>
      <c r="D4" s="1"/>
      <c r="E4" s="1"/>
    </row>
    <row r="5" spans="1:6" x14ac:dyDescent="0.25">
      <c r="A5">
        <v>1.8</v>
      </c>
      <c r="B5">
        <v>2.1</v>
      </c>
      <c r="C5">
        <v>-0.13</v>
      </c>
      <c r="D5" s="1">
        <f>+C5*B5*((A6-A4)/2)</f>
        <v>-0.10920000000000005</v>
      </c>
      <c r="E5" s="1">
        <f t="shared" ref="E5:E39" si="0">+(D5/$D$41)*100</f>
        <v>-0.80151495133659256</v>
      </c>
    </row>
    <row r="6" spans="1:6" x14ac:dyDescent="0.25">
      <c r="A6">
        <v>2.2000000000000002</v>
      </c>
      <c r="B6">
        <v>2.1</v>
      </c>
      <c r="C6">
        <v>0.03</v>
      </c>
      <c r="D6" s="1">
        <f t="shared" ref="D6:D40" si="1">+C6*B6*((A7-A5)/2)</f>
        <v>2.52E-2</v>
      </c>
      <c r="E6" s="1">
        <f t="shared" si="0"/>
        <v>0.1849649887699828</v>
      </c>
    </row>
    <row r="7" spans="1:6" x14ac:dyDescent="0.25">
      <c r="A7">
        <v>2.6</v>
      </c>
      <c r="B7">
        <v>2.15</v>
      </c>
      <c r="C7">
        <v>0.3</v>
      </c>
      <c r="D7" s="1">
        <f t="shared" si="1"/>
        <v>0.2579999999999999</v>
      </c>
      <c r="E7" s="1">
        <f t="shared" si="0"/>
        <v>1.8936891707402994</v>
      </c>
    </row>
    <row r="8" spans="1:6" x14ac:dyDescent="0.25">
      <c r="A8">
        <v>3</v>
      </c>
      <c r="B8">
        <v>2.1</v>
      </c>
      <c r="C8">
        <v>0.25</v>
      </c>
      <c r="D8" s="1">
        <f t="shared" si="1"/>
        <v>0.20999999999999996</v>
      </c>
      <c r="E8" s="1">
        <f t="shared" si="0"/>
        <v>1.5413749064165232</v>
      </c>
    </row>
    <row r="9" spans="1:6" x14ac:dyDescent="0.25">
      <c r="A9">
        <v>3.4</v>
      </c>
      <c r="B9">
        <v>2.1</v>
      </c>
      <c r="C9">
        <v>0.56000000000000005</v>
      </c>
      <c r="D9" s="1">
        <f t="shared" si="1"/>
        <v>0.47039999999999998</v>
      </c>
      <c r="E9" s="1">
        <f t="shared" si="0"/>
        <v>3.4526797903730122</v>
      </c>
    </row>
    <row r="10" spans="1:6" x14ac:dyDescent="0.25">
      <c r="A10">
        <v>3.8</v>
      </c>
      <c r="B10">
        <v>2.1</v>
      </c>
      <c r="C10">
        <v>0.81</v>
      </c>
      <c r="D10" s="1">
        <f t="shared" si="1"/>
        <v>0.68040000000000034</v>
      </c>
      <c r="E10" s="1">
        <f t="shared" si="0"/>
        <v>4.9940546967895374</v>
      </c>
    </row>
    <row r="11" spans="1:6" x14ac:dyDescent="0.25">
      <c r="A11">
        <v>4.2</v>
      </c>
      <c r="B11">
        <v>1.9</v>
      </c>
      <c r="C11">
        <v>0.87</v>
      </c>
      <c r="D11" s="1">
        <f t="shared" si="1"/>
        <v>0.6611999999999999</v>
      </c>
      <c r="E11" s="1">
        <f t="shared" si="0"/>
        <v>4.8531289910600242</v>
      </c>
    </row>
    <row r="12" spans="1:6" x14ac:dyDescent="0.25">
      <c r="A12">
        <v>4.5999999999999996</v>
      </c>
      <c r="B12">
        <v>1.85</v>
      </c>
      <c r="C12">
        <v>0.85</v>
      </c>
      <c r="D12" s="1">
        <f t="shared" si="1"/>
        <v>0.62899999999999989</v>
      </c>
      <c r="E12" s="1">
        <f t="shared" si="0"/>
        <v>4.6167848387428236</v>
      </c>
    </row>
    <row r="13" spans="1:6" x14ac:dyDescent="0.25">
      <c r="A13">
        <v>5</v>
      </c>
      <c r="B13">
        <v>1.8</v>
      </c>
      <c r="C13">
        <v>0.73</v>
      </c>
      <c r="D13" s="1">
        <f t="shared" si="1"/>
        <v>0.52560000000000051</v>
      </c>
      <c r="E13" s="1">
        <f t="shared" si="0"/>
        <v>3.8578411943453594</v>
      </c>
    </row>
    <row r="14" spans="1:6" x14ac:dyDescent="0.25">
      <c r="A14">
        <v>5.4</v>
      </c>
      <c r="B14">
        <v>1.7</v>
      </c>
      <c r="C14">
        <v>0.66</v>
      </c>
      <c r="D14" s="1">
        <f t="shared" si="1"/>
        <v>0.44879999999999992</v>
      </c>
      <c r="E14" s="1">
        <f t="shared" si="0"/>
        <v>3.2941383714273123</v>
      </c>
    </row>
    <row r="15" spans="1:6" x14ac:dyDescent="0.25">
      <c r="A15">
        <v>5.8</v>
      </c>
      <c r="B15">
        <v>1.55</v>
      </c>
      <c r="C15">
        <v>0.84</v>
      </c>
      <c r="D15" s="1">
        <f t="shared" si="1"/>
        <v>0.52079999999999993</v>
      </c>
      <c r="E15" s="1">
        <f t="shared" si="0"/>
        <v>3.8226097679129776</v>
      </c>
    </row>
    <row r="16" spans="1:6" x14ac:dyDescent="0.25">
      <c r="A16">
        <v>6.2</v>
      </c>
      <c r="B16">
        <v>1.5</v>
      </c>
      <c r="C16">
        <v>1.1100000000000001</v>
      </c>
      <c r="D16" s="1">
        <f t="shared" si="1"/>
        <v>0.66599999999999981</v>
      </c>
      <c r="E16" s="1">
        <f t="shared" si="0"/>
        <v>4.8883604174924011</v>
      </c>
    </row>
    <row r="17" spans="1:6" x14ac:dyDescent="0.25">
      <c r="A17">
        <v>6.6</v>
      </c>
      <c r="B17">
        <v>1.5</v>
      </c>
      <c r="C17">
        <v>1.07</v>
      </c>
      <c r="D17" s="1">
        <f t="shared" si="1"/>
        <v>0.6419999999999999</v>
      </c>
      <c r="E17" s="1">
        <f t="shared" si="0"/>
        <v>4.7122032853305136</v>
      </c>
    </row>
    <row r="18" spans="1:6" x14ac:dyDescent="0.25">
      <c r="A18">
        <v>7</v>
      </c>
      <c r="B18">
        <v>1.5</v>
      </c>
      <c r="C18">
        <v>1.27</v>
      </c>
      <c r="D18" s="1">
        <f t="shared" si="1"/>
        <v>0.76200000000000068</v>
      </c>
      <c r="E18" s="1">
        <f t="shared" si="0"/>
        <v>5.5929889461399611</v>
      </c>
    </row>
    <row r="19" spans="1:6" x14ac:dyDescent="0.25">
      <c r="A19">
        <v>7.4</v>
      </c>
      <c r="B19">
        <v>1.5</v>
      </c>
      <c r="C19">
        <v>1.35</v>
      </c>
      <c r="D19" s="1">
        <f t="shared" si="1"/>
        <v>0.80999999999999994</v>
      </c>
      <c r="E19" s="1">
        <f t="shared" si="0"/>
        <v>5.9453032104637327</v>
      </c>
    </row>
    <row r="20" spans="1:6" x14ac:dyDescent="0.25">
      <c r="A20">
        <v>7.8</v>
      </c>
      <c r="B20">
        <v>1.5</v>
      </c>
      <c r="C20">
        <v>1.34</v>
      </c>
      <c r="D20" s="1">
        <f t="shared" si="1"/>
        <v>0.80399999999999905</v>
      </c>
      <c r="E20" s="1">
        <f t="shared" si="0"/>
        <v>5.9012639274232539</v>
      </c>
    </row>
    <row r="21" spans="1:6" x14ac:dyDescent="0.25">
      <c r="A21">
        <v>8.1999999999999993</v>
      </c>
      <c r="B21">
        <v>1.5</v>
      </c>
      <c r="C21">
        <v>0.99</v>
      </c>
      <c r="D21" s="1">
        <f t="shared" si="1"/>
        <v>0.59399999999999986</v>
      </c>
      <c r="E21" s="1">
        <f t="shared" si="0"/>
        <v>4.3598890210067358</v>
      </c>
    </row>
    <row r="22" spans="1:6" x14ac:dyDescent="0.25">
      <c r="A22">
        <v>8.6</v>
      </c>
      <c r="B22">
        <v>1.45</v>
      </c>
      <c r="C22">
        <v>1.01</v>
      </c>
      <c r="D22" s="1">
        <f t="shared" si="1"/>
        <v>0.58580000000000043</v>
      </c>
      <c r="E22" s="1">
        <f t="shared" si="0"/>
        <v>4.2997020008514291</v>
      </c>
    </row>
    <row r="23" spans="1:6" x14ac:dyDescent="0.25">
      <c r="A23">
        <v>9</v>
      </c>
      <c r="B23">
        <v>1.45</v>
      </c>
      <c r="C23">
        <v>1.18</v>
      </c>
      <c r="D23" s="1">
        <f t="shared" si="1"/>
        <v>0.68440000000000056</v>
      </c>
      <c r="E23" s="1">
        <f t="shared" si="0"/>
        <v>5.0234142188165212</v>
      </c>
      <c r="F23" t="s">
        <v>17</v>
      </c>
    </row>
    <row r="24" spans="1:6" x14ac:dyDescent="0.25">
      <c r="A24">
        <v>9.4</v>
      </c>
      <c r="B24">
        <v>1.45</v>
      </c>
      <c r="C24">
        <v>1.01</v>
      </c>
      <c r="D24" s="1">
        <f t="shared" si="1"/>
        <v>0.58580000000000043</v>
      </c>
      <c r="E24" s="1">
        <f t="shared" si="0"/>
        <v>4.2997020008514291</v>
      </c>
      <c r="F24" t="s">
        <v>17</v>
      </c>
    </row>
    <row r="25" spans="1:6" x14ac:dyDescent="0.25">
      <c r="A25">
        <v>9.8000000000000007</v>
      </c>
      <c r="B25">
        <v>1.35</v>
      </c>
      <c r="C25">
        <v>0.92</v>
      </c>
      <c r="D25" s="1">
        <f t="shared" si="1"/>
        <v>0.49679999999999941</v>
      </c>
      <c r="E25" s="1">
        <f t="shared" si="0"/>
        <v>3.6464526357510851</v>
      </c>
      <c r="F25" t="s">
        <v>17</v>
      </c>
    </row>
    <row r="26" spans="1:6" x14ac:dyDescent="0.25">
      <c r="A26">
        <v>10.199999999999999</v>
      </c>
      <c r="B26">
        <v>1.35</v>
      </c>
      <c r="C26">
        <v>0.81</v>
      </c>
      <c r="D26" s="1">
        <f t="shared" si="1"/>
        <v>0.43739999999999946</v>
      </c>
      <c r="E26" s="1">
        <f t="shared" si="0"/>
        <v>3.2104637336504114</v>
      </c>
      <c r="F26" t="s">
        <v>17</v>
      </c>
    </row>
    <row r="27" spans="1:6" x14ac:dyDescent="0.25">
      <c r="A27">
        <v>10.6</v>
      </c>
      <c r="B27">
        <v>1.3</v>
      </c>
      <c r="C27">
        <v>1.01</v>
      </c>
      <c r="D27" s="1">
        <f t="shared" si="1"/>
        <v>0.52520000000000056</v>
      </c>
      <c r="E27" s="1">
        <f t="shared" si="0"/>
        <v>3.8549052421426615</v>
      </c>
      <c r="F27" t="s">
        <v>17</v>
      </c>
    </row>
    <row r="28" spans="1:6" x14ac:dyDescent="0.25">
      <c r="A28">
        <v>11</v>
      </c>
      <c r="B28">
        <v>1.4</v>
      </c>
      <c r="C28">
        <v>0.97</v>
      </c>
      <c r="D28" s="1">
        <f t="shared" si="1"/>
        <v>0.54320000000000046</v>
      </c>
      <c r="E28" s="1">
        <f t="shared" si="0"/>
        <v>3.9870230912640769</v>
      </c>
      <c r="F28" t="s">
        <v>17</v>
      </c>
    </row>
    <row r="29" spans="1:6" x14ac:dyDescent="0.25">
      <c r="A29">
        <v>11.4</v>
      </c>
      <c r="B29">
        <v>1.5</v>
      </c>
      <c r="C29">
        <v>1.07</v>
      </c>
      <c r="D29" s="1">
        <f t="shared" si="1"/>
        <v>0.64200000000000057</v>
      </c>
      <c r="E29" s="1">
        <f t="shared" si="0"/>
        <v>4.7122032853305189</v>
      </c>
      <c r="F29" t="s">
        <v>17</v>
      </c>
    </row>
    <row r="30" spans="1:6" x14ac:dyDescent="0.25">
      <c r="A30">
        <v>11.8</v>
      </c>
      <c r="B30">
        <v>1.5</v>
      </c>
      <c r="C30">
        <v>0.47</v>
      </c>
      <c r="D30" s="1">
        <f t="shared" si="1"/>
        <v>0.28199999999999958</v>
      </c>
      <c r="E30" s="1">
        <f t="shared" si="0"/>
        <v>2.0698463029021856</v>
      </c>
      <c r="F30" t="s">
        <v>17</v>
      </c>
    </row>
    <row r="31" spans="1:6" x14ac:dyDescent="0.25">
      <c r="A31">
        <v>12.2</v>
      </c>
      <c r="B31">
        <v>1.5</v>
      </c>
      <c r="C31">
        <v>0.12</v>
      </c>
      <c r="D31" s="1">
        <f t="shared" si="1"/>
        <v>7.1999999999999897E-2</v>
      </c>
      <c r="E31" s="1">
        <f t="shared" si="0"/>
        <v>0.52847139648566444</v>
      </c>
      <c r="F31" t="s">
        <v>17</v>
      </c>
    </row>
    <row r="32" spans="1:6" x14ac:dyDescent="0.25">
      <c r="A32">
        <v>12.6</v>
      </c>
      <c r="B32">
        <v>1.45</v>
      </c>
      <c r="C32">
        <v>0.05</v>
      </c>
      <c r="D32" s="1">
        <f t="shared" si="1"/>
        <v>2.9000000000000022E-2</v>
      </c>
      <c r="E32" s="1">
        <f t="shared" si="0"/>
        <v>0.21285653469561527</v>
      </c>
      <c r="F32" t="s">
        <v>17</v>
      </c>
    </row>
    <row r="33" spans="1:6" x14ac:dyDescent="0.25">
      <c r="A33">
        <v>13</v>
      </c>
      <c r="B33">
        <v>1</v>
      </c>
      <c r="C33">
        <v>7.0000000000000007E-2</v>
      </c>
      <c r="D33" s="1">
        <f t="shared" si="1"/>
        <v>2.8000000000000028E-2</v>
      </c>
      <c r="E33" s="1">
        <f t="shared" si="0"/>
        <v>0.20551665418887</v>
      </c>
      <c r="F33" t="s">
        <v>17</v>
      </c>
    </row>
    <row r="34" spans="1:6" x14ac:dyDescent="0.25">
      <c r="A34">
        <v>13.4</v>
      </c>
      <c r="B34">
        <v>0.85</v>
      </c>
      <c r="C34">
        <v>0.17</v>
      </c>
      <c r="D34" s="1">
        <f t="shared" si="1"/>
        <v>5.780000000000006E-2</v>
      </c>
      <c r="E34" s="1">
        <f t="shared" si="0"/>
        <v>0.42424509328988164</v>
      </c>
      <c r="F34" t="s">
        <v>17</v>
      </c>
    </row>
    <row r="35" spans="1:6" x14ac:dyDescent="0.25">
      <c r="A35">
        <v>13.8</v>
      </c>
      <c r="B35">
        <v>0.75</v>
      </c>
      <c r="C35">
        <v>0.06</v>
      </c>
      <c r="D35" s="1">
        <f t="shared" si="1"/>
        <v>1.7999999999999974E-2</v>
      </c>
      <c r="E35" s="1">
        <f t="shared" si="0"/>
        <v>0.13211784912141611</v>
      </c>
      <c r="F35" t="s">
        <v>17</v>
      </c>
    </row>
    <row r="36" spans="1:6" x14ac:dyDescent="0.25">
      <c r="A36">
        <v>14.2</v>
      </c>
      <c r="B36">
        <v>0.65</v>
      </c>
      <c r="C36">
        <v>0.05</v>
      </c>
      <c r="D36" s="1">
        <f t="shared" si="1"/>
        <v>1.2999999999999984E-2</v>
      </c>
      <c r="E36" s="1">
        <f t="shared" si="0"/>
        <v>9.5418446587689415E-2</v>
      </c>
      <c r="F36" t="s">
        <v>17</v>
      </c>
    </row>
    <row r="37" spans="1:6" x14ac:dyDescent="0.25">
      <c r="A37">
        <v>14.6</v>
      </c>
      <c r="B37">
        <v>0.6</v>
      </c>
      <c r="C37">
        <v>0.06</v>
      </c>
      <c r="D37" s="1">
        <f t="shared" si="1"/>
        <v>1.4400000000000012E-2</v>
      </c>
      <c r="E37" s="1">
        <f t="shared" si="0"/>
        <v>0.10569427929713311</v>
      </c>
      <c r="F37" t="s">
        <v>17</v>
      </c>
    </row>
    <row r="38" spans="1:6" x14ac:dyDescent="0.25">
      <c r="A38">
        <v>15</v>
      </c>
      <c r="B38">
        <v>0.4</v>
      </c>
      <c r="C38">
        <v>7.0000000000000007E-2</v>
      </c>
      <c r="D38" s="1">
        <f t="shared" si="1"/>
        <v>1.1200000000000012E-2</v>
      </c>
      <c r="E38" s="1">
        <f t="shared" si="0"/>
        <v>8.2206661675548007E-2</v>
      </c>
      <c r="F38" t="s">
        <v>17</v>
      </c>
    </row>
    <row r="39" spans="1:6" x14ac:dyDescent="0.25">
      <c r="A39">
        <v>15.4</v>
      </c>
      <c r="B39">
        <v>0.2</v>
      </c>
      <c r="C39">
        <v>0</v>
      </c>
      <c r="D39" s="1">
        <f t="shared" si="1"/>
        <v>0</v>
      </c>
      <c r="E39" s="1">
        <f t="shared" si="0"/>
        <v>0</v>
      </c>
      <c r="F39" t="s">
        <v>17</v>
      </c>
    </row>
    <row r="40" spans="1:6" x14ac:dyDescent="0.25">
      <c r="D40" s="1">
        <f t="shared" si="1"/>
        <v>0</v>
      </c>
      <c r="E40" s="1">
        <f>+(D40/$D$41)*100</f>
        <v>0</v>
      </c>
    </row>
    <row r="41" spans="1:6" x14ac:dyDescent="0.25">
      <c r="B41" t="s">
        <v>4</v>
      </c>
      <c r="D41" s="1">
        <f>SUM(D4:D40)</f>
        <v>13.624200000000002</v>
      </c>
      <c r="E41" s="1">
        <f>SUM(E4:E40)</f>
        <v>100.00000000000001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workbookViewId="0">
      <selection sqref="A1:L57"/>
    </sheetView>
  </sheetViews>
  <sheetFormatPr defaultRowHeight="15" x14ac:dyDescent="0.25"/>
  <sheetData>
    <row r="1" spans="1:6" x14ac:dyDescent="0.25">
      <c r="A1" t="s">
        <v>39</v>
      </c>
      <c r="D1" s="1"/>
    </row>
    <row r="2" spans="1:6" x14ac:dyDescent="0.25">
      <c r="A2" t="s">
        <v>40</v>
      </c>
      <c r="D2" s="1"/>
    </row>
    <row r="3" spans="1:6" x14ac:dyDescent="0.25">
      <c r="A3" t="s">
        <v>0</v>
      </c>
      <c r="B3" s="2" t="s">
        <v>1</v>
      </c>
      <c r="C3" s="2" t="s">
        <v>2</v>
      </c>
      <c r="D3" s="3" t="s">
        <v>3</v>
      </c>
      <c r="E3" s="3" t="s">
        <v>14</v>
      </c>
      <c r="F3" t="s">
        <v>18</v>
      </c>
    </row>
    <row r="4" spans="1:6" x14ac:dyDescent="0.25">
      <c r="A4">
        <v>2.4</v>
      </c>
      <c r="B4">
        <v>0.4</v>
      </c>
      <c r="C4">
        <v>0.01</v>
      </c>
      <c r="D4" s="1"/>
      <c r="E4" s="1"/>
    </row>
    <row r="5" spans="1:6" x14ac:dyDescent="0.25">
      <c r="A5">
        <v>2.9</v>
      </c>
      <c r="B5">
        <v>0.7</v>
      </c>
      <c r="C5">
        <v>0.01</v>
      </c>
      <c r="D5" s="1">
        <f>+C5*B5*((A6-A4)/2)</f>
        <v>3.4999999999999996E-3</v>
      </c>
      <c r="E5" s="1">
        <f t="shared" ref="E5:E39" si="0">+(D5/$D$41)*100</f>
        <v>2.5895407708396996E-2</v>
      </c>
    </row>
    <row r="6" spans="1:6" x14ac:dyDescent="0.25">
      <c r="A6">
        <v>3.4</v>
      </c>
      <c r="B6">
        <v>1.2</v>
      </c>
      <c r="C6">
        <v>0.18</v>
      </c>
      <c r="D6" s="1">
        <f t="shared" ref="D6:D40" si="1">+C6*B6*((A7-A5)/2)</f>
        <v>-0.27107999999999999</v>
      </c>
      <c r="E6" s="1">
        <f t="shared" si="0"/>
        <v>-2.005636320454931</v>
      </c>
    </row>
    <row r="7" spans="1:6" x14ac:dyDescent="0.25">
      <c r="A7">
        <v>0.39</v>
      </c>
      <c r="B7">
        <v>1.3</v>
      </c>
      <c r="C7">
        <v>0.36</v>
      </c>
      <c r="D7" s="1">
        <f t="shared" si="1"/>
        <v>0.2340000000000001</v>
      </c>
      <c r="E7" s="1">
        <f t="shared" si="0"/>
        <v>1.731292972504257</v>
      </c>
    </row>
    <row r="8" spans="1:6" x14ac:dyDescent="0.25">
      <c r="A8">
        <v>4.4000000000000004</v>
      </c>
      <c r="B8">
        <v>1.4</v>
      </c>
      <c r="C8">
        <v>0.32</v>
      </c>
      <c r="D8" s="1">
        <f t="shared" si="1"/>
        <v>1.01024</v>
      </c>
      <c r="E8" s="1">
        <f t="shared" si="0"/>
        <v>7.4744504809517096</v>
      </c>
    </row>
    <row r="9" spans="1:6" x14ac:dyDescent="0.25">
      <c r="A9">
        <v>4.9000000000000004</v>
      </c>
      <c r="B9">
        <v>1.5</v>
      </c>
      <c r="C9">
        <v>0.25</v>
      </c>
      <c r="D9" s="1">
        <f t="shared" si="1"/>
        <v>0.1875</v>
      </c>
      <c r="E9" s="1">
        <f t="shared" si="0"/>
        <v>1.3872539843784104</v>
      </c>
    </row>
    <row r="10" spans="1:6" x14ac:dyDescent="0.25">
      <c r="A10">
        <v>5.4</v>
      </c>
      <c r="B10">
        <v>1.55</v>
      </c>
      <c r="C10">
        <v>0.39</v>
      </c>
      <c r="D10" s="1">
        <f t="shared" si="1"/>
        <v>0.30225000000000002</v>
      </c>
      <c r="E10" s="1">
        <f t="shared" si="0"/>
        <v>2.236253422817998</v>
      </c>
      <c r="F10" t="s">
        <v>17</v>
      </c>
    </row>
    <row r="11" spans="1:6" x14ac:dyDescent="0.25">
      <c r="A11">
        <v>5.9</v>
      </c>
      <c r="B11">
        <v>1.7</v>
      </c>
      <c r="C11">
        <v>0.3</v>
      </c>
      <c r="D11" s="1">
        <f t="shared" si="1"/>
        <v>0.255</v>
      </c>
      <c r="E11" s="1">
        <f t="shared" si="0"/>
        <v>1.8866654187546386</v>
      </c>
    </row>
    <row r="12" spans="1:6" x14ac:dyDescent="0.25">
      <c r="A12">
        <v>6.4</v>
      </c>
      <c r="B12">
        <v>1.8</v>
      </c>
      <c r="C12">
        <v>0.08</v>
      </c>
      <c r="D12" s="1">
        <f t="shared" si="1"/>
        <v>7.2000000000000008E-2</v>
      </c>
      <c r="E12" s="1">
        <f t="shared" si="0"/>
        <v>0.53270553000130971</v>
      </c>
    </row>
    <row r="13" spans="1:6" x14ac:dyDescent="0.25">
      <c r="A13">
        <v>6.9</v>
      </c>
      <c r="B13">
        <v>1.9</v>
      </c>
      <c r="C13">
        <v>0.25</v>
      </c>
      <c r="D13" s="1">
        <f t="shared" si="1"/>
        <v>0.23749999999999999</v>
      </c>
      <c r="E13" s="1">
        <f t="shared" si="0"/>
        <v>1.7571883802126531</v>
      </c>
    </row>
    <row r="14" spans="1:6" x14ac:dyDescent="0.25">
      <c r="A14">
        <v>7.4</v>
      </c>
      <c r="B14">
        <v>2.1</v>
      </c>
      <c r="C14">
        <v>0.28999999999999998</v>
      </c>
      <c r="D14" s="1">
        <f t="shared" si="1"/>
        <v>0.30449999999999999</v>
      </c>
      <c r="E14" s="1">
        <f t="shared" si="0"/>
        <v>2.2529004706305389</v>
      </c>
    </row>
    <row r="15" spans="1:6" x14ac:dyDescent="0.25">
      <c r="A15">
        <v>7.9</v>
      </c>
      <c r="B15">
        <v>1.9</v>
      </c>
      <c r="C15">
        <v>0.32</v>
      </c>
      <c r="D15" s="1">
        <f t="shared" si="1"/>
        <v>0.30399999999999999</v>
      </c>
      <c r="E15" s="1">
        <f t="shared" si="0"/>
        <v>2.2492011266721965</v>
      </c>
    </row>
    <row r="16" spans="1:6" x14ac:dyDescent="0.25">
      <c r="A16">
        <v>8.4</v>
      </c>
      <c r="B16">
        <v>2</v>
      </c>
      <c r="C16">
        <v>0.46</v>
      </c>
      <c r="D16" s="1">
        <f t="shared" si="1"/>
        <v>0.46</v>
      </c>
      <c r="E16" s="1">
        <f t="shared" si="0"/>
        <v>3.4033964416750342</v>
      </c>
      <c r="F16" t="s">
        <v>17</v>
      </c>
    </row>
    <row r="17" spans="1:6" x14ac:dyDescent="0.25">
      <c r="A17">
        <v>8.9</v>
      </c>
      <c r="B17">
        <v>2</v>
      </c>
      <c r="C17">
        <v>0.52</v>
      </c>
      <c r="D17" s="1">
        <f t="shared" si="1"/>
        <v>0.52</v>
      </c>
      <c r="E17" s="1">
        <f t="shared" si="0"/>
        <v>3.8473177166761254</v>
      </c>
      <c r="F17" t="s">
        <v>17</v>
      </c>
    </row>
    <row r="18" spans="1:6" x14ac:dyDescent="0.25">
      <c r="A18">
        <v>9.4</v>
      </c>
      <c r="B18">
        <v>2.1</v>
      </c>
      <c r="C18">
        <v>0.56000000000000005</v>
      </c>
      <c r="D18" s="1">
        <f t="shared" si="1"/>
        <v>0.58800000000000008</v>
      </c>
      <c r="E18" s="1">
        <f t="shared" si="0"/>
        <v>4.3504284950106964</v>
      </c>
    </row>
    <row r="19" spans="1:6" x14ac:dyDescent="0.25">
      <c r="A19">
        <v>9.9</v>
      </c>
      <c r="B19">
        <v>2.2999999999999998</v>
      </c>
      <c r="C19">
        <v>0.52</v>
      </c>
      <c r="D19" s="1">
        <f t="shared" si="1"/>
        <v>0.59799999999999998</v>
      </c>
      <c r="E19" s="1">
        <f t="shared" si="0"/>
        <v>4.4244153741775438</v>
      </c>
    </row>
    <row r="20" spans="1:6" x14ac:dyDescent="0.25">
      <c r="A20">
        <v>10.4</v>
      </c>
      <c r="B20">
        <v>2.4</v>
      </c>
      <c r="C20">
        <v>0.55000000000000004</v>
      </c>
      <c r="D20" s="1">
        <f t="shared" si="1"/>
        <v>0.66</v>
      </c>
      <c r="E20" s="1">
        <f t="shared" si="0"/>
        <v>4.883134025012005</v>
      </c>
    </row>
    <row r="21" spans="1:6" x14ac:dyDescent="0.25">
      <c r="A21">
        <v>10.9</v>
      </c>
      <c r="B21">
        <v>2.4</v>
      </c>
      <c r="C21">
        <v>0.57999999999999996</v>
      </c>
      <c r="D21" s="1">
        <f t="shared" si="1"/>
        <v>0.69599999999999995</v>
      </c>
      <c r="E21" s="1">
        <f t="shared" si="0"/>
        <v>5.1494867900126602</v>
      </c>
      <c r="F21" t="s">
        <v>17</v>
      </c>
    </row>
    <row r="22" spans="1:6" x14ac:dyDescent="0.25">
      <c r="A22">
        <v>11.4</v>
      </c>
      <c r="B22">
        <v>2.5</v>
      </c>
      <c r="C22">
        <v>0.56000000000000005</v>
      </c>
      <c r="D22" s="1">
        <f t="shared" si="1"/>
        <v>0.70000000000000007</v>
      </c>
      <c r="E22" s="1">
        <f t="shared" si="0"/>
        <v>5.1790815416794</v>
      </c>
    </row>
    <row r="23" spans="1:6" x14ac:dyDescent="0.25">
      <c r="A23">
        <v>11.9</v>
      </c>
      <c r="B23">
        <v>2.6</v>
      </c>
      <c r="C23">
        <v>0.62</v>
      </c>
      <c r="D23" s="1">
        <f t="shared" si="1"/>
        <v>0.80600000000000005</v>
      </c>
      <c r="E23" s="1">
        <f t="shared" si="0"/>
        <v>5.9633424608479944</v>
      </c>
      <c r="F23" t="s">
        <v>17</v>
      </c>
    </row>
    <row r="24" spans="1:6" x14ac:dyDescent="0.25">
      <c r="A24">
        <v>12.4</v>
      </c>
      <c r="B24">
        <v>2.6</v>
      </c>
      <c r="C24">
        <v>0.57999999999999996</v>
      </c>
      <c r="D24" s="1">
        <f t="shared" si="1"/>
        <v>0.754</v>
      </c>
      <c r="E24" s="1">
        <f t="shared" si="0"/>
        <v>5.5786106891803815</v>
      </c>
    </row>
    <row r="25" spans="1:6" x14ac:dyDescent="0.25">
      <c r="A25">
        <v>12.9</v>
      </c>
      <c r="B25">
        <v>2.5</v>
      </c>
      <c r="C25">
        <v>0.6</v>
      </c>
      <c r="D25" s="1">
        <f t="shared" si="1"/>
        <v>0.75</v>
      </c>
      <c r="E25" s="1">
        <f t="shared" si="0"/>
        <v>5.5490159375136416</v>
      </c>
    </row>
    <row r="26" spans="1:6" x14ac:dyDescent="0.25">
      <c r="A26">
        <v>13.4</v>
      </c>
      <c r="B26">
        <v>2.5499999999999998</v>
      </c>
      <c r="C26">
        <v>0.63</v>
      </c>
      <c r="D26" s="1">
        <f t="shared" si="1"/>
        <v>0.80324999999999991</v>
      </c>
      <c r="E26" s="1">
        <f t="shared" si="0"/>
        <v>5.9429960690771093</v>
      </c>
    </row>
    <row r="27" spans="1:6" x14ac:dyDescent="0.25">
      <c r="A27">
        <v>13.9</v>
      </c>
      <c r="B27">
        <v>2.5</v>
      </c>
      <c r="C27">
        <v>0.54</v>
      </c>
      <c r="D27" s="1">
        <f t="shared" si="1"/>
        <v>0.67500000000000004</v>
      </c>
      <c r="E27" s="1">
        <f t="shared" si="0"/>
        <v>4.9941143437622788</v>
      </c>
    </row>
    <row r="28" spans="1:6" x14ac:dyDescent="0.25">
      <c r="A28">
        <v>14.4</v>
      </c>
      <c r="B28">
        <v>2.4</v>
      </c>
      <c r="C28">
        <v>0.62</v>
      </c>
      <c r="D28" s="1">
        <f t="shared" si="1"/>
        <v>0.74399999999999999</v>
      </c>
      <c r="E28" s="1">
        <f t="shared" si="0"/>
        <v>5.5046238100135332</v>
      </c>
    </row>
    <row r="29" spans="1:6" x14ac:dyDescent="0.25">
      <c r="A29">
        <v>14.9</v>
      </c>
      <c r="B29">
        <v>2.4</v>
      </c>
      <c r="C29">
        <v>0.45</v>
      </c>
      <c r="D29" s="1">
        <f t="shared" si="1"/>
        <v>0.54</v>
      </c>
      <c r="E29" s="1">
        <f t="shared" si="0"/>
        <v>3.9952914750098225</v>
      </c>
    </row>
    <row r="30" spans="1:6" x14ac:dyDescent="0.25">
      <c r="A30">
        <v>15.4</v>
      </c>
      <c r="B30">
        <v>2.2999999999999998</v>
      </c>
      <c r="C30">
        <v>0.49</v>
      </c>
      <c r="D30" s="1">
        <f t="shared" si="1"/>
        <v>0.5635</v>
      </c>
      <c r="E30" s="1">
        <f t="shared" si="0"/>
        <v>4.1691606410519171</v>
      </c>
    </row>
    <row r="31" spans="1:6" x14ac:dyDescent="0.25">
      <c r="A31">
        <v>15.9</v>
      </c>
      <c r="B31">
        <v>2.25</v>
      </c>
      <c r="C31">
        <v>0.43</v>
      </c>
      <c r="D31" s="1">
        <f t="shared" si="1"/>
        <v>0.48374999999999918</v>
      </c>
      <c r="E31" s="1">
        <f t="shared" si="0"/>
        <v>3.5791152796962935</v>
      </c>
    </row>
    <row r="32" spans="1:6" x14ac:dyDescent="0.25">
      <c r="A32">
        <v>16.399999999999999</v>
      </c>
      <c r="B32">
        <v>2.1</v>
      </c>
      <c r="C32">
        <v>0.34</v>
      </c>
      <c r="D32" s="1">
        <f t="shared" si="1"/>
        <v>0.35699999999999943</v>
      </c>
      <c r="E32" s="1">
        <f t="shared" si="0"/>
        <v>2.6413315862564892</v>
      </c>
    </row>
    <row r="33" spans="1:6" x14ac:dyDescent="0.25">
      <c r="A33">
        <v>16.899999999999999</v>
      </c>
      <c r="B33">
        <v>1.9</v>
      </c>
      <c r="C33">
        <v>0.12</v>
      </c>
      <c r="D33" s="1">
        <f t="shared" si="1"/>
        <v>0.11399999999999999</v>
      </c>
      <c r="E33" s="1">
        <f t="shared" si="0"/>
        <v>0.84345042250207358</v>
      </c>
    </row>
    <row r="34" spans="1:6" x14ac:dyDescent="0.25">
      <c r="A34">
        <v>17.399999999999999</v>
      </c>
      <c r="B34">
        <v>1.7</v>
      </c>
      <c r="C34">
        <v>0.06</v>
      </c>
      <c r="D34" s="1">
        <f t="shared" si="1"/>
        <v>5.0999999999999997E-2</v>
      </c>
      <c r="E34" s="1">
        <f t="shared" si="0"/>
        <v>0.37733308375092767</v>
      </c>
    </row>
    <row r="35" spans="1:6" x14ac:dyDescent="0.25">
      <c r="A35">
        <v>17.899999999999999</v>
      </c>
      <c r="B35">
        <v>1.4</v>
      </c>
      <c r="C35">
        <v>0.04</v>
      </c>
      <c r="D35" s="1">
        <f t="shared" si="1"/>
        <v>2.7999999999999997E-2</v>
      </c>
      <c r="E35" s="1">
        <f t="shared" si="0"/>
        <v>0.20716326166717597</v>
      </c>
      <c r="F35" t="s">
        <v>17</v>
      </c>
    </row>
    <row r="36" spans="1:6" x14ac:dyDescent="0.25">
      <c r="A36">
        <v>18.399999999999999</v>
      </c>
      <c r="B36">
        <v>1</v>
      </c>
      <c r="C36">
        <v>-0.03</v>
      </c>
      <c r="D36" s="1">
        <f t="shared" si="1"/>
        <v>-1.4999999999999999E-2</v>
      </c>
      <c r="E36" s="1">
        <f t="shared" si="0"/>
        <v>-0.11098031875027284</v>
      </c>
      <c r="F36" t="s">
        <v>17</v>
      </c>
    </row>
    <row r="37" spans="1:6" x14ac:dyDescent="0.25">
      <c r="A37">
        <v>18.899999999999999</v>
      </c>
      <c r="B37">
        <v>0.35</v>
      </c>
      <c r="C37">
        <v>0</v>
      </c>
      <c r="D37" s="1">
        <f t="shared" si="1"/>
        <v>0</v>
      </c>
      <c r="E37" s="1">
        <f t="shared" si="0"/>
        <v>0</v>
      </c>
      <c r="F37" t="s">
        <v>17</v>
      </c>
    </row>
    <row r="38" spans="1:6" x14ac:dyDescent="0.25">
      <c r="A38">
        <v>19.399999999999999</v>
      </c>
      <c r="B38">
        <v>0.25</v>
      </c>
      <c r="C38">
        <v>0</v>
      </c>
      <c r="D38" s="1">
        <f t="shared" si="1"/>
        <v>0</v>
      </c>
      <c r="E38" s="1">
        <f t="shared" si="0"/>
        <v>0</v>
      </c>
      <c r="F38" t="s">
        <v>17</v>
      </c>
    </row>
    <row r="39" spans="1:6" x14ac:dyDescent="0.25">
      <c r="A39">
        <v>19.899999999999999</v>
      </c>
      <c r="B39">
        <v>0.15</v>
      </c>
      <c r="C39">
        <v>0</v>
      </c>
      <c r="D39" s="1">
        <f t="shared" si="1"/>
        <v>0</v>
      </c>
      <c r="E39" s="1">
        <f t="shared" si="0"/>
        <v>0</v>
      </c>
      <c r="F39" t="s">
        <v>17</v>
      </c>
    </row>
    <row r="40" spans="1:6" x14ac:dyDescent="0.25">
      <c r="D40" s="1">
        <f t="shared" si="1"/>
        <v>0</v>
      </c>
      <c r="E40" s="1">
        <f>+(D40/$D$41)*100</f>
        <v>0</v>
      </c>
    </row>
    <row r="41" spans="1:6" x14ac:dyDescent="0.25">
      <c r="B41" t="s">
        <v>4</v>
      </c>
      <c r="D41" s="1">
        <f>SUM(D4:D40)</f>
        <v>13.515909999999998</v>
      </c>
      <c r="E41" s="1">
        <f>SUM(E4:E40)</f>
        <v>100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workbookViewId="0">
      <selection activeCell="A35" sqref="A35"/>
    </sheetView>
  </sheetViews>
  <sheetFormatPr defaultRowHeight="15" x14ac:dyDescent="0.25"/>
  <sheetData>
    <row r="1" spans="1:6" x14ac:dyDescent="0.25">
      <c r="A1" t="s">
        <v>41</v>
      </c>
      <c r="D1" s="1"/>
    </row>
    <row r="2" spans="1:6" x14ac:dyDescent="0.25">
      <c r="A2" t="s">
        <v>42</v>
      </c>
      <c r="D2" s="1"/>
    </row>
    <row r="3" spans="1:6" x14ac:dyDescent="0.25">
      <c r="A3" t="s">
        <v>0</v>
      </c>
      <c r="B3" s="2" t="s">
        <v>1</v>
      </c>
      <c r="C3" s="2" t="s">
        <v>2</v>
      </c>
      <c r="D3" s="3" t="s">
        <v>3</v>
      </c>
      <c r="E3" s="3" t="s">
        <v>14</v>
      </c>
      <c r="F3" t="s">
        <v>18</v>
      </c>
    </row>
    <row r="4" spans="1:6" x14ac:dyDescent="0.25">
      <c r="A4">
        <v>1.4</v>
      </c>
      <c r="B4">
        <v>0</v>
      </c>
      <c r="C4">
        <v>0</v>
      </c>
      <c r="D4" s="1"/>
      <c r="E4" s="1"/>
      <c r="F4" t="s">
        <v>17</v>
      </c>
    </row>
    <row r="5" spans="1:6" x14ac:dyDescent="0.25">
      <c r="A5">
        <v>2</v>
      </c>
      <c r="B5">
        <v>0</v>
      </c>
      <c r="C5">
        <v>0</v>
      </c>
      <c r="D5" s="1">
        <f>+C5*B5*((A6-A4)/2)</f>
        <v>0</v>
      </c>
      <c r="E5" s="1">
        <f t="shared" ref="E5:E39" si="0">+(D5/$D$41)*100</f>
        <v>0</v>
      </c>
      <c r="F5" t="s">
        <v>17</v>
      </c>
    </row>
    <row r="6" spans="1:6" x14ac:dyDescent="0.25">
      <c r="A6">
        <v>2.6</v>
      </c>
      <c r="B6">
        <v>0.4</v>
      </c>
      <c r="C6">
        <v>-0.4</v>
      </c>
      <c r="D6" s="1">
        <f t="shared" ref="D6:D40" si="1">+C6*B6*((A7-A5)/2)</f>
        <v>-9.600000000000003E-2</v>
      </c>
      <c r="E6" s="1">
        <f t="shared" si="0"/>
        <v>-0.61055885214935823</v>
      </c>
      <c r="F6" t="s">
        <v>17</v>
      </c>
    </row>
    <row r="7" spans="1:6" x14ac:dyDescent="0.25">
      <c r="A7">
        <v>3.2</v>
      </c>
      <c r="B7">
        <v>0.5</v>
      </c>
      <c r="C7">
        <v>0.06</v>
      </c>
      <c r="D7" s="1">
        <f t="shared" si="1"/>
        <v>1.7999999999999995E-2</v>
      </c>
      <c r="E7" s="1">
        <f t="shared" si="0"/>
        <v>0.11447978477800459</v>
      </c>
      <c r="F7" t="s">
        <v>17</v>
      </c>
    </row>
    <row r="8" spans="1:6" x14ac:dyDescent="0.25">
      <c r="A8">
        <v>3.8</v>
      </c>
      <c r="B8">
        <v>1.2</v>
      </c>
      <c r="C8">
        <v>0</v>
      </c>
      <c r="D8" s="1">
        <f t="shared" si="1"/>
        <v>0</v>
      </c>
      <c r="E8" s="1">
        <f t="shared" si="0"/>
        <v>0</v>
      </c>
      <c r="F8" t="s">
        <v>17</v>
      </c>
    </row>
    <row r="9" spans="1:6" x14ac:dyDescent="0.25">
      <c r="A9">
        <v>4.4000000000000004</v>
      </c>
      <c r="B9">
        <v>1.5</v>
      </c>
      <c r="C9">
        <v>0.01</v>
      </c>
      <c r="D9" s="1">
        <f t="shared" si="1"/>
        <v>9.0000000000000011E-3</v>
      </c>
      <c r="E9" s="1">
        <f t="shared" si="0"/>
        <v>5.7239892389002317E-2</v>
      </c>
      <c r="F9" t="s">
        <v>17</v>
      </c>
    </row>
    <row r="10" spans="1:6" x14ac:dyDescent="0.25">
      <c r="A10">
        <v>5</v>
      </c>
      <c r="B10">
        <v>1.6</v>
      </c>
      <c r="C10">
        <v>0.16</v>
      </c>
      <c r="D10" s="1">
        <f t="shared" si="1"/>
        <v>0.1535999999999999</v>
      </c>
      <c r="E10" s="1">
        <f t="shared" si="0"/>
        <v>0.97689416343897229</v>
      </c>
      <c r="F10" t="s">
        <v>17</v>
      </c>
    </row>
    <row r="11" spans="1:6" x14ac:dyDescent="0.25">
      <c r="A11">
        <v>5.6</v>
      </c>
      <c r="B11">
        <v>1.65</v>
      </c>
      <c r="C11">
        <v>0.37</v>
      </c>
      <c r="D11" s="1">
        <f t="shared" si="1"/>
        <v>0.36630000000000001</v>
      </c>
      <c r="E11" s="1">
        <f t="shared" si="0"/>
        <v>2.3296636202323944</v>
      </c>
      <c r="F11" t="s">
        <v>17</v>
      </c>
    </row>
    <row r="12" spans="1:6" x14ac:dyDescent="0.25">
      <c r="A12">
        <v>6.2</v>
      </c>
      <c r="B12">
        <v>1.6</v>
      </c>
      <c r="C12">
        <v>0.59</v>
      </c>
      <c r="D12" s="1">
        <f t="shared" si="1"/>
        <v>0.56640000000000001</v>
      </c>
      <c r="E12" s="1">
        <f t="shared" si="0"/>
        <v>3.6022972276812122</v>
      </c>
    </row>
    <row r="13" spans="1:6" x14ac:dyDescent="0.25">
      <c r="A13">
        <v>6.8</v>
      </c>
      <c r="B13">
        <v>1.6</v>
      </c>
      <c r="C13">
        <v>0.66</v>
      </c>
      <c r="D13" s="1">
        <f t="shared" si="1"/>
        <v>0.63360000000000016</v>
      </c>
      <c r="E13" s="1">
        <f t="shared" si="0"/>
        <v>4.029688424185764</v>
      </c>
    </row>
    <row r="14" spans="1:6" x14ac:dyDescent="0.25">
      <c r="A14">
        <v>7.4</v>
      </c>
      <c r="B14">
        <v>1.7</v>
      </c>
      <c r="C14">
        <v>0.83</v>
      </c>
      <c r="D14" s="1">
        <f t="shared" si="1"/>
        <v>0.84660000000000002</v>
      </c>
      <c r="E14" s="1">
        <f t="shared" si="0"/>
        <v>5.3843658773921517</v>
      </c>
    </row>
    <row r="15" spans="1:6" x14ac:dyDescent="0.25">
      <c r="A15">
        <v>8</v>
      </c>
      <c r="B15">
        <v>1.7</v>
      </c>
      <c r="C15">
        <v>0.85</v>
      </c>
      <c r="D15" s="1">
        <f t="shared" si="1"/>
        <v>0.86699999999999944</v>
      </c>
      <c r="E15" s="1">
        <f t="shared" si="0"/>
        <v>5.5141096334738862</v>
      </c>
    </row>
    <row r="16" spans="1:6" x14ac:dyDescent="0.25">
      <c r="A16">
        <v>8.6</v>
      </c>
      <c r="B16">
        <v>1.8</v>
      </c>
      <c r="C16">
        <v>0.96</v>
      </c>
      <c r="D16" s="1">
        <f t="shared" si="1"/>
        <v>1.0367999999999993</v>
      </c>
      <c r="E16" s="1">
        <f t="shared" si="0"/>
        <v>6.5940356032130625</v>
      </c>
    </row>
    <row r="17" spans="1:6" x14ac:dyDescent="0.25">
      <c r="A17">
        <v>9.1999999999999993</v>
      </c>
      <c r="B17">
        <v>1.8</v>
      </c>
      <c r="C17">
        <v>0.94</v>
      </c>
      <c r="D17" s="1">
        <f t="shared" si="1"/>
        <v>1.0152000000000008</v>
      </c>
      <c r="E17" s="1">
        <f t="shared" si="0"/>
        <v>6.4566598614794666</v>
      </c>
    </row>
    <row r="18" spans="1:6" x14ac:dyDescent="0.25">
      <c r="A18">
        <v>9.8000000000000007</v>
      </c>
      <c r="B18">
        <v>1.9</v>
      </c>
      <c r="C18">
        <v>1.03</v>
      </c>
      <c r="D18" s="1">
        <f t="shared" si="1"/>
        <v>1.174200000000001</v>
      </c>
      <c r="E18" s="1">
        <f t="shared" si="0"/>
        <v>7.4678979603518423</v>
      </c>
    </row>
    <row r="19" spans="1:6" x14ac:dyDescent="0.25">
      <c r="A19">
        <v>10.4</v>
      </c>
      <c r="B19">
        <v>1.9</v>
      </c>
      <c r="C19">
        <v>0.88</v>
      </c>
      <c r="D19" s="1">
        <f t="shared" si="1"/>
        <v>1.0031999999999994</v>
      </c>
      <c r="E19" s="1">
        <f t="shared" si="0"/>
        <v>6.3803400049607886</v>
      </c>
    </row>
    <row r="20" spans="1:6" x14ac:dyDescent="0.25">
      <c r="A20">
        <v>11</v>
      </c>
      <c r="B20">
        <v>1.9</v>
      </c>
      <c r="C20">
        <v>0.78</v>
      </c>
      <c r="D20" s="1">
        <f t="shared" si="1"/>
        <v>0.88919999999999944</v>
      </c>
      <c r="E20" s="1">
        <f t="shared" si="0"/>
        <v>5.6553013680334256</v>
      </c>
    </row>
    <row r="21" spans="1:6" x14ac:dyDescent="0.25">
      <c r="A21">
        <v>11.6</v>
      </c>
      <c r="B21">
        <v>1.9</v>
      </c>
      <c r="C21">
        <v>0.59</v>
      </c>
      <c r="D21" s="1">
        <f t="shared" si="1"/>
        <v>0.67259999999999964</v>
      </c>
      <c r="E21" s="1">
        <f t="shared" si="0"/>
        <v>4.2777279578714378</v>
      </c>
      <c r="F21" t="s">
        <v>17</v>
      </c>
    </row>
    <row r="22" spans="1:6" x14ac:dyDescent="0.25">
      <c r="A22">
        <v>12.2</v>
      </c>
      <c r="B22">
        <v>1.75</v>
      </c>
      <c r="C22">
        <v>1.05</v>
      </c>
      <c r="D22" s="1">
        <f t="shared" si="1"/>
        <v>1.1025000000000011</v>
      </c>
      <c r="E22" s="1">
        <f t="shared" si="0"/>
        <v>7.0118868176527904</v>
      </c>
    </row>
    <row r="23" spans="1:6" x14ac:dyDescent="0.25">
      <c r="A23">
        <v>12.8</v>
      </c>
      <c r="B23">
        <v>2</v>
      </c>
      <c r="C23">
        <v>0.84</v>
      </c>
      <c r="D23" s="1">
        <f t="shared" si="1"/>
        <v>1.0080000000000009</v>
      </c>
      <c r="E23" s="1">
        <f t="shared" si="0"/>
        <v>6.4108679475682644</v>
      </c>
    </row>
    <row r="24" spans="1:6" x14ac:dyDescent="0.25">
      <c r="A24">
        <v>13.4</v>
      </c>
      <c r="B24">
        <v>2.2999999999999998</v>
      </c>
      <c r="C24">
        <v>0.86</v>
      </c>
      <c r="D24" s="1">
        <f t="shared" si="1"/>
        <v>1.1867999999999992</v>
      </c>
      <c r="E24" s="1">
        <f t="shared" si="0"/>
        <v>7.5480338096964337</v>
      </c>
    </row>
    <row r="25" spans="1:6" x14ac:dyDescent="0.25">
      <c r="A25">
        <v>14</v>
      </c>
      <c r="B25">
        <v>2.5</v>
      </c>
      <c r="C25">
        <v>0.82499999999999996</v>
      </c>
      <c r="D25" s="1">
        <f t="shared" si="1"/>
        <v>1.2374999999999994</v>
      </c>
      <c r="E25" s="1">
        <f t="shared" si="0"/>
        <v>7.8704852034878146</v>
      </c>
    </row>
    <row r="26" spans="1:6" x14ac:dyDescent="0.25">
      <c r="A26">
        <v>14.6</v>
      </c>
      <c r="B26">
        <v>2.2999999999999998</v>
      </c>
      <c r="C26">
        <v>0.53</v>
      </c>
      <c r="D26" s="1">
        <f t="shared" si="1"/>
        <v>0.73139999999999949</v>
      </c>
      <c r="E26" s="1">
        <f t="shared" si="0"/>
        <v>4.6516952548129185</v>
      </c>
    </row>
    <row r="27" spans="1:6" x14ac:dyDescent="0.25">
      <c r="A27">
        <v>15.2</v>
      </c>
      <c r="B27">
        <v>2.7</v>
      </c>
      <c r="C27">
        <v>0.35</v>
      </c>
      <c r="D27" s="1">
        <f t="shared" si="1"/>
        <v>0.5670000000000005</v>
      </c>
      <c r="E27" s="1">
        <f t="shared" si="0"/>
        <v>3.6061132205071491</v>
      </c>
    </row>
    <row r="28" spans="1:6" x14ac:dyDescent="0.25">
      <c r="A28">
        <v>15.8</v>
      </c>
      <c r="B28">
        <v>2.7</v>
      </c>
      <c r="C28">
        <v>0.2</v>
      </c>
      <c r="D28" s="1">
        <f t="shared" si="1"/>
        <v>0.32399999999999984</v>
      </c>
      <c r="E28" s="1">
        <f t="shared" si="0"/>
        <v>2.0606361260040824</v>
      </c>
    </row>
    <row r="29" spans="1:6" x14ac:dyDescent="0.25">
      <c r="A29">
        <v>16.399999999999999</v>
      </c>
      <c r="B29">
        <v>2.8</v>
      </c>
      <c r="C29">
        <v>0.24</v>
      </c>
      <c r="D29" s="1">
        <f t="shared" si="1"/>
        <v>0.40319999999999973</v>
      </c>
      <c r="E29" s="1">
        <f t="shared" si="0"/>
        <v>2.564347179027302</v>
      </c>
    </row>
    <row r="30" spans="1:6" x14ac:dyDescent="0.25">
      <c r="A30">
        <v>17</v>
      </c>
      <c r="B30">
        <v>2.6</v>
      </c>
      <c r="C30">
        <v>0.03</v>
      </c>
      <c r="D30" s="1">
        <f t="shared" si="1"/>
        <v>4.6800000000000112E-2</v>
      </c>
      <c r="E30" s="1">
        <f t="shared" si="0"/>
        <v>0.29764744042281271</v>
      </c>
    </row>
    <row r="31" spans="1:6" x14ac:dyDescent="0.25">
      <c r="A31">
        <v>17.600000000000001</v>
      </c>
      <c r="B31">
        <v>0.6</v>
      </c>
      <c r="C31">
        <v>-0.11</v>
      </c>
      <c r="D31" s="1">
        <f t="shared" si="1"/>
        <v>-3.9599999999999975E-2</v>
      </c>
      <c r="E31" s="1">
        <f t="shared" si="0"/>
        <v>-0.25185552651161003</v>
      </c>
    </row>
    <row r="32" spans="1:6" x14ac:dyDescent="0.25">
      <c r="A32">
        <v>18.2</v>
      </c>
      <c r="B32">
        <v>0</v>
      </c>
      <c r="C32">
        <v>0</v>
      </c>
      <c r="D32" s="1">
        <f t="shared" si="1"/>
        <v>0</v>
      </c>
      <c r="E32" s="1">
        <f t="shared" si="0"/>
        <v>0</v>
      </c>
    </row>
    <row r="33" spans="2:5" x14ac:dyDescent="0.25">
      <c r="D33" s="1">
        <f t="shared" si="1"/>
        <v>0</v>
      </c>
      <c r="E33" s="1">
        <f t="shared" si="0"/>
        <v>0</v>
      </c>
    </row>
    <row r="34" spans="2:5" x14ac:dyDescent="0.25">
      <c r="D34" s="1">
        <f t="shared" si="1"/>
        <v>0</v>
      </c>
      <c r="E34" s="1">
        <f t="shared" si="0"/>
        <v>0</v>
      </c>
    </row>
    <row r="35" spans="2:5" x14ac:dyDescent="0.25">
      <c r="D35" s="1">
        <f t="shared" si="1"/>
        <v>0</v>
      </c>
      <c r="E35" s="1">
        <f t="shared" si="0"/>
        <v>0</v>
      </c>
    </row>
    <row r="36" spans="2:5" x14ac:dyDescent="0.25">
      <c r="D36" s="1">
        <f t="shared" si="1"/>
        <v>0</v>
      </c>
      <c r="E36" s="1">
        <f t="shared" si="0"/>
        <v>0</v>
      </c>
    </row>
    <row r="37" spans="2:5" x14ac:dyDescent="0.25">
      <c r="D37" s="1">
        <f t="shared" si="1"/>
        <v>0</v>
      </c>
      <c r="E37" s="1">
        <f t="shared" si="0"/>
        <v>0</v>
      </c>
    </row>
    <row r="38" spans="2:5" x14ac:dyDescent="0.25">
      <c r="D38" s="1">
        <f t="shared" si="1"/>
        <v>0</v>
      </c>
      <c r="E38" s="1">
        <f t="shared" si="0"/>
        <v>0</v>
      </c>
    </row>
    <row r="39" spans="2:5" x14ac:dyDescent="0.25">
      <c r="D39" s="1">
        <f t="shared" si="1"/>
        <v>0</v>
      </c>
      <c r="E39" s="1">
        <f t="shared" si="0"/>
        <v>0</v>
      </c>
    </row>
    <row r="40" spans="2:5" x14ac:dyDescent="0.25">
      <c r="D40" s="1">
        <f t="shared" si="1"/>
        <v>0</v>
      </c>
      <c r="E40" s="1">
        <f>+(D40/$D$41)*100</f>
        <v>0</v>
      </c>
    </row>
    <row r="41" spans="2:5" x14ac:dyDescent="0.25">
      <c r="B41" t="s">
        <v>4</v>
      </c>
      <c r="D41" s="1">
        <f>SUM(D4:D40)</f>
        <v>15.723299999999998</v>
      </c>
      <c r="E41" s="1">
        <f>SUM(E4:E40)</f>
        <v>100.00000000000003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topLeftCell="A10" workbookViewId="0">
      <selection activeCell="E5" sqref="E5"/>
    </sheetView>
  </sheetViews>
  <sheetFormatPr defaultRowHeight="15" x14ac:dyDescent="0.25"/>
  <sheetData>
    <row r="1" spans="1:6" x14ac:dyDescent="0.25">
      <c r="A1" t="s">
        <v>43</v>
      </c>
      <c r="D1" s="1"/>
    </row>
    <row r="2" spans="1:6" x14ac:dyDescent="0.25">
      <c r="A2" t="s">
        <v>44</v>
      </c>
      <c r="D2" s="1"/>
    </row>
    <row r="3" spans="1:6" x14ac:dyDescent="0.25">
      <c r="A3" t="s">
        <v>0</v>
      </c>
      <c r="B3" s="2" t="s">
        <v>1</v>
      </c>
      <c r="C3" s="2" t="s">
        <v>2</v>
      </c>
      <c r="D3" s="3" t="s">
        <v>3</v>
      </c>
      <c r="E3" s="3" t="s">
        <v>14</v>
      </c>
      <c r="F3" t="s">
        <v>18</v>
      </c>
    </row>
    <row r="4" spans="1:6" x14ac:dyDescent="0.25">
      <c r="A4">
        <v>1.4</v>
      </c>
      <c r="B4">
        <v>1</v>
      </c>
      <c r="C4">
        <v>0</v>
      </c>
      <c r="D4" s="1"/>
      <c r="E4" s="1"/>
      <c r="F4" t="s">
        <v>17</v>
      </c>
    </row>
    <row r="5" spans="1:6" x14ac:dyDescent="0.25">
      <c r="A5">
        <v>1.9</v>
      </c>
      <c r="B5">
        <v>1.4</v>
      </c>
      <c r="C5">
        <v>0.01</v>
      </c>
      <c r="D5" s="1">
        <f>+C5*B5*((A6-A4)/2)</f>
        <v>6.9999999999999993E-3</v>
      </c>
      <c r="E5" s="1">
        <f t="shared" ref="E5:E39" si="0">+(D5/$D$41)*100</f>
        <v>0.11499728934960818</v>
      </c>
      <c r="F5" t="s">
        <v>17</v>
      </c>
    </row>
    <row r="6" spans="1:6" x14ac:dyDescent="0.25">
      <c r="A6">
        <v>2.4</v>
      </c>
      <c r="B6">
        <v>1.45</v>
      </c>
      <c r="C6">
        <v>0.01</v>
      </c>
      <c r="D6" s="1">
        <f t="shared" ref="D6:D40" si="1">+C6*B6*((A7-A5)/2)</f>
        <v>7.2499999999999995E-3</v>
      </c>
      <c r="E6" s="1">
        <f t="shared" si="0"/>
        <v>0.11910433539780849</v>
      </c>
      <c r="F6" t="s">
        <v>17</v>
      </c>
    </row>
    <row r="7" spans="1:6" x14ac:dyDescent="0.25">
      <c r="A7">
        <v>2.9</v>
      </c>
      <c r="B7">
        <v>1.6</v>
      </c>
      <c r="C7">
        <v>0.02</v>
      </c>
      <c r="D7" s="1">
        <f t="shared" si="1"/>
        <v>1.6E-2</v>
      </c>
      <c r="E7" s="1">
        <f t="shared" si="0"/>
        <v>0.26285094708481876</v>
      </c>
      <c r="F7" t="s">
        <v>17</v>
      </c>
    </row>
    <row r="8" spans="1:6" x14ac:dyDescent="0.25">
      <c r="A8">
        <v>3.4</v>
      </c>
      <c r="B8">
        <v>1.8</v>
      </c>
      <c r="C8">
        <v>-0.01</v>
      </c>
      <c r="D8" s="1">
        <f t="shared" si="1"/>
        <v>-9.0000000000000011E-3</v>
      </c>
      <c r="E8" s="1">
        <f t="shared" si="0"/>
        <v>-0.14785365773521056</v>
      </c>
      <c r="F8" t="s">
        <v>17</v>
      </c>
    </row>
    <row r="9" spans="1:6" x14ac:dyDescent="0.25">
      <c r="A9">
        <v>3.9</v>
      </c>
      <c r="B9">
        <v>1.9</v>
      </c>
      <c r="C9">
        <v>-0.03</v>
      </c>
      <c r="D9" s="1">
        <f t="shared" si="1"/>
        <v>-2.8500000000000011E-2</v>
      </c>
      <c r="E9" s="1">
        <f t="shared" si="0"/>
        <v>-0.46820324949483361</v>
      </c>
      <c r="F9" t="s">
        <v>17</v>
      </c>
    </row>
    <row r="10" spans="1:6" x14ac:dyDescent="0.25">
      <c r="A10">
        <v>4.4000000000000004</v>
      </c>
      <c r="B10">
        <v>2</v>
      </c>
      <c r="C10">
        <v>0</v>
      </c>
      <c r="D10" s="1">
        <f t="shared" si="1"/>
        <v>0</v>
      </c>
      <c r="E10" s="1">
        <f t="shared" si="0"/>
        <v>0</v>
      </c>
      <c r="F10" t="s">
        <v>17</v>
      </c>
    </row>
    <row r="11" spans="1:6" x14ac:dyDescent="0.25">
      <c r="A11">
        <v>4.9000000000000004</v>
      </c>
      <c r="B11">
        <v>2.2999999999999998</v>
      </c>
      <c r="C11">
        <v>0</v>
      </c>
      <c r="D11" s="1">
        <f t="shared" si="1"/>
        <v>0</v>
      </c>
      <c r="E11" s="1">
        <f t="shared" si="0"/>
        <v>0</v>
      </c>
    </row>
    <row r="12" spans="1:6" x14ac:dyDescent="0.25">
      <c r="A12">
        <v>5.4</v>
      </c>
      <c r="B12">
        <v>2.2999999999999998</v>
      </c>
      <c r="C12">
        <v>0.16</v>
      </c>
      <c r="D12" s="1">
        <f t="shared" si="1"/>
        <v>0.184</v>
      </c>
      <c r="E12" s="1">
        <f t="shared" si="0"/>
        <v>3.0227858914754155</v>
      </c>
    </row>
    <row r="13" spans="1:6" x14ac:dyDescent="0.25">
      <c r="A13">
        <v>5.9</v>
      </c>
      <c r="B13">
        <v>2.4</v>
      </c>
      <c r="C13">
        <v>0.31</v>
      </c>
      <c r="D13" s="1">
        <f t="shared" si="1"/>
        <v>0.372</v>
      </c>
      <c r="E13" s="1">
        <f t="shared" si="0"/>
        <v>6.1112845197220356</v>
      </c>
    </row>
    <row r="14" spans="1:6" x14ac:dyDescent="0.25">
      <c r="A14">
        <v>6.4</v>
      </c>
      <c r="B14">
        <v>2.4</v>
      </c>
      <c r="C14">
        <v>0.23</v>
      </c>
      <c r="D14" s="1">
        <f t="shared" si="1"/>
        <v>0.27600000000000002</v>
      </c>
      <c r="E14" s="1">
        <f t="shared" si="0"/>
        <v>4.5341788372131235</v>
      </c>
    </row>
    <row r="15" spans="1:6" x14ac:dyDescent="0.25">
      <c r="A15">
        <v>6.9</v>
      </c>
      <c r="B15">
        <v>2.4</v>
      </c>
      <c r="C15">
        <v>0.35</v>
      </c>
      <c r="D15" s="1">
        <f t="shared" si="1"/>
        <v>0.42</v>
      </c>
      <c r="E15" s="1">
        <f t="shared" si="0"/>
        <v>6.899837360976492</v>
      </c>
    </row>
    <row r="16" spans="1:6" x14ac:dyDescent="0.25">
      <c r="A16">
        <v>7.4</v>
      </c>
      <c r="B16">
        <v>2.35</v>
      </c>
      <c r="C16">
        <v>0.31</v>
      </c>
      <c r="D16" s="1">
        <f t="shared" si="1"/>
        <v>0.36425000000000002</v>
      </c>
      <c r="E16" s="1">
        <f t="shared" si="0"/>
        <v>5.9839660922278268</v>
      </c>
    </row>
    <row r="17" spans="1:6" x14ac:dyDescent="0.25">
      <c r="A17">
        <v>7.9</v>
      </c>
      <c r="B17">
        <v>2.4</v>
      </c>
      <c r="C17">
        <v>0.31</v>
      </c>
      <c r="D17" s="1">
        <f t="shared" si="1"/>
        <v>0.372</v>
      </c>
      <c r="E17" s="1">
        <f t="shared" si="0"/>
        <v>6.1112845197220356</v>
      </c>
    </row>
    <row r="18" spans="1:6" x14ac:dyDescent="0.25">
      <c r="A18">
        <v>8.4</v>
      </c>
      <c r="B18">
        <v>2.4500000000000002</v>
      </c>
      <c r="C18">
        <v>0.31</v>
      </c>
      <c r="D18" s="1">
        <f t="shared" si="1"/>
        <v>0.37975000000000003</v>
      </c>
      <c r="E18" s="1">
        <f t="shared" si="0"/>
        <v>6.2386029472162452</v>
      </c>
    </row>
    <row r="19" spans="1:6" x14ac:dyDescent="0.25">
      <c r="A19">
        <v>8.9</v>
      </c>
      <c r="B19">
        <v>2.4</v>
      </c>
      <c r="C19">
        <v>0.39</v>
      </c>
      <c r="D19" s="1">
        <f t="shared" si="1"/>
        <v>0.46799999999999997</v>
      </c>
      <c r="E19" s="1">
        <f t="shared" si="0"/>
        <v>7.6883902022309476</v>
      </c>
    </row>
    <row r="20" spans="1:6" x14ac:dyDescent="0.25">
      <c r="A20">
        <v>9.4</v>
      </c>
      <c r="B20">
        <v>2.4</v>
      </c>
      <c r="C20">
        <v>0.47</v>
      </c>
      <c r="D20" s="1">
        <f t="shared" si="1"/>
        <v>0.56399999999999995</v>
      </c>
      <c r="E20" s="1">
        <f t="shared" si="0"/>
        <v>9.2654958847398596</v>
      </c>
    </row>
    <row r="21" spans="1:6" x14ac:dyDescent="0.25">
      <c r="A21">
        <v>9.9</v>
      </c>
      <c r="B21">
        <v>2.4500000000000002</v>
      </c>
      <c r="C21">
        <v>0.6</v>
      </c>
      <c r="D21" s="1">
        <f t="shared" si="1"/>
        <v>0.73499999999999999</v>
      </c>
      <c r="E21" s="1">
        <f t="shared" si="0"/>
        <v>12.074715381708859</v>
      </c>
    </row>
    <row r="22" spans="1:6" x14ac:dyDescent="0.25">
      <c r="A22">
        <v>10.4</v>
      </c>
      <c r="B22">
        <v>2.4</v>
      </c>
      <c r="C22">
        <v>0.56000000000000005</v>
      </c>
      <c r="D22" s="1">
        <f t="shared" si="1"/>
        <v>0.67200000000000004</v>
      </c>
      <c r="E22" s="1">
        <f t="shared" si="0"/>
        <v>11.039739777562389</v>
      </c>
    </row>
    <row r="23" spans="1:6" x14ac:dyDescent="0.25">
      <c r="A23">
        <v>10.9</v>
      </c>
      <c r="B23">
        <v>2.4</v>
      </c>
      <c r="C23">
        <v>0.37</v>
      </c>
      <c r="D23" s="1">
        <f t="shared" si="1"/>
        <v>0.44400000000000001</v>
      </c>
      <c r="E23" s="1">
        <f t="shared" si="0"/>
        <v>7.2941137816037198</v>
      </c>
    </row>
    <row r="24" spans="1:6" x14ac:dyDescent="0.25">
      <c r="A24">
        <v>11.4</v>
      </c>
      <c r="B24">
        <v>2.2999999999999998</v>
      </c>
      <c r="C24">
        <v>0.44</v>
      </c>
      <c r="D24" s="1">
        <f t="shared" si="1"/>
        <v>0.50600000000000001</v>
      </c>
      <c r="E24" s="1">
        <f t="shared" si="0"/>
        <v>8.3126612015573915</v>
      </c>
      <c r="F24" t="s">
        <v>17</v>
      </c>
    </row>
    <row r="25" spans="1:6" x14ac:dyDescent="0.25">
      <c r="A25">
        <v>11.9</v>
      </c>
      <c r="B25">
        <v>2.2000000000000002</v>
      </c>
      <c r="C25">
        <v>0.37</v>
      </c>
      <c r="D25" s="1">
        <f t="shared" si="1"/>
        <v>0.40700000000000003</v>
      </c>
      <c r="E25" s="1">
        <f t="shared" si="0"/>
        <v>6.6862709664700777</v>
      </c>
      <c r="F25" t="s">
        <v>17</v>
      </c>
    </row>
    <row r="26" spans="1:6" x14ac:dyDescent="0.25">
      <c r="A26">
        <v>12.4</v>
      </c>
      <c r="B26">
        <v>2.25</v>
      </c>
      <c r="C26">
        <v>0.48</v>
      </c>
      <c r="D26" s="1">
        <f t="shared" si="1"/>
        <v>0.54</v>
      </c>
      <c r="E26" s="1">
        <f t="shared" si="0"/>
        <v>8.8712194641126327</v>
      </c>
    </row>
    <row r="27" spans="1:6" x14ac:dyDescent="0.25">
      <c r="A27">
        <v>12.9</v>
      </c>
      <c r="B27">
        <v>2.2999999999999998</v>
      </c>
      <c r="C27">
        <v>0.26</v>
      </c>
      <c r="D27" s="1">
        <f t="shared" si="1"/>
        <v>0.29899999999999999</v>
      </c>
      <c r="E27" s="1">
        <f t="shared" si="0"/>
        <v>4.9120270736475495</v>
      </c>
    </row>
    <row r="28" spans="1:6" x14ac:dyDescent="0.25">
      <c r="A28">
        <v>13.4</v>
      </c>
      <c r="B28">
        <v>2.35</v>
      </c>
      <c r="C28">
        <v>0.24</v>
      </c>
      <c r="D28" s="1">
        <f t="shared" si="1"/>
        <v>0.28199999999999997</v>
      </c>
      <c r="E28" s="1">
        <f t="shared" si="0"/>
        <v>4.6327479423699298</v>
      </c>
    </row>
    <row r="29" spans="1:6" x14ac:dyDescent="0.25">
      <c r="A29">
        <v>13.9</v>
      </c>
      <c r="B29">
        <v>2.1</v>
      </c>
      <c r="C29">
        <v>0.46</v>
      </c>
      <c r="D29" s="1">
        <f t="shared" si="1"/>
        <v>0.48300000000000004</v>
      </c>
      <c r="E29" s="1">
        <f t="shared" si="0"/>
        <v>7.9348129651229655</v>
      </c>
    </row>
    <row r="30" spans="1:6" x14ac:dyDescent="0.25">
      <c r="A30">
        <v>14.4</v>
      </c>
      <c r="B30">
        <v>2.2999999999999998</v>
      </c>
      <c r="C30">
        <v>0.4</v>
      </c>
      <c r="D30" s="1">
        <f t="shared" si="1"/>
        <v>0.45999999999999996</v>
      </c>
      <c r="E30" s="1">
        <f t="shared" si="0"/>
        <v>7.5569647286885377</v>
      </c>
    </row>
    <row r="31" spans="1:6" x14ac:dyDescent="0.25">
      <c r="A31">
        <v>14.9</v>
      </c>
      <c r="B31">
        <v>2</v>
      </c>
      <c r="C31">
        <v>0.47</v>
      </c>
      <c r="D31" s="1">
        <f t="shared" si="1"/>
        <v>0.47</v>
      </c>
      <c r="E31" s="1">
        <f t="shared" si="0"/>
        <v>7.7212465706165494</v>
      </c>
    </row>
    <row r="32" spans="1:6" x14ac:dyDescent="0.25">
      <c r="A32">
        <v>15.4</v>
      </c>
      <c r="B32">
        <v>2</v>
      </c>
      <c r="C32">
        <v>0.47</v>
      </c>
      <c r="D32" s="1">
        <f t="shared" si="1"/>
        <v>0.47</v>
      </c>
      <c r="E32" s="1">
        <f t="shared" si="0"/>
        <v>7.7212465706165494</v>
      </c>
    </row>
    <row r="33" spans="1:5" x14ac:dyDescent="0.25">
      <c r="A33">
        <v>15.9</v>
      </c>
      <c r="B33">
        <v>1.95</v>
      </c>
      <c r="C33">
        <v>0.37</v>
      </c>
      <c r="D33" s="1">
        <f t="shared" si="1"/>
        <v>0.36074999999999935</v>
      </c>
      <c r="E33" s="1">
        <f t="shared" si="0"/>
        <v>5.9264674475530121</v>
      </c>
    </row>
    <row r="34" spans="1:5" x14ac:dyDescent="0.25">
      <c r="A34">
        <v>16.399999999999999</v>
      </c>
      <c r="B34">
        <v>1.8</v>
      </c>
      <c r="C34">
        <v>0.24</v>
      </c>
      <c r="D34" s="1">
        <f t="shared" si="1"/>
        <v>-3.4344000000000001</v>
      </c>
      <c r="E34" s="1">
        <f t="shared" si="0"/>
        <v>-56.420955791756342</v>
      </c>
    </row>
    <row r="35" spans="1:5" x14ac:dyDescent="0.25">
      <c r="D35" s="1">
        <f t="shared" si="1"/>
        <v>0</v>
      </c>
      <c r="E35" s="1">
        <f t="shared" si="0"/>
        <v>0</v>
      </c>
    </row>
    <row r="36" spans="1:5" x14ac:dyDescent="0.25">
      <c r="D36" s="1">
        <f t="shared" si="1"/>
        <v>0</v>
      </c>
      <c r="E36" s="1">
        <f t="shared" si="0"/>
        <v>0</v>
      </c>
    </row>
    <row r="37" spans="1:5" x14ac:dyDescent="0.25">
      <c r="D37" s="1">
        <f t="shared" si="1"/>
        <v>0</v>
      </c>
      <c r="E37" s="1">
        <f t="shared" si="0"/>
        <v>0</v>
      </c>
    </row>
    <row r="38" spans="1:5" x14ac:dyDescent="0.25">
      <c r="D38" s="1">
        <f t="shared" si="1"/>
        <v>0</v>
      </c>
      <c r="E38" s="1">
        <f t="shared" si="0"/>
        <v>0</v>
      </c>
    </row>
    <row r="39" spans="1:5" x14ac:dyDescent="0.25">
      <c r="D39" s="1">
        <f t="shared" si="1"/>
        <v>0</v>
      </c>
      <c r="E39" s="1">
        <f t="shared" si="0"/>
        <v>0</v>
      </c>
    </row>
    <row r="40" spans="1:5" x14ac:dyDescent="0.25">
      <c r="D40" s="1">
        <f t="shared" si="1"/>
        <v>0</v>
      </c>
      <c r="E40" s="1">
        <f>+(D40/$D$41)*100</f>
        <v>0</v>
      </c>
    </row>
    <row r="41" spans="1:5" x14ac:dyDescent="0.25">
      <c r="B41" t="s">
        <v>4</v>
      </c>
      <c r="D41" s="1">
        <f>SUM(D4:D40)</f>
        <v>6.0870999999999995</v>
      </c>
      <c r="E41" s="1">
        <f>SUM(E4:E40)</f>
        <v>100.00000000000003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Bridge Ck US 9-2-2015</vt:lpstr>
      <vt:lpstr>Bridge Ck DS 9-2-2015</vt:lpstr>
      <vt:lpstr>Bridge Ck US 9-29-2015</vt:lpstr>
      <vt:lpstr>Bridge Ck DS 9-29-2015</vt:lpstr>
      <vt:lpstr>Bridge Ck US 7-20-2016</vt:lpstr>
      <vt:lpstr>Bridge Ck DS 7-20-2016</vt:lpstr>
      <vt:lpstr>Bridge Ck US 8-24-2016</vt:lpstr>
      <vt:lpstr>Bridge Ck DS 8-24-2016</vt:lpstr>
      <vt:lpstr>Bridge Ck US 9-28-2016</vt:lpstr>
      <vt:lpstr>Bridge Ck DS 9-28-2016</vt:lpstr>
      <vt:lpstr>Bridge Ck US 6-29-2017</vt:lpstr>
      <vt:lpstr>Bridge Ck DS 6-29-2017</vt:lpstr>
      <vt:lpstr>Bridge Ck US 8-10-2017</vt:lpstr>
      <vt:lpstr>Bridge Ck DS 8-10-2017</vt:lpstr>
      <vt:lpstr>Bridge Ck US 9-13-2017</vt:lpstr>
      <vt:lpstr>Bridge Ck DS 9-13-2017</vt:lpstr>
      <vt:lpstr>Bridge Ck US 8-22-2019</vt:lpstr>
      <vt:lpstr>Bridge Ck DS 8-22-2019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Lohr, Sam</dc:creator>
  <cp:lastModifiedBy>slohr</cp:lastModifiedBy>
  <dcterms:created xsi:type="dcterms:W3CDTF">2015-07-23T17:40:37Z</dcterms:created>
  <dcterms:modified xsi:type="dcterms:W3CDTF">2019-08-26T20:50:51Z</dcterms:modified>
</cp:coreProperties>
</file>