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ilot project flow\Data-discharge\"/>
    </mc:Choice>
  </mc:AlternateContent>
  <bookViews>
    <workbookView xWindow="720" yWindow="360" windowWidth="17955" windowHeight="11535" firstSheet="7" activeTab="12"/>
  </bookViews>
  <sheets>
    <sheet name="Muddy Ck 7-29-2015" sheetId="1" r:id="rId1"/>
    <sheet name="Muddy Ck 9-15-2015" sheetId="2" r:id="rId2"/>
    <sheet name="Muddy Ck 10-14-2015" sheetId="3" r:id="rId3"/>
    <sheet name="Muddy Ck 5-3-2016" sheetId="5" r:id="rId4"/>
    <sheet name="Muddy Ck 5-19-2016" sheetId="6" r:id="rId5"/>
    <sheet name="Muddy Ck 6-14-2016" sheetId="7" r:id="rId6"/>
    <sheet name="Muddy Ck 7-12-2016" sheetId="8" r:id="rId7"/>
    <sheet name="Muddy Ck 9-14-2016" sheetId="9" r:id="rId8"/>
    <sheet name="Muddy Ck 5-24-2017" sheetId="12" r:id="rId9"/>
    <sheet name="Muddy Ck 6-7-2017" sheetId="13" r:id="rId10"/>
    <sheet name="Muddy Ck 9-26-2017" sheetId="14" r:id="rId11"/>
    <sheet name="Muddy Ck 10-26-2017" sheetId="15" r:id="rId12"/>
    <sheet name="Muddy Ck 9-27-2018" sheetId="24" r:id="rId13"/>
  </sheets>
  <calcPr calcId="162913"/>
</workbook>
</file>

<file path=xl/calcChain.xml><?xml version="1.0" encoding="utf-8"?>
<calcChain xmlns="http://schemas.openxmlformats.org/spreadsheetml/2006/main">
  <c r="D53" i="24" l="1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10" i="24"/>
  <c r="D9" i="24"/>
  <c r="D8" i="24"/>
  <c r="D7" i="24"/>
  <c r="D6" i="24"/>
  <c r="D5" i="24"/>
  <c r="D55" i="24" l="1"/>
  <c r="E6" i="24" s="1"/>
  <c r="E45" i="24" l="1"/>
  <c r="E36" i="24"/>
  <c r="E19" i="24"/>
  <c r="E23" i="24"/>
  <c r="E49" i="24"/>
  <c r="E31" i="24"/>
  <c r="E28" i="24"/>
  <c r="E11" i="24"/>
  <c r="E41" i="24"/>
  <c r="E29" i="24"/>
  <c r="E33" i="24"/>
  <c r="E25" i="24"/>
  <c r="E21" i="24"/>
  <c r="E17" i="24"/>
  <c r="E42" i="24"/>
  <c r="E9" i="24"/>
  <c r="E38" i="24"/>
  <c r="E13" i="24"/>
  <c r="E51" i="24"/>
  <c r="E40" i="24"/>
  <c r="E34" i="24"/>
  <c r="E48" i="24"/>
  <c r="E30" i="24"/>
  <c r="E35" i="24"/>
  <c r="E8" i="24"/>
  <c r="E18" i="24"/>
  <c r="E16" i="24"/>
  <c r="E14" i="24"/>
  <c r="E37" i="24"/>
  <c r="E15" i="24"/>
  <c r="E7" i="24"/>
  <c r="E20" i="24"/>
  <c r="E50" i="24"/>
  <c r="E46" i="24"/>
  <c r="E12" i="24"/>
  <c r="E5" i="24"/>
  <c r="E43" i="24"/>
  <c r="E24" i="24"/>
  <c r="E26" i="24"/>
  <c r="E32" i="24"/>
  <c r="E22" i="24"/>
  <c r="E52" i="24"/>
  <c r="E53" i="24"/>
  <c r="E44" i="24"/>
  <c r="E27" i="24"/>
  <c r="E39" i="24"/>
  <c r="E10" i="24"/>
  <c r="E47" i="24"/>
  <c r="E55" i="24" l="1"/>
  <c r="D53" i="15" l="1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D5" i="15"/>
  <c r="D55" i="15" l="1"/>
  <c r="E20" i="15" s="1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E46" i="15" l="1"/>
  <c r="E43" i="15"/>
  <c r="E34" i="15"/>
  <c r="E38" i="15"/>
  <c r="E50" i="15"/>
  <c r="E42" i="15"/>
  <c r="E37" i="15"/>
  <c r="E29" i="15"/>
  <c r="E21" i="15"/>
  <c r="E17" i="15"/>
  <c r="E5" i="15"/>
  <c r="E51" i="15"/>
  <c r="E9" i="15"/>
  <c r="E30" i="15"/>
  <c r="E26" i="15"/>
  <c r="E25" i="15"/>
  <c r="E48" i="15"/>
  <c r="E19" i="15"/>
  <c r="E12" i="15"/>
  <c r="E40" i="15"/>
  <c r="E22" i="15"/>
  <c r="E13" i="15"/>
  <c r="E15" i="15"/>
  <c r="E18" i="15"/>
  <c r="E52" i="15"/>
  <c r="E32" i="15"/>
  <c r="E14" i="15"/>
  <c r="E11" i="15"/>
  <c r="E39" i="15"/>
  <c r="E10" i="15"/>
  <c r="E44" i="15"/>
  <c r="E24" i="15"/>
  <c r="E6" i="15"/>
  <c r="E23" i="15"/>
  <c r="E7" i="15"/>
  <c r="E49" i="15"/>
  <c r="E36" i="15"/>
  <c r="E16" i="15"/>
  <c r="E53" i="15"/>
  <c r="E31" i="15"/>
  <c r="E27" i="15"/>
  <c r="E41" i="15"/>
  <c r="E28" i="15"/>
  <c r="E8" i="15"/>
  <c r="E45" i="15"/>
  <c r="E35" i="15"/>
  <c r="E47" i="15"/>
  <c r="E33" i="15"/>
  <c r="D55" i="14"/>
  <c r="E51" i="14" s="1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" i="13"/>
  <c r="D6" i="13"/>
  <c r="D5" i="13"/>
  <c r="E55" i="15" l="1"/>
  <c r="E22" i="14"/>
  <c r="E27" i="14"/>
  <c r="E19" i="14"/>
  <c r="E48" i="14"/>
  <c r="E24" i="14"/>
  <c r="E38" i="14"/>
  <c r="E8" i="14"/>
  <c r="E14" i="14"/>
  <c r="E11" i="14"/>
  <c r="E42" i="14"/>
  <c r="E47" i="14"/>
  <c r="E44" i="14"/>
  <c r="E34" i="14"/>
  <c r="E39" i="14"/>
  <c r="E36" i="14"/>
  <c r="E26" i="14"/>
  <c r="E31" i="14"/>
  <c r="E28" i="14"/>
  <c r="E18" i="14"/>
  <c r="E7" i="14"/>
  <c r="E20" i="14"/>
  <c r="E10" i="14"/>
  <c r="E46" i="14"/>
  <c r="E12" i="14"/>
  <c r="E16" i="14"/>
  <c r="E30" i="14"/>
  <c r="E49" i="14"/>
  <c r="E41" i="14"/>
  <c r="E33" i="14"/>
  <c r="E25" i="14"/>
  <c r="E17" i="14"/>
  <c r="E9" i="14"/>
  <c r="E45" i="14"/>
  <c r="E53" i="14"/>
  <c r="E37" i="14"/>
  <c r="E29" i="14"/>
  <c r="E21" i="14"/>
  <c r="E13" i="14"/>
  <c r="E5" i="14"/>
  <c r="E40" i="14"/>
  <c r="E23" i="14"/>
  <c r="E6" i="14"/>
  <c r="E43" i="14"/>
  <c r="E50" i="14"/>
  <c r="E32" i="14"/>
  <c r="E15" i="14"/>
  <c r="E52" i="14"/>
  <c r="E35" i="14"/>
  <c r="D55" i="13"/>
  <c r="E35" i="13" s="1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E55" i="14" l="1"/>
  <c r="E6" i="13"/>
  <c r="E36" i="13"/>
  <c r="E47" i="13"/>
  <c r="E39" i="13"/>
  <c r="E53" i="13"/>
  <c r="E40" i="13"/>
  <c r="E27" i="13"/>
  <c r="E31" i="13"/>
  <c r="E21" i="13"/>
  <c r="E44" i="13"/>
  <c r="E19" i="13"/>
  <c r="E23" i="13"/>
  <c r="E13" i="13"/>
  <c r="E48" i="13"/>
  <c r="E11" i="13"/>
  <c r="E5" i="13"/>
  <c r="E15" i="13"/>
  <c r="E8" i="13"/>
  <c r="E34" i="13"/>
  <c r="E49" i="13"/>
  <c r="E30" i="13"/>
  <c r="E12" i="13"/>
  <c r="E26" i="13"/>
  <c r="E41" i="13"/>
  <c r="E22" i="13"/>
  <c r="E16" i="13"/>
  <c r="E18" i="13"/>
  <c r="E33" i="13"/>
  <c r="E14" i="13"/>
  <c r="E32" i="13"/>
  <c r="E10" i="13"/>
  <c r="E25" i="13"/>
  <c r="E7" i="13"/>
  <c r="E45" i="13"/>
  <c r="E20" i="13"/>
  <c r="E52" i="13"/>
  <c r="E51" i="13"/>
  <c r="E17" i="13"/>
  <c r="E46" i="13"/>
  <c r="E37" i="13"/>
  <c r="E24" i="13"/>
  <c r="E50" i="13"/>
  <c r="E43" i="13"/>
  <c r="E9" i="13"/>
  <c r="E38" i="13"/>
  <c r="E29" i="13"/>
  <c r="E28" i="13"/>
  <c r="E42" i="13"/>
  <c r="D55" i="12"/>
  <c r="E37" i="12" s="1"/>
  <c r="E55" i="13" l="1"/>
  <c r="E52" i="12"/>
  <c r="E44" i="12"/>
  <c r="E36" i="12"/>
  <c r="E49" i="12"/>
  <c r="E41" i="12"/>
  <c r="E33" i="12"/>
  <c r="E48" i="12"/>
  <c r="E51" i="12"/>
  <c r="E43" i="12"/>
  <c r="E35" i="12"/>
  <c r="E46" i="12"/>
  <c r="E28" i="12"/>
  <c r="E40" i="12"/>
  <c r="E38" i="12"/>
  <c r="E50" i="12"/>
  <c r="E32" i="12"/>
  <c r="E53" i="12"/>
  <c r="E42" i="12"/>
  <c r="E47" i="12"/>
  <c r="E45" i="12"/>
  <c r="E34" i="12"/>
  <c r="E39" i="12"/>
  <c r="E24" i="12"/>
  <c r="E22" i="12"/>
  <c r="E20" i="12"/>
  <c r="E16" i="12"/>
  <c r="E14" i="12"/>
  <c r="E12" i="12"/>
  <c r="E26" i="12"/>
  <c r="E8" i="12"/>
  <c r="E6" i="12"/>
  <c r="E27" i="12"/>
  <c r="E18" i="12"/>
  <c r="E31" i="12"/>
  <c r="E29" i="12"/>
  <c r="E19" i="12"/>
  <c r="E10" i="12"/>
  <c r="E23" i="12"/>
  <c r="E21" i="12"/>
  <c r="E11" i="12"/>
  <c r="E25" i="12"/>
  <c r="E15" i="12"/>
  <c r="E13" i="12"/>
  <c r="E17" i="12"/>
  <c r="E7" i="12"/>
  <c r="E5" i="12"/>
  <c r="E9" i="12"/>
  <c r="E30" i="12"/>
  <c r="E55" i="12" l="1"/>
  <c r="D31" i="9" l="1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D8" i="9"/>
  <c r="D7" i="9"/>
  <c r="D6" i="9"/>
  <c r="D5" i="9"/>
  <c r="D34" i="9" l="1"/>
  <c r="E7" i="9" s="1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E22" i="9" l="1"/>
  <c r="E8" i="9"/>
  <c r="E19" i="9"/>
  <c r="E6" i="9"/>
  <c r="E17" i="9"/>
  <c r="E24" i="9"/>
  <c r="E5" i="9"/>
  <c r="E18" i="9"/>
  <c r="E29" i="9"/>
  <c r="E13" i="9"/>
  <c r="E20" i="9"/>
  <c r="E31" i="9"/>
  <c r="E15" i="9"/>
  <c r="E30" i="9"/>
  <c r="E14" i="9"/>
  <c r="E25" i="9"/>
  <c r="E9" i="9"/>
  <c r="E16" i="9"/>
  <c r="E27" i="9"/>
  <c r="E11" i="9"/>
  <c r="E26" i="9"/>
  <c r="E10" i="9"/>
  <c r="E21" i="9"/>
  <c r="E28" i="9"/>
  <c r="E12" i="9"/>
  <c r="E23" i="9"/>
  <c r="D34" i="8"/>
  <c r="E11" i="8" s="1"/>
  <c r="E34" i="9" l="1"/>
  <c r="E22" i="8"/>
  <c r="E17" i="8"/>
  <c r="E12" i="8"/>
  <c r="E7" i="8"/>
  <c r="E28" i="8"/>
  <c r="E6" i="8"/>
  <c r="E23" i="8"/>
  <c r="E18" i="8"/>
  <c r="E29" i="8"/>
  <c r="E13" i="8"/>
  <c r="E24" i="8"/>
  <c r="E8" i="8"/>
  <c r="E19" i="8"/>
  <c r="E30" i="8"/>
  <c r="E14" i="8"/>
  <c r="E25" i="8"/>
  <c r="E9" i="8"/>
  <c r="E20" i="8"/>
  <c r="E31" i="8"/>
  <c r="E15" i="8"/>
  <c r="E26" i="8"/>
  <c r="E10" i="8"/>
  <c r="E21" i="8"/>
  <c r="E5" i="8"/>
  <c r="E16" i="8"/>
  <c r="E27" i="8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E30" i="7" l="1"/>
  <c r="E19" i="7"/>
  <c r="E22" i="7"/>
  <c r="E23" i="7"/>
  <c r="E9" i="7"/>
  <c r="E8" i="7"/>
  <c r="E16" i="7"/>
  <c r="E17" i="7"/>
  <c r="E34" i="8"/>
  <c r="D34" i="7"/>
  <c r="E27" i="7" s="1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E16" i="6" l="1"/>
  <c r="E25" i="6"/>
  <c r="E6" i="7"/>
  <c r="E8" i="6"/>
  <c r="E11" i="6"/>
  <c r="E13" i="7"/>
  <c r="E12" i="6"/>
  <c r="E14" i="7"/>
  <c r="E17" i="6"/>
  <c r="E19" i="6"/>
  <c r="E7" i="7"/>
  <c r="E21" i="6"/>
  <c r="E29" i="6"/>
  <c r="E26" i="7"/>
  <c r="E21" i="7"/>
  <c r="E15" i="7"/>
  <c r="E28" i="7"/>
  <c r="E29" i="7"/>
  <c r="E11" i="7"/>
  <c r="E6" i="6"/>
  <c r="E30" i="6"/>
  <c r="E18" i="7"/>
  <c r="E12" i="7"/>
  <c r="E31" i="7"/>
  <c r="E20" i="7"/>
  <c r="E10" i="6"/>
  <c r="E27" i="6"/>
  <c r="E20" i="6"/>
  <c r="E24" i="7"/>
  <c r="E13" i="6"/>
  <c r="E14" i="6"/>
  <c r="E15" i="6"/>
  <c r="E23" i="6"/>
  <c r="E31" i="6"/>
  <c r="E10" i="7"/>
  <c r="E25" i="7"/>
  <c r="E5" i="7"/>
  <c r="D34" i="6"/>
  <c r="E26" i="6" s="1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E7" i="6" l="1"/>
  <c r="E9" i="6"/>
  <c r="E5" i="6"/>
  <c r="E18" i="6"/>
  <c r="E22" i="6"/>
  <c r="E24" i="6"/>
  <c r="E28" i="6"/>
  <c r="E34" i="7"/>
  <c r="D34" i="5"/>
  <c r="E14" i="5" s="1"/>
  <c r="E16" i="5" l="1"/>
  <c r="E7" i="5"/>
  <c r="E24" i="5"/>
  <c r="E6" i="5"/>
  <c r="E25" i="5"/>
  <c r="E29" i="5"/>
  <c r="E27" i="5"/>
  <c r="E17" i="5"/>
  <c r="E8" i="5"/>
  <c r="E31" i="5"/>
  <c r="E13" i="5"/>
  <c r="E19" i="5"/>
  <c r="E20" i="5"/>
  <c r="E22" i="5"/>
  <c r="E23" i="5"/>
  <c r="E5" i="5"/>
  <c r="E11" i="5"/>
  <c r="E9" i="5"/>
  <c r="E21" i="5"/>
  <c r="E15" i="5"/>
  <c r="E28" i="5"/>
  <c r="E26" i="5"/>
  <c r="E12" i="5"/>
  <c r="E18" i="5"/>
  <c r="E30" i="5"/>
  <c r="E10" i="5"/>
  <c r="E34" i="6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E31" i="3" l="1"/>
  <c r="E16" i="3"/>
  <c r="E27" i="3"/>
  <c r="E34" i="5"/>
  <c r="E15" i="3"/>
  <c r="E26" i="3"/>
  <c r="E12" i="3"/>
  <c r="E24" i="3"/>
  <c r="E9" i="3"/>
  <c r="E10" i="3"/>
  <c r="E11" i="3"/>
  <c r="E20" i="3"/>
  <c r="E29" i="3"/>
  <c r="E14" i="3"/>
  <c r="E22" i="3"/>
  <c r="E30" i="3"/>
  <c r="E23" i="3"/>
  <c r="D34" i="3"/>
  <c r="E25" i="3" s="1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E20" i="2" l="1"/>
  <c r="E29" i="2"/>
  <c r="E19" i="2"/>
  <c r="E22" i="2"/>
  <c r="E30" i="2"/>
  <c r="E5" i="2"/>
  <c r="E6" i="2"/>
  <c r="E7" i="2"/>
  <c r="E24" i="2"/>
  <c r="E21" i="3"/>
  <c r="E25" i="2"/>
  <c r="E17" i="3"/>
  <c r="E13" i="3"/>
  <c r="E6" i="3"/>
  <c r="E18" i="3"/>
  <c r="E28" i="2"/>
  <c r="E13" i="2"/>
  <c r="E15" i="2"/>
  <c r="E31" i="2"/>
  <c r="E16" i="2"/>
  <c r="E7" i="3"/>
  <c r="E19" i="3"/>
  <c r="E17" i="2"/>
  <c r="E10" i="2"/>
  <c r="E26" i="2"/>
  <c r="E8" i="3"/>
  <c r="E5" i="3"/>
  <c r="E34" i="3" s="1"/>
  <c r="E28" i="3"/>
  <c r="D34" i="2"/>
  <c r="E11" i="2" s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E18" i="1" l="1"/>
  <c r="E30" i="1"/>
  <c r="E26" i="1"/>
  <c r="E19" i="1"/>
  <c r="E24" i="1"/>
  <c r="E8" i="2"/>
  <c r="E34" i="2" s="1"/>
  <c r="E21" i="2"/>
  <c r="E31" i="1"/>
  <c r="E9" i="1"/>
  <c r="E17" i="1"/>
  <c r="E25" i="1"/>
  <c r="E23" i="2"/>
  <c r="E12" i="2"/>
  <c r="E13" i="1"/>
  <c r="E21" i="1"/>
  <c r="E29" i="1"/>
  <c r="E18" i="2"/>
  <c r="E14" i="2"/>
  <c r="E9" i="2"/>
  <c r="E27" i="2"/>
  <c r="D34" i="1"/>
  <c r="E11" i="1" s="1"/>
  <c r="E7" i="1" l="1"/>
  <c r="E27" i="1"/>
  <c r="E6" i="1"/>
  <c r="E15" i="1"/>
  <c r="E28" i="1"/>
  <c r="E16" i="1"/>
  <c r="E22" i="1"/>
  <c r="E5" i="1"/>
  <c r="E8" i="1"/>
  <c r="E34" i="1" s="1"/>
  <c r="E14" i="1"/>
  <c r="E20" i="1"/>
  <c r="E23" i="1"/>
  <c r="E10" i="1"/>
  <c r="E12" i="1"/>
</calcChain>
</file>

<file path=xl/sharedStrings.xml><?xml version="1.0" encoding="utf-8"?>
<sst xmlns="http://schemas.openxmlformats.org/spreadsheetml/2006/main" count="104" uniqueCount="32">
  <si>
    <t>Distance</t>
  </si>
  <si>
    <t>Depth</t>
  </si>
  <si>
    <t>Velocity</t>
  </si>
  <si>
    <t>Qi</t>
  </si>
  <si>
    <t>discharge (cfs)=</t>
  </si>
  <si>
    <t>Discharge taken upstream of Bruce Road Bridge, 7-29-2015 at 1300</t>
  </si>
  <si>
    <t>Discharge taken upstream of Bruce Road Bridge, 9-15-2015 at 1530</t>
  </si>
  <si>
    <t>WEL=15.1', WER=0;  staff gauge=1.40'</t>
  </si>
  <si>
    <t>WEL=0.9', WER=13.9; temp 21.0 C with hand thermo A; staff gauge=0.79'</t>
  </si>
  <si>
    <t>Discharge taken upstream of Bruce Road Bridge, 10-14-2015 at 1445</t>
  </si>
  <si>
    <t>WEL=16.6', WER=0;  staff gauge=1.66'</t>
  </si>
  <si>
    <t>Discharge taken upstream of Bruce Road Bridge, 5-3-2016 at 1230</t>
  </si>
  <si>
    <t>WEL=1.1', WER=22.0;  staff gauge=2.86'</t>
  </si>
  <si>
    <t>Discharge taken upstream of Bruce Road Bridge, 5-19-2016 at 1550</t>
  </si>
  <si>
    <t>WEL=1.8', WER=20.8;  staff gauge=2.32' temp=15.0 C (thermo "A")</t>
  </si>
  <si>
    <t>Discharge taken upstream of Bruce Road Bridge, 6-14-2016 at 1730</t>
  </si>
  <si>
    <t>WEL=2.0', WER=18.2;  staff gauge=1.57' temp=16.5 C (thermo "A")</t>
  </si>
  <si>
    <t>% Q</t>
  </si>
  <si>
    <t>Discharge taken upstream of Bruce Road Bridge, 7-12-2016 at 1520</t>
  </si>
  <si>
    <t>WEL=1.7', WER=17.7;  staff gauge=1.46' temp=18.5 C (thermo "A")</t>
  </si>
  <si>
    <t>Discharge taken upstream of Bruce Road Bridge, 9-14-2016 at 1325</t>
  </si>
  <si>
    <t>WEL=0.8', WER=16.6;  staff gauge=0.90' temp=15.5 C (thermo "G")</t>
  </si>
  <si>
    <t>Discharge taken upstream of Bruce Road Bridge, 5-24-2017 at ~1215</t>
  </si>
  <si>
    <t>WEL=3.0', WER (main flow)=22.5'; water on vegetated flat extended to 34.3' as backwater without flow; staff gauge=2.83' temp=15.5 C (thermo "G")</t>
  </si>
  <si>
    <t>Discharge taken upstream of Bruce Road Bridge, 6-7-2017 at ~1545</t>
  </si>
  <si>
    <t>WEL=2.4', WER (main flow)=21.4'; water on vegetated flat extended to 30.4' as backwater without flow; staff gauge=2.36' temp=16.0 C (thermo "G")</t>
  </si>
  <si>
    <t>Discharge taken upstream of Bruce Road Bridge, 9-26-2017 at ~1545</t>
  </si>
  <si>
    <t>WEL=19.4', WER (main flow)=2.6'; staff gauge=1.58' temp=15.5 C (thermo "G")</t>
  </si>
  <si>
    <t>Discharge taken upstream of Bruce Road Bridge, 10-26-2017 at ~1400</t>
  </si>
  <si>
    <t>WEL=19.8', WER=2.0'; staff gauge=2.22' temp=12.0 C (thermo "G")</t>
  </si>
  <si>
    <t>Discharge taken upstream of Bruce Road Bridge, 9-27-2018 at ~1235</t>
  </si>
  <si>
    <t>WEL=2.9', WER=17.6'; staff gauge=1.40' temp=14.0 C (thermo "G")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</si>
</sst>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right"/>
    </xf>
    <xf numFmtId="16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J20" sqref="J20"/>
    </sheetView>
  </sheetViews>
  <sheetFormatPr defaultRowHeight="15" x14ac:dyDescent="0.25"/>
  <cols>
    <col min="4" max="4" width="9.140625" style="3"/>
  </cols>
  <sheetData>
    <row r="1" spans="1:5" x14ac:dyDescent="0.25">
      <c r="A1" t="s">
        <v>5</v>
      </c>
    </row>
    <row r="2" spans="1:5" x14ac:dyDescent="0.25">
      <c r="A2" t="s">
        <v>8</v>
      </c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0.9</v>
      </c>
      <c r="B4">
        <v>0</v>
      </c>
      <c r="C4">
        <v>0</v>
      </c>
      <c r="E4" s="3"/>
    </row>
    <row r="5" spans="1:5" x14ac:dyDescent="0.25">
      <c r="A5">
        <v>1</v>
      </c>
      <c r="B5">
        <v>0.3</v>
      </c>
      <c r="C5">
        <v>-0.03</v>
      </c>
      <c r="D5" s="3">
        <f>+C5*B5*((A6-A4)/2)</f>
        <v>-3.5999999999999995E-3</v>
      </c>
      <c r="E5" s="3">
        <f>+(D5/$D$34)*100</f>
        <v>-4.2908224076281289</v>
      </c>
    </row>
    <row r="6" spans="1:5" x14ac:dyDescent="0.25">
      <c r="A6">
        <v>1.7</v>
      </c>
      <c r="B6">
        <v>0.5</v>
      </c>
      <c r="C6">
        <v>0</v>
      </c>
      <c r="D6" s="3">
        <f t="shared" ref="D6:D31" si="0">+C6*B6*((A7-A5)/2)</f>
        <v>0</v>
      </c>
      <c r="E6" s="3">
        <f t="shared" ref="E6:E31" si="1">+(D6/$D$34)*100</f>
        <v>0</v>
      </c>
    </row>
    <row r="7" spans="1:5" x14ac:dyDescent="0.25">
      <c r="A7">
        <v>2.4</v>
      </c>
      <c r="B7">
        <v>0.4</v>
      </c>
      <c r="C7">
        <v>0.01</v>
      </c>
      <c r="D7" s="3">
        <f t="shared" si="0"/>
        <v>2.8000000000000004E-3</v>
      </c>
      <c r="E7" s="3">
        <f t="shared" si="1"/>
        <v>3.3373063170441011</v>
      </c>
    </row>
    <row r="8" spans="1:5" x14ac:dyDescent="0.25">
      <c r="A8">
        <v>3.1</v>
      </c>
      <c r="B8">
        <v>0.7</v>
      </c>
      <c r="C8">
        <v>0.02</v>
      </c>
      <c r="D8" s="3">
        <f t="shared" si="0"/>
        <v>9.7999999999999979E-3</v>
      </c>
      <c r="E8" s="3">
        <f t="shared" si="1"/>
        <v>11.680572109654349</v>
      </c>
    </row>
    <row r="9" spans="1:5" x14ac:dyDescent="0.25">
      <c r="A9">
        <v>3.8</v>
      </c>
      <c r="B9">
        <v>0.7</v>
      </c>
      <c r="C9">
        <v>0</v>
      </c>
      <c r="D9" s="3">
        <f t="shared" si="0"/>
        <v>0</v>
      </c>
      <c r="E9" s="3">
        <f t="shared" si="1"/>
        <v>0</v>
      </c>
    </row>
    <row r="10" spans="1:5" x14ac:dyDescent="0.25">
      <c r="A10">
        <v>4.5</v>
      </c>
      <c r="B10">
        <v>0.5</v>
      </c>
      <c r="C10">
        <v>0.03</v>
      </c>
      <c r="D10" s="3">
        <f t="shared" si="0"/>
        <v>1.0500000000000002E-2</v>
      </c>
      <c r="E10" s="3">
        <f t="shared" si="1"/>
        <v>12.51489868891538</v>
      </c>
    </row>
    <row r="11" spans="1:5" x14ac:dyDescent="0.25">
      <c r="A11">
        <v>5.2</v>
      </c>
      <c r="B11">
        <v>0.4</v>
      </c>
      <c r="C11">
        <v>0.03</v>
      </c>
      <c r="D11" s="3">
        <f t="shared" si="0"/>
        <v>8.400000000000003E-3</v>
      </c>
      <c r="E11" s="3">
        <f t="shared" si="1"/>
        <v>10.011918951132305</v>
      </c>
    </row>
    <row r="12" spans="1:5" x14ac:dyDescent="0.25">
      <c r="A12">
        <v>5.9</v>
      </c>
      <c r="B12">
        <v>0.8</v>
      </c>
      <c r="C12">
        <v>0.03</v>
      </c>
      <c r="D12" s="3">
        <f t="shared" si="0"/>
        <v>1.6799999999999995E-2</v>
      </c>
      <c r="E12" s="3">
        <f t="shared" si="1"/>
        <v>20.023837902264599</v>
      </c>
    </row>
    <row r="13" spans="1:5" x14ac:dyDescent="0.25">
      <c r="A13">
        <v>6.6</v>
      </c>
      <c r="B13">
        <v>0.8</v>
      </c>
      <c r="C13">
        <v>0.02</v>
      </c>
      <c r="D13" s="3">
        <f t="shared" si="0"/>
        <v>1.1199999999999996E-2</v>
      </c>
      <c r="E13" s="3">
        <f t="shared" si="1"/>
        <v>13.349225268176399</v>
      </c>
    </row>
    <row r="14" spans="1:5" x14ac:dyDescent="0.25">
      <c r="A14">
        <v>7.3</v>
      </c>
      <c r="B14">
        <v>0.8</v>
      </c>
      <c r="C14">
        <v>0.05</v>
      </c>
      <c r="D14" s="3">
        <f t="shared" si="0"/>
        <v>2.8000000000000011E-2</v>
      </c>
      <c r="E14" s="3">
        <f t="shared" si="1"/>
        <v>33.373063170441021</v>
      </c>
    </row>
    <row r="15" spans="1:5" x14ac:dyDescent="0.25">
      <c r="A15">
        <v>8</v>
      </c>
      <c r="B15">
        <v>0.7</v>
      </c>
      <c r="C15">
        <v>0.03</v>
      </c>
      <c r="D15" s="3">
        <f t="shared" si="0"/>
        <v>1.4699999999999993E-2</v>
      </c>
      <c r="E15" s="3">
        <f t="shared" si="1"/>
        <v>17.52085816448152</v>
      </c>
    </row>
    <row r="16" spans="1:5" x14ac:dyDescent="0.25">
      <c r="A16">
        <v>8.6999999999999993</v>
      </c>
      <c r="B16">
        <v>0.6</v>
      </c>
      <c r="C16">
        <v>0</v>
      </c>
      <c r="D16" s="3">
        <f t="shared" si="0"/>
        <v>0</v>
      </c>
      <c r="E16" s="3">
        <f t="shared" si="1"/>
        <v>0</v>
      </c>
    </row>
    <row r="17" spans="1:5" x14ac:dyDescent="0.25">
      <c r="A17">
        <v>9.4</v>
      </c>
      <c r="B17">
        <v>0.5</v>
      </c>
      <c r="C17">
        <v>-0.03</v>
      </c>
      <c r="D17" s="3">
        <f t="shared" si="0"/>
        <v>-1.0500000000000002E-2</v>
      </c>
      <c r="E17" s="3">
        <f t="shared" si="1"/>
        <v>-12.51489868891538</v>
      </c>
    </row>
    <row r="18" spans="1:5" x14ac:dyDescent="0.25">
      <c r="A18">
        <v>10.1</v>
      </c>
      <c r="B18">
        <v>0.4</v>
      </c>
      <c r="C18">
        <v>-0.04</v>
      </c>
      <c r="D18" s="3">
        <f t="shared" si="0"/>
        <v>-1.1200000000000003E-2</v>
      </c>
      <c r="E18" s="3">
        <f t="shared" si="1"/>
        <v>-13.349225268176406</v>
      </c>
    </row>
    <row r="19" spans="1:5" x14ac:dyDescent="0.25">
      <c r="A19">
        <v>10.8</v>
      </c>
      <c r="B19">
        <v>0.5</v>
      </c>
      <c r="C19">
        <v>0.02</v>
      </c>
      <c r="D19" s="3">
        <f t="shared" si="0"/>
        <v>7.0000000000000019E-3</v>
      </c>
      <c r="E19" s="3">
        <f t="shared" si="1"/>
        <v>8.3432657926102536</v>
      </c>
    </row>
    <row r="20" spans="1:5" x14ac:dyDescent="0.25">
      <c r="A20">
        <v>11.5</v>
      </c>
      <c r="B20">
        <v>0.5</v>
      </c>
      <c r="C20">
        <v>0</v>
      </c>
      <c r="D20" s="3">
        <f t="shared" si="0"/>
        <v>0</v>
      </c>
      <c r="E20" s="3">
        <f t="shared" si="1"/>
        <v>0</v>
      </c>
    </row>
    <row r="21" spans="1:5" x14ac:dyDescent="0.25">
      <c r="A21">
        <v>12.2</v>
      </c>
      <c r="B21">
        <v>0.2</v>
      </c>
      <c r="C21">
        <v>0</v>
      </c>
      <c r="D21" s="3">
        <f t="shared" si="0"/>
        <v>0</v>
      </c>
      <c r="E21" s="3">
        <f t="shared" si="1"/>
        <v>0</v>
      </c>
    </row>
    <row r="22" spans="1:5" x14ac:dyDescent="0.25">
      <c r="A22">
        <v>12.9</v>
      </c>
      <c r="B22">
        <v>0.2</v>
      </c>
      <c r="C22">
        <v>0</v>
      </c>
      <c r="D22" s="3">
        <f t="shared" si="0"/>
        <v>0</v>
      </c>
      <c r="E22" s="3">
        <f t="shared" si="1"/>
        <v>0</v>
      </c>
    </row>
    <row r="23" spans="1:5" x14ac:dyDescent="0.25">
      <c r="A23">
        <v>13.6</v>
      </c>
      <c r="B23">
        <v>0.2</v>
      </c>
      <c r="C23">
        <v>0</v>
      </c>
      <c r="D23" s="3">
        <f t="shared" si="0"/>
        <v>0</v>
      </c>
      <c r="E23" s="3">
        <f t="shared" si="1"/>
        <v>0</v>
      </c>
    </row>
    <row r="24" spans="1:5" x14ac:dyDescent="0.25">
      <c r="A24">
        <v>13.9</v>
      </c>
      <c r="B24">
        <v>0</v>
      </c>
      <c r="C24">
        <v>0</v>
      </c>
      <c r="D24" s="3">
        <f t="shared" si="0"/>
        <v>0</v>
      </c>
      <c r="E24" s="3">
        <f t="shared" si="1"/>
        <v>0</v>
      </c>
    </row>
    <row r="25" spans="1:5" x14ac:dyDescent="0.25">
      <c r="D25" s="3">
        <f t="shared" si="0"/>
        <v>0</v>
      </c>
      <c r="E25" s="3">
        <f t="shared" si="1"/>
        <v>0</v>
      </c>
    </row>
    <row r="26" spans="1:5" x14ac:dyDescent="0.25">
      <c r="D26" s="3">
        <f t="shared" si="0"/>
        <v>0</v>
      </c>
      <c r="E26" s="3">
        <f t="shared" si="1"/>
        <v>0</v>
      </c>
    </row>
    <row r="27" spans="1:5" x14ac:dyDescent="0.25">
      <c r="D27" s="3">
        <f t="shared" si="0"/>
        <v>0</v>
      </c>
      <c r="E27" s="3">
        <f t="shared" si="1"/>
        <v>0</v>
      </c>
    </row>
    <row r="28" spans="1:5" x14ac:dyDescent="0.25">
      <c r="D28" s="3">
        <f t="shared" si="0"/>
        <v>0</v>
      </c>
      <c r="E28" s="3">
        <f t="shared" si="1"/>
        <v>0</v>
      </c>
    </row>
    <row r="29" spans="1:5" x14ac:dyDescent="0.25">
      <c r="D29" s="3">
        <f t="shared" si="0"/>
        <v>0</v>
      </c>
      <c r="E29" s="3">
        <f t="shared" si="1"/>
        <v>0</v>
      </c>
    </row>
    <row r="30" spans="1:5" x14ac:dyDescent="0.25">
      <c r="D30" s="3">
        <f t="shared" si="0"/>
        <v>0</v>
      </c>
      <c r="E30" s="3">
        <f t="shared" si="1"/>
        <v>0</v>
      </c>
    </row>
    <row r="31" spans="1:5" x14ac:dyDescent="0.25">
      <c r="D31" s="3">
        <f t="shared" si="0"/>
        <v>0</v>
      </c>
      <c r="E31" s="3">
        <f t="shared" si="1"/>
        <v>0</v>
      </c>
    </row>
    <row r="32" spans="1:5" x14ac:dyDescent="0.25">
      <c r="E32" s="3"/>
    </row>
    <row r="33" spans="2:5" x14ac:dyDescent="0.25">
      <c r="E33" s="3"/>
    </row>
    <row r="34" spans="2:5" x14ac:dyDescent="0.25">
      <c r="B34" t="s">
        <v>4</v>
      </c>
      <c r="D34" s="3">
        <f>SUM(D5:D31)</f>
        <v>8.3899999999999988E-2</v>
      </c>
      <c r="E34" s="3">
        <f>SUM(E5:E31)</f>
        <v>100.00000000000001</v>
      </c>
    </row>
    <row r="35" spans="2:5" x14ac:dyDescent="0.25">
      <c r="E3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D38" sqref="D38"/>
    </sheetView>
  </sheetViews>
  <sheetFormatPr defaultRowHeight="15" x14ac:dyDescent="0.25"/>
  <cols>
    <col min="4" max="4" width="9.140625" style="3"/>
  </cols>
  <sheetData>
    <row r="1" spans="1:6" x14ac:dyDescent="0.25">
      <c r="A1" t="s">
        <v>6</v>
      </c>
    </row>
    <row r="2" spans="1:6" x14ac:dyDescent="0.25">
      <c r="A2" t="s">
        <v>7</v>
      </c>
    </row>
    <row r="3" spans="1:6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  <c r="F3" s="4"/>
    </row>
    <row r="4" spans="1:6" x14ac:dyDescent="0.25">
      <c r="A4">
        <v>0</v>
      </c>
      <c r="B4">
        <v>0</v>
      </c>
      <c r="C4">
        <v>0</v>
      </c>
      <c r="E4" s="3"/>
    </row>
    <row r="5" spans="1:6" x14ac:dyDescent="0.25">
      <c r="A5">
        <v>0.7</v>
      </c>
      <c r="B5">
        <v>0.65</v>
      </c>
      <c r="C5">
        <v>-0.02</v>
      </c>
      <c r="D5" s="3">
        <f>+C5*B5*((A6-A4)/2)</f>
        <v>-9.1000000000000004E-3</v>
      </c>
      <c r="E5" s="3">
        <f>+(D5/$D$34)*100</f>
        <v>-0.9457984721716991</v>
      </c>
    </row>
    <row r="6" spans="1:6" x14ac:dyDescent="0.25">
      <c r="A6">
        <v>1.4</v>
      </c>
      <c r="B6">
        <v>0.95</v>
      </c>
      <c r="C6">
        <v>-0.01</v>
      </c>
      <c r="D6" s="3">
        <f t="shared" ref="D6:D31" si="0">+C6*B6*((A7-A5)/2)</f>
        <v>-6.6500000000000005E-3</v>
      </c>
      <c r="E6" s="3">
        <f t="shared" ref="E6:E31" si="1">+(D6/$D$34)*100</f>
        <v>-0.6911604219716263</v>
      </c>
    </row>
    <row r="7" spans="1:6" x14ac:dyDescent="0.25">
      <c r="A7">
        <v>2.1</v>
      </c>
      <c r="B7">
        <v>1.1499999999999999</v>
      </c>
      <c r="C7">
        <v>0</v>
      </c>
      <c r="D7" s="3">
        <f t="shared" si="0"/>
        <v>0</v>
      </c>
      <c r="E7" s="3">
        <f t="shared" si="1"/>
        <v>0</v>
      </c>
    </row>
    <row r="8" spans="1:6" x14ac:dyDescent="0.25">
      <c r="A8">
        <v>2.8</v>
      </c>
      <c r="B8">
        <v>1.2</v>
      </c>
      <c r="C8">
        <v>0.04</v>
      </c>
      <c r="D8" s="3">
        <f t="shared" si="0"/>
        <v>3.3599999999999998E-2</v>
      </c>
      <c r="E8" s="3">
        <f t="shared" si="1"/>
        <v>3.4921789741724267</v>
      </c>
    </row>
    <row r="9" spans="1:6" x14ac:dyDescent="0.25">
      <c r="A9">
        <v>3.5</v>
      </c>
      <c r="B9">
        <v>1.2</v>
      </c>
      <c r="C9">
        <v>0.05</v>
      </c>
      <c r="D9" s="3">
        <f t="shared" si="0"/>
        <v>4.200000000000001E-2</v>
      </c>
      <c r="E9" s="3">
        <f t="shared" si="1"/>
        <v>4.3652237177155353</v>
      </c>
    </row>
    <row r="10" spans="1:6" x14ac:dyDescent="0.25">
      <c r="A10">
        <v>4.2</v>
      </c>
      <c r="B10">
        <v>1.2</v>
      </c>
      <c r="C10">
        <v>0.06</v>
      </c>
      <c r="D10" s="3">
        <f t="shared" si="0"/>
        <v>5.0400000000000007E-2</v>
      </c>
      <c r="E10" s="3">
        <f t="shared" si="1"/>
        <v>5.2382684612586408</v>
      </c>
    </row>
    <row r="11" spans="1:6" x14ac:dyDescent="0.25">
      <c r="A11">
        <v>4.9000000000000004</v>
      </c>
      <c r="B11">
        <v>1.25</v>
      </c>
      <c r="C11">
        <v>0.05</v>
      </c>
      <c r="D11" s="3">
        <f t="shared" si="0"/>
        <v>4.3749999999999983E-2</v>
      </c>
      <c r="E11" s="3">
        <f t="shared" si="1"/>
        <v>4.5471080392870125</v>
      </c>
    </row>
    <row r="12" spans="1:6" x14ac:dyDescent="0.25">
      <c r="A12">
        <v>5.6</v>
      </c>
      <c r="B12">
        <v>1.25</v>
      </c>
      <c r="C12">
        <v>0.5</v>
      </c>
      <c r="D12" s="3">
        <f t="shared" si="0"/>
        <v>0.43749999999999983</v>
      </c>
      <c r="E12" s="3">
        <f t="shared" si="1"/>
        <v>45.471080392870121</v>
      </c>
    </row>
    <row r="13" spans="1:6" x14ac:dyDescent="0.25">
      <c r="A13">
        <v>6.3</v>
      </c>
      <c r="B13">
        <v>1.25</v>
      </c>
      <c r="C13">
        <v>7.0000000000000007E-2</v>
      </c>
      <c r="D13" s="3">
        <f t="shared" si="0"/>
        <v>6.125000000000002E-2</v>
      </c>
      <c r="E13" s="3">
        <f t="shared" si="1"/>
        <v>6.3659512550018214</v>
      </c>
    </row>
    <row r="14" spans="1:6" x14ac:dyDescent="0.25">
      <c r="A14">
        <v>7</v>
      </c>
      <c r="B14">
        <v>1.3</v>
      </c>
      <c r="C14">
        <v>0.06</v>
      </c>
      <c r="D14" s="3">
        <f t="shared" si="0"/>
        <v>5.4600000000000017E-2</v>
      </c>
      <c r="E14" s="3">
        <f t="shared" si="1"/>
        <v>5.6747908330301948</v>
      </c>
    </row>
    <row r="15" spans="1:6" x14ac:dyDescent="0.25">
      <c r="A15">
        <v>7.7</v>
      </c>
      <c r="B15">
        <v>1.4</v>
      </c>
      <c r="C15">
        <v>0.08</v>
      </c>
      <c r="D15" s="3">
        <f t="shared" si="0"/>
        <v>7.8400000000000011E-2</v>
      </c>
      <c r="E15" s="3">
        <f t="shared" si="1"/>
        <v>8.1484176064023313</v>
      </c>
    </row>
    <row r="16" spans="1:6" x14ac:dyDescent="0.25">
      <c r="A16">
        <v>8.4</v>
      </c>
      <c r="B16">
        <v>1.4</v>
      </c>
      <c r="C16">
        <v>0.08</v>
      </c>
      <c r="D16" s="3">
        <f t="shared" si="0"/>
        <v>7.8399999999999956E-2</v>
      </c>
      <c r="E16" s="3">
        <f t="shared" si="1"/>
        <v>8.1484176064023259</v>
      </c>
    </row>
    <row r="17" spans="1:5" x14ac:dyDescent="0.25">
      <c r="A17">
        <v>9.1</v>
      </c>
      <c r="B17">
        <v>1.4</v>
      </c>
      <c r="C17">
        <v>0.04</v>
      </c>
      <c r="D17" s="3">
        <f t="shared" si="0"/>
        <v>3.9200000000000006E-2</v>
      </c>
      <c r="E17" s="3">
        <f t="shared" si="1"/>
        <v>4.0742088032011656</v>
      </c>
    </row>
    <row r="18" spans="1:5" x14ac:dyDescent="0.25">
      <c r="A18">
        <v>9.8000000000000007</v>
      </c>
      <c r="B18">
        <v>1.3</v>
      </c>
      <c r="C18">
        <v>0.06</v>
      </c>
      <c r="D18" s="3">
        <f t="shared" si="0"/>
        <v>5.4600000000000017E-2</v>
      </c>
      <c r="E18" s="3">
        <f t="shared" si="1"/>
        <v>5.6747908330301948</v>
      </c>
    </row>
    <row r="19" spans="1:5" x14ac:dyDescent="0.25">
      <c r="A19">
        <v>10.5</v>
      </c>
      <c r="B19">
        <v>1.4</v>
      </c>
      <c r="C19">
        <v>0.03</v>
      </c>
      <c r="D19" s="3">
        <f t="shared" si="0"/>
        <v>2.9399999999999968E-2</v>
      </c>
      <c r="E19" s="3">
        <f t="shared" si="1"/>
        <v>3.05565660240087</v>
      </c>
    </row>
    <row r="20" spans="1:5" x14ac:dyDescent="0.25">
      <c r="A20">
        <v>11.2</v>
      </c>
      <c r="B20">
        <v>1.4</v>
      </c>
      <c r="C20">
        <v>0.02</v>
      </c>
      <c r="D20" s="3">
        <f t="shared" si="0"/>
        <v>1.9600000000000003E-2</v>
      </c>
      <c r="E20" s="3">
        <f t="shared" si="1"/>
        <v>2.0371044016005828</v>
      </c>
    </row>
    <row r="21" spans="1:5" x14ac:dyDescent="0.25">
      <c r="A21">
        <v>11.9</v>
      </c>
      <c r="B21">
        <v>1.3</v>
      </c>
      <c r="C21">
        <v>-0.01</v>
      </c>
      <c r="D21" s="3">
        <f t="shared" si="0"/>
        <v>-9.1000000000000039E-3</v>
      </c>
      <c r="E21" s="3">
        <f t="shared" si="1"/>
        <v>-0.94579847217169943</v>
      </c>
    </row>
    <row r="22" spans="1:5" x14ac:dyDescent="0.25">
      <c r="A22">
        <v>12.6</v>
      </c>
      <c r="B22">
        <v>1.3</v>
      </c>
      <c r="C22">
        <v>-0.02</v>
      </c>
      <c r="D22" s="3">
        <f t="shared" si="0"/>
        <v>-1.8200000000000008E-2</v>
      </c>
      <c r="E22" s="3">
        <f t="shared" si="1"/>
        <v>-1.8915969443433989</v>
      </c>
    </row>
    <row r="23" spans="1:5" x14ac:dyDescent="0.25">
      <c r="A23">
        <v>13.3</v>
      </c>
      <c r="B23">
        <v>1.25</v>
      </c>
      <c r="C23">
        <v>-0.02</v>
      </c>
      <c r="D23" s="3">
        <f t="shared" si="0"/>
        <v>-1.7500000000000005E-2</v>
      </c>
      <c r="E23" s="3">
        <f t="shared" si="1"/>
        <v>-1.8188432157148062</v>
      </c>
    </row>
    <row r="24" spans="1:5" x14ac:dyDescent="0.25">
      <c r="A24">
        <v>14</v>
      </c>
      <c r="B24">
        <v>0.85</v>
      </c>
      <c r="C24">
        <v>0</v>
      </c>
      <c r="D24" s="3">
        <f t="shared" si="0"/>
        <v>0</v>
      </c>
      <c r="E24" s="3">
        <f t="shared" si="1"/>
        <v>0</v>
      </c>
    </row>
    <row r="25" spans="1:5" x14ac:dyDescent="0.25">
      <c r="A25">
        <v>15.1</v>
      </c>
      <c r="B25">
        <v>0</v>
      </c>
      <c r="C25">
        <v>0</v>
      </c>
      <c r="D25" s="3">
        <f t="shared" si="0"/>
        <v>0</v>
      </c>
      <c r="E25" s="3">
        <f t="shared" si="1"/>
        <v>0</v>
      </c>
    </row>
    <row r="26" spans="1:5" x14ac:dyDescent="0.25">
      <c r="D26" s="3">
        <f t="shared" si="0"/>
        <v>0</v>
      </c>
      <c r="E26" s="3">
        <f t="shared" si="1"/>
        <v>0</v>
      </c>
    </row>
    <row r="27" spans="1:5" x14ac:dyDescent="0.25">
      <c r="D27" s="3">
        <f t="shared" si="0"/>
        <v>0</v>
      </c>
      <c r="E27" s="3">
        <f t="shared" si="1"/>
        <v>0</v>
      </c>
    </row>
    <row r="28" spans="1:5" x14ac:dyDescent="0.25">
      <c r="D28" s="3">
        <f t="shared" si="0"/>
        <v>0</v>
      </c>
      <c r="E28" s="3">
        <f t="shared" si="1"/>
        <v>0</v>
      </c>
    </row>
    <row r="29" spans="1:5" x14ac:dyDescent="0.25">
      <c r="D29" s="3">
        <f t="shared" si="0"/>
        <v>0</v>
      </c>
      <c r="E29" s="3">
        <f t="shared" si="1"/>
        <v>0</v>
      </c>
    </row>
    <row r="30" spans="1:5" x14ac:dyDescent="0.25">
      <c r="D30" s="3">
        <f t="shared" si="0"/>
        <v>0</v>
      </c>
      <c r="E30" s="3">
        <f t="shared" si="1"/>
        <v>0</v>
      </c>
    </row>
    <row r="31" spans="1:5" x14ac:dyDescent="0.25">
      <c r="D31" s="3">
        <f t="shared" si="0"/>
        <v>0</v>
      </c>
      <c r="E31" s="3">
        <f t="shared" si="1"/>
        <v>0</v>
      </c>
    </row>
    <row r="32" spans="1:5" x14ac:dyDescent="0.25">
      <c r="E32" s="3"/>
    </row>
    <row r="33" spans="2:5" x14ac:dyDescent="0.25">
      <c r="E33" s="3"/>
    </row>
    <row r="34" spans="2:5" x14ac:dyDescent="0.25">
      <c r="B34" t="s">
        <v>4</v>
      </c>
      <c r="D34" s="3">
        <f>SUM(D5:D31)</f>
        <v>0.96214999999999984</v>
      </c>
      <c r="E34" s="3">
        <f>SUM(E5:E31)</f>
        <v>99.999999999999986</v>
      </c>
    </row>
    <row r="35" spans="2:5" x14ac:dyDescent="0.25">
      <c r="E3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E3" sqref="E3:E34"/>
    </sheetView>
  </sheetViews>
  <sheetFormatPr defaultRowHeight="15" x14ac:dyDescent="0.25"/>
  <cols>
    <col min="4" max="4" width="9.140625" style="3"/>
  </cols>
  <sheetData>
    <row r="1" spans="1:5" x14ac:dyDescent="0.25">
      <c r="A1" t="s">
        <v>9</v>
      </c>
    </row>
    <row r="2" spans="1:5" x14ac:dyDescent="0.25">
      <c r="A2" t="s">
        <v>10</v>
      </c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0</v>
      </c>
      <c r="B4">
        <v>0</v>
      </c>
      <c r="C4">
        <v>0</v>
      </c>
      <c r="E4" s="3"/>
    </row>
    <row r="5" spans="1:5" x14ac:dyDescent="0.25">
      <c r="A5">
        <v>0.8</v>
      </c>
      <c r="B5">
        <v>0.3</v>
      </c>
      <c r="C5">
        <v>-0.02</v>
      </c>
      <c r="D5" s="3">
        <f>+C5*B5*((A6-A4)/2)</f>
        <v>-4.8000000000000004E-3</v>
      </c>
      <c r="E5" s="3">
        <f>+(D5/$D$34)*100</f>
        <v>-0.25101451700623356</v>
      </c>
    </row>
    <row r="6" spans="1:5" x14ac:dyDescent="0.25">
      <c r="A6">
        <v>1.6</v>
      </c>
      <c r="B6">
        <v>0.6</v>
      </c>
      <c r="C6">
        <v>-0.06</v>
      </c>
      <c r="D6" s="3">
        <f t="shared" ref="D6:D31" si="0">+C6*B6*((A7-A5)/2)</f>
        <v>-2.8799999999999996E-2</v>
      </c>
      <c r="E6" s="3">
        <f t="shared" ref="E6:E31" si="1">+(D6/$D$34)*100</f>
        <v>-1.5060871020374011</v>
      </c>
    </row>
    <row r="7" spans="1:5" x14ac:dyDescent="0.25">
      <c r="A7">
        <v>2.4</v>
      </c>
      <c r="B7">
        <v>1</v>
      </c>
      <c r="C7">
        <v>-0.03</v>
      </c>
      <c r="D7" s="3">
        <f t="shared" si="0"/>
        <v>-2.4E-2</v>
      </c>
      <c r="E7" s="3">
        <f t="shared" si="1"/>
        <v>-1.2550725850311679</v>
      </c>
    </row>
    <row r="8" spans="1:5" x14ac:dyDescent="0.25">
      <c r="A8">
        <v>3.2</v>
      </c>
      <c r="B8">
        <v>1.1000000000000001</v>
      </c>
      <c r="C8">
        <v>-0.02</v>
      </c>
      <c r="D8" s="3">
        <f t="shared" si="0"/>
        <v>-1.7600000000000001E-2</v>
      </c>
      <c r="E8" s="3">
        <f t="shared" si="1"/>
        <v>-0.92038656235618987</v>
      </c>
    </row>
    <row r="9" spans="1:5" x14ac:dyDescent="0.25">
      <c r="A9">
        <v>4</v>
      </c>
      <c r="B9">
        <v>1.2</v>
      </c>
      <c r="C9">
        <v>0.09</v>
      </c>
      <c r="D9" s="3">
        <f t="shared" si="0"/>
        <v>8.6399999999999977E-2</v>
      </c>
      <c r="E9" s="3">
        <f t="shared" si="1"/>
        <v>4.518261306112203</v>
      </c>
    </row>
    <row r="10" spans="1:5" x14ac:dyDescent="0.25">
      <c r="A10">
        <v>4.8</v>
      </c>
      <c r="B10">
        <v>1.25</v>
      </c>
      <c r="C10">
        <v>0.14000000000000001</v>
      </c>
      <c r="D10" s="3">
        <f t="shared" si="0"/>
        <v>0.13999999999999999</v>
      </c>
      <c r="E10" s="3">
        <f t="shared" si="1"/>
        <v>7.3212567460151448</v>
      </c>
    </row>
    <row r="11" spans="1:5" x14ac:dyDescent="0.25">
      <c r="A11">
        <v>5.6</v>
      </c>
      <c r="B11">
        <v>1.25</v>
      </c>
      <c r="C11">
        <v>0.16</v>
      </c>
      <c r="D11" s="3">
        <f t="shared" si="0"/>
        <v>0.16000000000000006</v>
      </c>
      <c r="E11" s="3">
        <f t="shared" si="1"/>
        <v>8.3671505668744555</v>
      </c>
    </row>
    <row r="12" spans="1:5" x14ac:dyDescent="0.25">
      <c r="A12">
        <v>6.4</v>
      </c>
      <c r="B12">
        <v>1.25</v>
      </c>
      <c r="C12">
        <v>0.17</v>
      </c>
      <c r="D12" s="3">
        <f t="shared" si="0"/>
        <v>0.17000000000000007</v>
      </c>
      <c r="E12" s="3">
        <f t="shared" si="1"/>
        <v>8.8900974773041082</v>
      </c>
    </row>
    <row r="13" spans="1:5" x14ac:dyDescent="0.25">
      <c r="A13">
        <v>7.2</v>
      </c>
      <c r="B13">
        <v>1.35</v>
      </c>
      <c r="C13">
        <v>0.16</v>
      </c>
      <c r="D13" s="3">
        <f t="shared" si="0"/>
        <v>0.17279999999999998</v>
      </c>
      <c r="E13" s="3">
        <f t="shared" si="1"/>
        <v>9.036522612224406</v>
      </c>
    </row>
    <row r="14" spans="1:5" x14ac:dyDescent="0.25">
      <c r="A14">
        <v>8</v>
      </c>
      <c r="B14">
        <v>1.5</v>
      </c>
      <c r="C14">
        <v>0.18</v>
      </c>
      <c r="D14" s="3">
        <f t="shared" si="0"/>
        <v>0.21600000000000008</v>
      </c>
      <c r="E14" s="3">
        <f t="shared" si="1"/>
        <v>11.295653265280514</v>
      </c>
    </row>
    <row r="15" spans="1:5" x14ac:dyDescent="0.25">
      <c r="A15">
        <v>8.8000000000000007</v>
      </c>
      <c r="B15">
        <v>1.6</v>
      </c>
      <c r="C15">
        <v>0.16</v>
      </c>
      <c r="D15" s="3">
        <f t="shared" si="0"/>
        <v>0.20479999999999995</v>
      </c>
      <c r="E15" s="3">
        <f t="shared" si="1"/>
        <v>10.709952725599296</v>
      </c>
    </row>
    <row r="16" spans="1:5" x14ac:dyDescent="0.25">
      <c r="A16">
        <v>9.6</v>
      </c>
      <c r="B16">
        <v>1.7</v>
      </c>
      <c r="C16">
        <v>0.18</v>
      </c>
      <c r="D16" s="3">
        <f t="shared" si="0"/>
        <v>0.24479999999999993</v>
      </c>
      <c r="E16" s="3">
        <f t="shared" si="1"/>
        <v>12.801740367317906</v>
      </c>
    </row>
    <row r="17" spans="1:5" x14ac:dyDescent="0.25">
      <c r="A17">
        <v>10.4</v>
      </c>
      <c r="B17">
        <v>1.7</v>
      </c>
      <c r="C17">
        <v>0.19</v>
      </c>
      <c r="D17" s="3">
        <f t="shared" si="0"/>
        <v>0.25839999999999996</v>
      </c>
      <c r="E17" s="3">
        <f t="shared" si="1"/>
        <v>13.512948165502239</v>
      </c>
    </row>
    <row r="18" spans="1:5" x14ac:dyDescent="0.25">
      <c r="A18">
        <v>11.2</v>
      </c>
      <c r="B18">
        <v>1.2</v>
      </c>
      <c r="C18">
        <v>0.19</v>
      </c>
      <c r="D18" s="3">
        <f t="shared" si="0"/>
        <v>0.18239999999999995</v>
      </c>
      <c r="E18" s="3">
        <f t="shared" si="1"/>
        <v>9.5385516462368738</v>
      </c>
    </row>
    <row r="19" spans="1:5" x14ac:dyDescent="0.25">
      <c r="A19">
        <v>12</v>
      </c>
      <c r="B19">
        <v>1.6</v>
      </c>
      <c r="C19">
        <v>0.03</v>
      </c>
      <c r="D19" s="3">
        <f t="shared" si="0"/>
        <v>3.8400000000000038E-2</v>
      </c>
      <c r="E19" s="3">
        <f t="shared" si="1"/>
        <v>2.0081161360498703</v>
      </c>
    </row>
    <row r="20" spans="1:5" x14ac:dyDescent="0.25">
      <c r="A20">
        <v>12.8</v>
      </c>
      <c r="B20">
        <v>1.6</v>
      </c>
      <c r="C20">
        <v>8.0000000000000002E-3</v>
      </c>
      <c r="D20" s="3">
        <f t="shared" si="0"/>
        <v>1.0239999999999997E-2</v>
      </c>
      <c r="E20" s="3">
        <f t="shared" si="1"/>
        <v>0.53549763627996483</v>
      </c>
    </row>
    <row r="21" spans="1:5" x14ac:dyDescent="0.25">
      <c r="A21">
        <v>13.6</v>
      </c>
      <c r="B21">
        <v>1.5</v>
      </c>
      <c r="C21">
        <v>0.05</v>
      </c>
      <c r="D21" s="3">
        <f t="shared" si="0"/>
        <v>0.06</v>
      </c>
      <c r="E21" s="3">
        <f t="shared" si="1"/>
        <v>3.1376814625779197</v>
      </c>
    </row>
    <row r="22" spans="1:5" x14ac:dyDescent="0.25">
      <c r="A22">
        <v>14.4</v>
      </c>
      <c r="B22">
        <v>1.4</v>
      </c>
      <c r="C22">
        <v>0.02</v>
      </c>
      <c r="D22" s="3">
        <f t="shared" si="0"/>
        <v>2.2399999999999993E-2</v>
      </c>
      <c r="E22" s="3">
        <f t="shared" si="1"/>
        <v>1.171401079362423</v>
      </c>
    </row>
    <row r="23" spans="1:5" x14ac:dyDescent="0.25">
      <c r="A23">
        <v>15.2</v>
      </c>
      <c r="B23">
        <v>1.3</v>
      </c>
      <c r="C23">
        <v>0.02</v>
      </c>
      <c r="D23" s="3">
        <f t="shared" si="0"/>
        <v>2.0799999999999996E-2</v>
      </c>
      <c r="E23" s="3">
        <f t="shared" si="1"/>
        <v>1.0877295736936787</v>
      </c>
    </row>
    <row r="24" spans="1:5" x14ac:dyDescent="0.25">
      <c r="A24">
        <v>16</v>
      </c>
      <c r="B24">
        <v>0</v>
      </c>
      <c r="C24">
        <v>0</v>
      </c>
      <c r="D24" s="3">
        <f t="shared" si="0"/>
        <v>0</v>
      </c>
      <c r="E24" s="3">
        <f t="shared" si="1"/>
        <v>0</v>
      </c>
    </row>
    <row r="25" spans="1:5" x14ac:dyDescent="0.25">
      <c r="D25" s="3">
        <f t="shared" si="0"/>
        <v>0</v>
      </c>
      <c r="E25" s="3">
        <f t="shared" si="1"/>
        <v>0</v>
      </c>
    </row>
    <row r="26" spans="1:5" x14ac:dyDescent="0.25">
      <c r="D26" s="3">
        <f t="shared" si="0"/>
        <v>0</v>
      </c>
      <c r="E26" s="3">
        <f t="shared" si="1"/>
        <v>0</v>
      </c>
    </row>
    <row r="27" spans="1:5" x14ac:dyDescent="0.25">
      <c r="D27" s="3">
        <f t="shared" si="0"/>
        <v>0</v>
      </c>
      <c r="E27" s="3">
        <f t="shared" si="1"/>
        <v>0</v>
      </c>
    </row>
    <row r="28" spans="1:5" x14ac:dyDescent="0.25">
      <c r="D28" s="3">
        <f t="shared" si="0"/>
        <v>0</v>
      </c>
      <c r="E28" s="3">
        <f t="shared" si="1"/>
        <v>0</v>
      </c>
    </row>
    <row r="29" spans="1:5" x14ac:dyDescent="0.25">
      <c r="D29" s="3">
        <f t="shared" si="0"/>
        <v>0</v>
      </c>
      <c r="E29" s="3">
        <f t="shared" si="1"/>
        <v>0</v>
      </c>
    </row>
    <row r="30" spans="1:5" x14ac:dyDescent="0.25">
      <c r="D30" s="3">
        <f t="shared" si="0"/>
        <v>0</v>
      </c>
      <c r="E30" s="3">
        <f t="shared" si="1"/>
        <v>0</v>
      </c>
    </row>
    <row r="31" spans="1:5" x14ac:dyDescent="0.25">
      <c r="D31" s="3">
        <f t="shared" si="0"/>
        <v>0</v>
      </c>
      <c r="E31" s="3">
        <f t="shared" si="1"/>
        <v>0</v>
      </c>
    </row>
    <row r="32" spans="1:5" x14ac:dyDescent="0.25">
      <c r="E32" s="3"/>
    </row>
    <row r="33" spans="2:5" x14ac:dyDescent="0.25">
      <c r="E33" s="3"/>
    </row>
    <row r="34" spans="2:5" x14ac:dyDescent="0.25">
      <c r="B34" t="s">
        <v>4</v>
      </c>
      <c r="D34" s="3">
        <f>SUM(D5:D31)</f>
        <v>1.9122399999999997</v>
      </c>
      <c r="E34" s="3">
        <f>SUM(E5:E31)</f>
        <v>100</v>
      </c>
    </row>
    <row r="35" spans="2:5" x14ac:dyDescent="0.25">
      <c r="E35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I37" sqref="I37"/>
    </sheetView>
  </sheetViews>
  <sheetFormatPr defaultRowHeight="15" x14ac:dyDescent="0.25"/>
  <cols>
    <col min="4" max="4" width="9.140625" style="3"/>
  </cols>
  <sheetData>
    <row r="1" spans="1:5" x14ac:dyDescent="0.25">
      <c r="A1" t="s">
        <v>11</v>
      </c>
    </row>
    <row r="2" spans="1:5" x14ac:dyDescent="0.25">
      <c r="A2" t="s">
        <v>12</v>
      </c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1.1000000000000001</v>
      </c>
      <c r="B4">
        <v>0</v>
      </c>
      <c r="C4">
        <v>0</v>
      </c>
      <c r="E4" s="3"/>
    </row>
    <row r="5" spans="1:5" x14ac:dyDescent="0.25">
      <c r="A5">
        <v>2</v>
      </c>
      <c r="B5">
        <v>0.4</v>
      </c>
      <c r="C5">
        <v>0.01</v>
      </c>
      <c r="D5" s="3">
        <f>+C5*B5*((A6-A4)/2)</f>
        <v>3.8E-3</v>
      </c>
      <c r="E5" s="3">
        <f>+(D5/$D$34)*100</f>
        <v>8.932811155670687E-3</v>
      </c>
    </row>
    <row r="6" spans="1:5" x14ac:dyDescent="0.25">
      <c r="A6">
        <v>3</v>
      </c>
      <c r="B6">
        <v>0.9</v>
      </c>
      <c r="C6">
        <v>0.32</v>
      </c>
      <c r="D6" s="3">
        <f t="shared" ref="D6:D31" si="0">+C6*B6*((A7-A5)/2)</f>
        <v>0.28800000000000003</v>
      </c>
      <c r="E6" s="3">
        <f t="shared" ref="E6:E31" si="1">+(D6/$D$34)*100</f>
        <v>0.67701305600872586</v>
      </c>
    </row>
    <row r="7" spans="1:5" x14ac:dyDescent="0.25">
      <c r="A7">
        <v>4</v>
      </c>
      <c r="B7">
        <v>1.3</v>
      </c>
      <c r="C7">
        <v>0.61</v>
      </c>
      <c r="D7" s="3">
        <f t="shared" si="0"/>
        <v>0.79300000000000004</v>
      </c>
      <c r="E7" s="3">
        <f t="shared" si="1"/>
        <v>1.8641366438018041</v>
      </c>
    </row>
    <row r="8" spans="1:5" x14ac:dyDescent="0.25">
      <c r="A8">
        <v>5</v>
      </c>
      <c r="B8">
        <v>2</v>
      </c>
      <c r="C8">
        <v>0.9</v>
      </c>
      <c r="D8" s="3">
        <f t="shared" si="0"/>
        <v>1.8</v>
      </c>
      <c r="E8" s="3">
        <f t="shared" si="1"/>
        <v>4.2313316000545367</v>
      </c>
    </row>
    <row r="9" spans="1:5" x14ac:dyDescent="0.25">
      <c r="A9">
        <v>6</v>
      </c>
      <c r="B9">
        <v>2.7</v>
      </c>
      <c r="C9">
        <v>1.1100000000000001</v>
      </c>
      <c r="D9" s="3">
        <f t="shared" si="0"/>
        <v>2.9970000000000003</v>
      </c>
      <c r="E9" s="3">
        <f t="shared" si="1"/>
        <v>7.0451671140908045</v>
      </c>
    </row>
    <row r="10" spans="1:5" x14ac:dyDescent="0.25">
      <c r="A10">
        <v>7</v>
      </c>
      <c r="B10">
        <v>2.6</v>
      </c>
      <c r="C10">
        <v>1.2</v>
      </c>
      <c r="D10" s="3">
        <f t="shared" si="0"/>
        <v>3.12</v>
      </c>
      <c r="E10" s="3">
        <f t="shared" si="1"/>
        <v>7.3343081067611964</v>
      </c>
    </row>
    <row r="11" spans="1:5" x14ac:dyDescent="0.25">
      <c r="A11">
        <v>8</v>
      </c>
      <c r="B11">
        <v>2.6</v>
      </c>
      <c r="C11">
        <v>1.29</v>
      </c>
      <c r="D11" s="3">
        <f t="shared" si="0"/>
        <v>3.3540000000000001</v>
      </c>
      <c r="E11" s="3">
        <f t="shared" si="1"/>
        <v>7.8843812147682861</v>
      </c>
    </row>
    <row r="12" spans="1:5" x14ac:dyDescent="0.25">
      <c r="A12">
        <v>9</v>
      </c>
      <c r="B12">
        <v>2.7</v>
      </c>
      <c r="C12">
        <v>1.23</v>
      </c>
      <c r="D12" s="3">
        <f t="shared" si="0"/>
        <v>3.3210000000000002</v>
      </c>
      <c r="E12" s="3">
        <f t="shared" si="1"/>
        <v>7.8068068021006205</v>
      </c>
    </row>
    <row r="13" spans="1:5" x14ac:dyDescent="0.25">
      <c r="A13">
        <v>10</v>
      </c>
      <c r="B13">
        <v>2.9</v>
      </c>
      <c r="C13">
        <v>1.34</v>
      </c>
      <c r="D13" s="3">
        <f t="shared" si="0"/>
        <v>3.8860000000000001</v>
      </c>
      <c r="E13" s="3">
        <f t="shared" si="1"/>
        <v>9.1349747765621832</v>
      </c>
    </row>
    <row r="14" spans="1:5" x14ac:dyDescent="0.25">
      <c r="A14">
        <v>11</v>
      </c>
      <c r="B14">
        <v>2.7</v>
      </c>
      <c r="C14">
        <v>1.38</v>
      </c>
      <c r="D14" s="3">
        <f t="shared" si="0"/>
        <v>3.726</v>
      </c>
      <c r="E14" s="3">
        <f t="shared" si="1"/>
        <v>8.7588564121128911</v>
      </c>
    </row>
    <row r="15" spans="1:5" x14ac:dyDescent="0.25">
      <c r="A15">
        <v>12</v>
      </c>
      <c r="B15">
        <v>2.7</v>
      </c>
      <c r="C15">
        <v>1.25</v>
      </c>
      <c r="D15" s="3">
        <f t="shared" si="0"/>
        <v>3.375</v>
      </c>
      <c r="E15" s="3">
        <f t="shared" si="1"/>
        <v>7.9337467501022569</v>
      </c>
    </row>
    <row r="16" spans="1:5" x14ac:dyDescent="0.25">
      <c r="A16">
        <v>13</v>
      </c>
      <c r="B16">
        <v>2.7</v>
      </c>
      <c r="C16">
        <v>1.01</v>
      </c>
      <c r="D16" s="3">
        <f t="shared" si="0"/>
        <v>2.7270000000000003</v>
      </c>
      <c r="E16" s="3">
        <f t="shared" si="1"/>
        <v>6.4104673740826232</v>
      </c>
    </row>
    <row r="17" spans="1:5" x14ac:dyDescent="0.25">
      <c r="A17">
        <v>14</v>
      </c>
      <c r="B17">
        <v>2.7</v>
      </c>
      <c r="C17">
        <v>1.1499999999999999</v>
      </c>
      <c r="D17" s="3">
        <f t="shared" si="0"/>
        <v>3.105</v>
      </c>
      <c r="E17" s="3">
        <f t="shared" si="1"/>
        <v>7.2990470100940756</v>
      </c>
    </row>
    <row r="18" spans="1:5" x14ac:dyDescent="0.25">
      <c r="A18">
        <v>15</v>
      </c>
      <c r="B18">
        <v>2.2999999999999998</v>
      </c>
      <c r="C18">
        <v>1.28</v>
      </c>
      <c r="D18" s="3">
        <f t="shared" si="0"/>
        <v>2.944</v>
      </c>
      <c r="E18" s="3">
        <f t="shared" si="1"/>
        <v>6.9205779058669741</v>
      </c>
    </row>
    <row r="19" spans="1:5" x14ac:dyDescent="0.25">
      <c r="A19">
        <v>16</v>
      </c>
      <c r="B19">
        <v>2.2999999999999998</v>
      </c>
      <c r="C19">
        <v>0.88</v>
      </c>
      <c r="D19" s="3">
        <f t="shared" si="0"/>
        <v>2.024</v>
      </c>
      <c r="E19" s="3">
        <f t="shared" si="1"/>
        <v>4.7578973102835453</v>
      </c>
    </row>
    <row r="20" spans="1:5" x14ac:dyDescent="0.25">
      <c r="A20">
        <v>17</v>
      </c>
      <c r="B20">
        <v>2.4</v>
      </c>
      <c r="C20">
        <v>1.1100000000000001</v>
      </c>
      <c r="D20" s="3">
        <f t="shared" si="0"/>
        <v>2.6640000000000001</v>
      </c>
      <c r="E20" s="3">
        <f t="shared" si="1"/>
        <v>6.2623707680807144</v>
      </c>
    </row>
    <row r="21" spans="1:5" x14ac:dyDescent="0.25">
      <c r="A21">
        <v>18</v>
      </c>
      <c r="B21">
        <v>2.2999999999999998</v>
      </c>
      <c r="C21">
        <v>0.84</v>
      </c>
      <c r="D21" s="3">
        <f t="shared" si="0"/>
        <v>1.9319999999999997</v>
      </c>
      <c r="E21" s="3">
        <f t="shared" si="1"/>
        <v>4.5416292507252018</v>
      </c>
    </row>
    <row r="22" spans="1:5" x14ac:dyDescent="0.25">
      <c r="A22">
        <v>19</v>
      </c>
      <c r="B22">
        <v>1.8</v>
      </c>
      <c r="C22">
        <v>0.22</v>
      </c>
      <c r="D22" s="3">
        <f t="shared" si="0"/>
        <v>0.39600000000000002</v>
      </c>
      <c r="E22" s="3">
        <f t="shared" si="1"/>
        <v>0.93089295201199806</v>
      </c>
    </row>
    <row r="23" spans="1:5" x14ac:dyDescent="0.25">
      <c r="A23">
        <v>20</v>
      </c>
      <c r="B23">
        <v>1.2</v>
      </c>
      <c r="C23">
        <v>0.06</v>
      </c>
      <c r="D23" s="3">
        <f t="shared" si="0"/>
        <v>7.1999999999999995E-2</v>
      </c>
      <c r="E23" s="3">
        <f t="shared" si="1"/>
        <v>0.16925326400218144</v>
      </c>
    </row>
    <row r="24" spans="1:5" x14ac:dyDescent="0.25">
      <c r="A24">
        <v>21</v>
      </c>
      <c r="B24">
        <v>0.6</v>
      </c>
      <c r="C24">
        <v>0.02</v>
      </c>
      <c r="D24" s="3">
        <f t="shared" si="0"/>
        <v>1.2E-2</v>
      </c>
      <c r="E24" s="3">
        <f t="shared" si="1"/>
        <v>2.8208877333696911E-2</v>
      </c>
    </row>
    <row r="25" spans="1:5" x14ac:dyDescent="0.25">
      <c r="A25">
        <v>22</v>
      </c>
      <c r="B25">
        <v>0</v>
      </c>
      <c r="C25">
        <v>0</v>
      </c>
      <c r="D25" s="3">
        <f t="shared" si="0"/>
        <v>0</v>
      </c>
      <c r="E25" s="3">
        <f t="shared" si="1"/>
        <v>0</v>
      </c>
    </row>
    <row r="26" spans="1:5" x14ac:dyDescent="0.25">
      <c r="D26" s="3">
        <f t="shared" si="0"/>
        <v>0</v>
      </c>
      <c r="E26" s="3">
        <f t="shared" si="1"/>
        <v>0</v>
      </c>
    </row>
    <row r="27" spans="1:5" x14ac:dyDescent="0.25">
      <c r="D27" s="3">
        <f t="shared" si="0"/>
        <v>0</v>
      </c>
      <c r="E27" s="3">
        <f t="shared" si="1"/>
        <v>0</v>
      </c>
    </row>
    <row r="28" spans="1:5" x14ac:dyDescent="0.25">
      <c r="D28" s="3">
        <f t="shared" si="0"/>
        <v>0</v>
      </c>
      <c r="E28" s="3">
        <f t="shared" si="1"/>
        <v>0</v>
      </c>
    </row>
    <row r="29" spans="1:5" x14ac:dyDescent="0.25">
      <c r="D29" s="3">
        <f t="shared" si="0"/>
        <v>0</v>
      </c>
      <c r="E29" s="3">
        <f t="shared" si="1"/>
        <v>0</v>
      </c>
    </row>
    <row r="30" spans="1:5" x14ac:dyDescent="0.25">
      <c r="D30" s="3">
        <f t="shared" si="0"/>
        <v>0</v>
      </c>
      <c r="E30" s="3">
        <f t="shared" si="1"/>
        <v>0</v>
      </c>
    </row>
    <row r="31" spans="1:5" x14ac:dyDescent="0.25">
      <c r="D31" s="3">
        <f t="shared" si="0"/>
        <v>0</v>
      </c>
      <c r="E31" s="3">
        <f t="shared" si="1"/>
        <v>0</v>
      </c>
    </row>
    <row r="32" spans="1:5" x14ac:dyDescent="0.25">
      <c r="E32" s="3"/>
    </row>
    <row r="33" spans="2:5" x14ac:dyDescent="0.25">
      <c r="E33" s="3"/>
    </row>
    <row r="34" spans="2:5" x14ac:dyDescent="0.25">
      <c r="B34" t="s">
        <v>4</v>
      </c>
      <c r="D34" s="3">
        <f>SUM(D5:D31)</f>
        <v>42.539800000000007</v>
      </c>
      <c r="E34" s="3">
        <f>SUM(E5:E31)</f>
        <v>99.999999999999986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A28" sqref="A28"/>
    </sheetView>
  </sheetViews>
  <sheetFormatPr defaultRowHeight="15" x14ac:dyDescent="0.25"/>
  <cols>
    <col min="4" max="4" width="9.140625" style="3"/>
  </cols>
  <sheetData>
    <row r="1" spans="1:5" x14ac:dyDescent="0.25">
      <c r="A1" t="s">
        <v>13</v>
      </c>
    </row>
    <row r="2" spans="1:5" x14ac:dyDescent="0.25">
      <c r="A2" t="s">
        <v>14</v>
      </c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1.8</v>
      </c>
      <c r="B4">
        <v>0</v>
      </c>
      <c r="C4">
        <v>0</v>
      </c>
      <c r="E4" s="3"/>
    </row>
    <row r="5" spans="1:5" x14ac:dyDescent="0.25">
      <c r="A5">
        <v>2.5</v>
      </c>
      <c r="B5">
        <v>0.6</v>
      </c>
      <c r="C5">
        <v>0</v>
      </c>
      <c r="D5" s="3">
        <f>+C5*B5*((A6-A4)/2)</f>
        <v>0</v>
      </c>
      <c r="E5" s="3">
        <f>+(D5/$D$34)*100</f>
        <v>0</v>
      </c>
    </row>
    <row r="6" spans="1:5" x14ac:dyDescent="0.25">
      <c r="A6">
        <v>3.3</v>
      </c>
      <c r="B6">
        <v>2</v>
      </c>
      <c r="C6">
        <v>0.1</v>
      </c>
      <c r="D6" s="3">
        <f t="shared" ref="D6:D31" si="0">+C6*B6*((A7-A5)/2)</f>
        <v>0.15999999999999998</v>
      </c>
      <c r="E6" s="3">
        <f t="shared" ref="E6:E31" si="1">+(D6/$D$34)*100</f>
        <v>0.54297475506748138</v>
      </c>
    </row>
    <row r="7" spans="1:5" x14ac:dyDescent="0.25">
      <c r="A7">
        <v>4.0999999999999996</v>
      </c>
      <c r="B7">
        <v>2.2000000000000002</v>
      </c>
      <c r="C7">
        <v>0.01</v>
      </c>
      <c r="D7" s="3">
        <f t="shared" si="0"/>
        <v>1.7600000000000008E-2</v>
      </c>
      <c r="E7" s="3">
        <f t="shared" si="1"/>
        <v>5.9727223057423E-2</v>
      </c>
    </row>
    <row r="8" spans="1:5" x14ac:dyDescent="0.25">
      <c r="A8">
        <v>4.9000000000000004</v>
      </c>
      <c r="B8">
        <v>2.1</v>
      </c>
      <c r="C8">
        <v>0.69</v>
      </c>
      <c r="D8" s="3">
        <f t="shared" si="0"/>
        <v>1.1592000000000002</v>
      </c>
      <c r="E8" s="3">
        <f t="shared" si="1"/>
        <v>3.9338521004639047</v>
      </c>
    </row>
    <row r="9" spans="1:5" x14ac:dyDescent="0.25">
      <c r="A9">
        <v>5.7</v>
      </c>
      <c r="B9">
        <v>2.1</v>
      </c>
      <c r="C9">
        <v>0.55000000000000004</v>
      </c>
      <c r="D9" s="3">
        <f t="shared" si="0"/>
        <v>0.92400000000000004</v>
      </c>
      <c r="E9" s="3">
        <f t="shared" si="1"/>
        <v>3.1356792105147058</v>
      </c>
    </row>
    <row r="10" spans="1:5" x14ac:dyDescent="0.25">
      <c r="A10">
        <v>6.5</v>
      </c>
      <c r="B10">
        <v>2.2999999999999998</v>
      </c>
      <c r="C10">
        <v>0.76</v>
      </c>
      <c r="D10" s="3">
        <f t="shared" si="0"/>
        <v>1.3983999999999994</v>
      </c>
      <c r="E10" s="3">
        <f t="shared" si="1"/>
        <v>4.7455993592897867</v>
      </c>
    </row>
    <row r="11" spans="1:5" x14ac:dyDescent="0.25">
      <c r="A11">
        <v>7.3</v>
      </c>
      <c r="B11">
        <v>2.2999999999999998</v>
      </c>
      <c r="C11">
        <v>1.03</v>
      </c>
      <c r="D11" s="3">
        <f t="shared" si="0"/>
        <v>1.8951999999999993</v>
      </c>
      <c r="E11" s="3">
        <f t="shared" si="1"/>
        <v>6.4315359737743165</v>
      </c>
    </row>
    <row r="12" spans="1:5" x14ac:dyDescent="0.25">
      <c r="A12">
        <v>8.1</v>
      </c>
      <c r="B12">
        <v>2.2999999999999998</v>
      </c>
      <c r="C12">
        <v>1.0900000000000001</v>
      </c>
      <c r="D12" s="3">
        <f t="shared" si="0"/>
        <v>2.0056000000000007</v>
      </c>
      <c r="E12" s="3">
        <f t="shared" si="1"/>
        <v>6.806188554770884</v>
      </c>
    </row>
    <row r="13" spans="1:5" x14ac:dyDescent="0.25">
      <c r="A13">
        <v>8.9</v>
      </c>
      <c r="B13">
        <v>2.2999999999999998</v>
      </c>
      <c r="C13">
        <v>1.03</v>
      </c>
      <c r="D13" s="3">
        <f t="shared" si="0"/>
        <v>1.8951999999999993</v>
      </c>
      <c r="E13" s="3">
        <f t="shared" si="1"/>
        <v>6.4315359737743165</v>
      </c>
    </row>
    <row r="14" spans="1:5" x14ac:dyDescent="0.25">
      <c r="A14">
        <v>9.6999999999999993</v>
      </c>
      <c r="B14">
        <v>2.4</v>
      </c>
      <c r="C14">
        <v>1</v>
      </c>
      <c r="D14" s="3">
        <f t="shared" si="0"/>
        <v>1.9199999999999995</v>
      </c>
      <c r="E14" s="3">
        <f t="shared" si="1"/>
        <v>6.515697060809778</v>
      </c>
    </row>
    <row r="15" spans="1:5" x14ac:dyDescent="0.25">
      <c r="A15">
        <v>10.5</v>
      </c>
      <c r="B15">
        <v>2.2999999999999998</v>
      </c>
      <c r="C15">
        <v>1.0900000000000001</v>
      </c>
      <c r="D15" s="3">
        <f t="shared" si="0"/>
        <v>2.005600000000002</v>
      </c>
      <c r="E15" s="3">
        <f t="shared" si="1"/>
        <v>6.8061885547708885</v>
      </c>
    </row>
    <row r="16" spans="1:5" x14ac:dyDescent="0.25">
      <c r="A16">
        <v>11.3</v>
      </c>
      <c r="B16">
        <v>2.2999999999999998</v>
      </c>
      <c r="C16">
        <v>1.03</v>
      </c>
      <c r="D16" s="3">
        <f t="shared" si="0"/>
        <v>1.8951999999999993</v>
      </c>
      <c r="E16" s="3">
        <f t="shared" si="1"/>
        <v>6.4315359737743165</v>
      </c>
    </row>
    <row r="17" spans="1:5" x14ac:dyDescent="0.25">
      <c r="A17">
        <v>12.1</v>
      </c>
      <c r="B17">
        <v>2.1</v>
      </c>
      <c r="C17">
        <v>1.21</v>
      </c>
      <c r="D17" s="3">
        <f t="shared" si="0"/>
        <v>2.0327999999999995</v>
      </c>
      <c r="E17" s="3">
        <f t="shared" si="1"/>
        <v>6.8984942631323518</v>
      </c>
    </row>
    <row r="18" spans="1:5" x14ac:dyDescent="0.25">
      <c r="A18">
        <v>12.9</v>
      </c>
      <c r="B18">
        <v>1.7</v>
      </c>
      <c r="C18">
        <v>1.29</v>
      </c>
      <c r="D18" s="3">
        <f t="shared" si="0"/>
        <v>1.7543999999999997</v>
      </c>
      <c r="E18" s="3">
        <f t="shared" si="1"/>
        <v>5.9537181893149338</v>
      </c>
    </row>
    <row r="19" spans="1:5" x14ac:dyDescent="0.25">
      <c r="A19">
        <v>13.7</v>
      </c>
      <c r="B19">
        <v>2.2000000000000002</v>
      </c>
      <c r="C19">
        <v>1.0900000000000001</v>
      </c>
      <c r="D19" s="3">
        <f t="shared" si="0"/>
        <v>1.9184000000000001</v>
      </c>
      <c r="E19" s="3">
        <f t="shared" si="1"/>
        <v>6.5102673132591038</v>
      </c>
    </row>
    <row r="20" spans="1:5" x14ac:dyDescent="0.25">
      <c r="A20">
        <v>14.5</v>
      </c>
      <c r="B20">
        <v>2.2000000000000002</v>
      </c>
      <c r="C20">
        <v>1.04</v>
      </c>
      <c r="D20" s="3">
        <f t="shared" si="0"/>
        <v>1.8304000000000018</v>
      </c>
      <c r="E20" s="3">
        <f t="shared" si="1"/>
        <v>6.2116311979719949</v>
      </c>
    </row>
    <row r="21" spans="1:5" x14ac:dyDescent="0.25">
      <c r="A21">
        <v>15.3</v>
      </c>
      <c r="B21">
        <v>2.1</v>
      </c>
      <c r="C21">
        <v>1.08</v>
      </c>
      <c r="D21" s="3">
        <f t="shared" si="0"/>
        <v>1.8144000000000018</v>
      </c>
      <c r="E21" s="3">
        <f t="shared" si="1"/>
        <v>6.1573337224652471</v>
      </c>
    </row>
    <row r="22" spans="1:5" x14ac:dyDescent="0.25">
      <c r="A22">
        <v>16.100000000000001</v>
      </c>
      <c r="B22">
        <v>2.1</v>
      </c>
      <c r="C22">
        <v>1.02</v>
      </c>
      <c r="D22" s="3">
        <f t="shared" si="0"/>
        <v>1.713599999999998</v>
      </c>
      <c r="E22" s="3">
        <f t="shared" si="1"/>
        <v>5.815259626772721</v>
      </c>
    </row>
    <row r="23" spans="1:5" x14ac:dyDescent="0.25">
      <c r="A23">
        <v>16.899999999999999</v>
      </c>
      <c r="B23">
        <v>2.1</v>
      </c>
      <c r="C23">
        <v>0.96</v>
      </c>
      <c r="D23" s="3">
        <f t="shared" si="0"/>
        <v>1.6127999999999978</v>
      </c>
      <c r="E23" s="3">
        <f t="shared" si="1"/>
        <v>5.4731855310802064</v>
      </c>
    </row>
    <row r="24" spans="1:5" x14ac:dyDescent="0.25">
      <c r="A24">
        <v>17.7</v>
      </c>
      <c r="B24">
        <v>1.9</v>
      </c>
      <c r="C24">
        <v>0.92</v>
      </c>
      <c r="D24" s="3">
        <f t="shared" si="0"/>
        <v>1.3984000000000012</v>
      </c>
      <c r="E24" s="3">
        <f t="shared" si="1"/>
        <v>4.7455993592897929</v>
      </c>
    </row>
    <row r="25" spans="1:5" x14ac:dyDescent="0.25">
      <c r="A25">
        <v>18.5</v>
      </c>
      <c r="B25">
        <v>1.8</v>
      </c>
      <c r="C25">
        <v>0.09</v>
      </c>
      <c r="D25" s="3">
        <f t="shared" si="0"/>
        <v>0.12960000000000013</v>
      </c>
      <c r="E25" s="3">
        <f t="shared" si="1"/>
        <v>0.43980955160466051</v>
      </c>
    </row>
    <row r="26" spans="1:5" x14ac:dyDescent="0.25">
      <c r="A26">
        <v>19.3</v>
      </c>
      <c r="B26">
        <v>1.2</v>
      </c>
      <c r="C26">
        <v>0</v>
      </c>
      <c r="D26" s="3">
        <f t="shared" si="0"/>
        <v>0</v>
      </c>
      <c r="E26" s="3">
        <f t="shared" si="1"/>
        <v>0</v>
      </c>
    </row>
    <row r="27" spans="1:5" x14ac:dyDescent="0.25">
      <c r="A27">
        <v>20.100000000000001</v>
      </c>
      <c r="B27">
        <v>0.6</v>
      </c>
      <c r="C27">
        <v>-0.03</v>
      </c>
      <c r="D27" s="3">
        <f t="shared" si="0"/>
        <v>-1.3499999999999998E-2</v>
      </c>
      <c r="E27" s="3">
        <f t="shared" si="1"/>
        <v>-4.581349495881875E-2</v>
      </c>
    </row>
    <row r="28" spans="1:5" x14ac:dyDescent="0.25">
      <c r="A28">
        <v>20.8</v>
      </c>
      <c r="B28">
        <v>0</v>
      </c>
      <c r="C28">
        <v>0</v>
      </c>
      <c r="D28" s="3">
        <f t="shared" si="0"/>
        <v>0</v>
      </c>
      <c r="E28" s="3">
        <f t="shared" si="1"/>
        <v>0</v>
      </c>
    </row>
    <row r="29" spans="1:5" x14ac:dyDescent="0.25">
      <c r="D29" s="3">
        <f t="shared" si="0"/>
        <v>0</v>
      </c>
      <c r="E29" s="3">
        <f t="shared" si="1"/>
        <v>0</v>
      </c>
    </row>
    <row r="30" spans="1:5" x14ac:dyDescent="0.25">
      <c r="D30" s="3">
        <f t="shared" si="0"/>
        <v>0</v>
      </c>
      <c r="E30" s="3">
        <f t="shared" si="1"/>
        <v>0</v>
      </c>
    </row>
    <row r="31" spans="1:5" x14ac:dyDescent="0.25">
      <c r="D31" s="3">
        <f t="shared" si="0"/>
        <v>0</v>
      </c>
      <c r="E31" s="3">
        <f t="shared" si="1"/>
        <v>0</v>
      </c>
    </row>
    <row r="32" spans="1:5" x14ac:dyDescent="0.25">
      <c r="E32" s="3"/>
    </row>
    <row r="33" spans="2:5" x14ac:dyDescent="0.25">
      <c r="E33" s="3"/>
    </row>
    <row r="34" spans="2:5" x14ac:dyDescent="0.25">
      <c r="B34" t="s">
        <v>4</v>
      </c>
      <c r="D34" s="3">
        <f>SUM(D5:D31)</f>
        <v>29.467300000000002</v>
      </c>
      <c r="E34" s="3">
        <f>SUM(E5:E31)</f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A36" sqref="A1:G36"/>
    </sheetView>
  </sheetViews>
  <sheetFormatPr defaultRowHeight="15" x14ac:dyDescent="0.25"/>
  <cols>
    <col min="4" max="4" width="9.140625" style="3"/>
  </cols>
  <sheetData>
    <row r="1" spans="1:5" x14ac:dyDescent="0.25">
      <c r="A1" t="s">
        <v>15</v>
      </c>
    </row>
    <row r="2" spans="1:5" x14ac:dyDescent="0.25">
      <c r="A2" t="s">
        <v>16</v>
      </c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2</v>
      </c>
      <c r="B4">
        <v>0</v>
      </c>
      <c r="C4">
        <v>0</v>
      </c>
      <c r="E4" s="3"/>
    </row>
    <row r="5" spans="1:5" x14ac:dyDescent="0.25">
      <c r="A5">
        <v>2.8</v>
      </c>
      <c r="B5">
        <v>0.5</v>
      </c>
      <c r="C5">
        <v>-0.01</v>
      </c>
      <c r="D5" s="3">
        <f>+C5*B5*((A6-A4)/2)</f>
        <v>-4.0000000000000001E-3</v>
      </c>
      <c r="E5" s="3">
        <f>+(D5/$D$34)*100</f>
        <v>-2.9806259314456029E-2</v>
      </c>
    </row>
    <row r="6" spans="1:5" x14ac:dyDescent="0.25">
      <c r="A6">
        <v>3.6</v>
      </c>
      <c r="B6">
        <v>1.1000000000000001</v>
      </c>
      <c r="C6">
        <v>0.11</v>
      </c>
      <c r="D6" s="3">
        <f t="shared" ref="D6:D31" si="0">+C6*B6*((A7-A5)/2)</f>
        <v>9.6800000000000039E-2</v>
      </c>
      <c r="E6" s="3">
        <f t="shared" ref="E6:E31" si="1">+(D6/$D$34)*100</f>
        <v>0.7213114754098362</v>
      </c>
    </row>
    <row r="7" spans="1:5" x14ac:dyDescent="0.25">
      <c r="A7">
        <v>4.4000000000000004</v>
      </c>
      <c r="B7">
        <v>1.4</v>
      </c>
      <c r="C7">
        <v>0.68</v>
      </c>
      <c r="D7" s="3">
        <f t="shared" si="0"/>
        <v>0.76160000000000005</v>
      </c>
      <c r="E7" s="3">
        <f t="shared" si="1"/>
        <v>5.6751117734724295</v>
      </c>
    </row>
    <row r="8" spans="1:5" x14ac:dyDescent="0.25">
      <c r="A8">
        <v>5.2</v>
      </c>
      <c r="B8">
        <v>1.5</v>
      </c>
      <c r="C8">
        <v>0.91</v>
      </c>
      <c r="D8" s="3">
        <f t="shared" si="0"/>
        <v>1.0919999999999999</v>
      </c>
      <c r="E8" s="3">
        <f t="shared" si="1"/>
        <v>8.1371087928464956</v>
      </c>
    </row>
    <row r="9" spans="1:5" x14ac:dyDescent="0.25">
      <c r="A9">
        <v>6</v>
      </c>
      <c r="B9">
        <v>1.5</v>
      </c>
      <c r="C9">
        <v>0.92</v>
      </c>
      <c r="D9" s="3">
        <f t="shared" si="0"/>
        <v>1.1039999999999999</v>
      </c>
      <c r="E9" s="3">
        <f t="shared" si="1"/>
        <v>8.2265275707898642</v>
      </c>
    </row>
    <row r="10" spans="1:5" x14ac:dyDescent="0.25">
      <c r="A10">
        <v>6.8</v>
      </c>
      <c r="B10">
        <v>1.6</v>
      </c>
      <c r="C10">
        <v>0.89</v>
      </c>
      <c r="D10" s="3">
        <f t="shared" si="0"/>
        <v>1.1391999999999998</v>
      </c>
      <c r="E10" s="3">
        <f t="shared" si="1"/>
        <v>8.4888226527570758</v>
      </c>
    </row>
    <row r="11" spans="1:5" x14ac:dyDescent="0.25">
      <c r="A11">
        <v>7.6</v>
      </c>
      <c r="B11">
        <v>1.6</v>
      </c>
      <c r="C11">
        <v>1.06</v>
      </c>
      <c r="D11" s="3">
        <f t="shared" si="0"/>
        <v>1.3568000000000007</v>
      </c>
      <c r="E11" s="3">
        <f t="shared" si="1"/>
        <v>10.110283159463492</v>
      </c>
    </row>
    <row r="12" spans="1:5" x14ac:dyDescent="0.25">
      <c r="A12">
        <v>8.4</v>
      </c>
      <c r="B12">
        <v>1.5</v>
      </c>
      <c r="C12">
        <v>1.03</v>
      </c>
      <c r="D12" s="3">
        <f t="shared" si="0"/>
        <v>1.2359999999999998</v>
      </c>
      <c r="E12" s="3">
        <f t="shared" si="1"/>
        <v>9.2101341281669118</v>
      </c>
    </row>
    <row r="13" spans="1:5" x14ac:dyDescent="0.25">
      <c r="A13">
        <v>9.1999999999999993</v>
      </c>
      <c r="B13">
        <v>1.4</v>
      </c>
      <c r="C13">
        <v>1.01</v>
      </c>
      <c r="D13" s="3">
        <f t="shared" si="0"/>
        <v>1.1311999999999998</v>
      </c>
      <c r="E13" s="3">
        <f t="shared" si="1"/>
        <v>8.429210134128164</v>
      </c>
    </row>
    <row r="14" spans="1:5" x14ac:dyDescent="0.25">
      <c r="A14">
        <v>10</v>
      </c>
      <c r="B14">
        <v>1.5</v>
      </c>
      <c r="C14">
        <v>0.79</v>
      </c>
      <c r="D14" s="3">
        <f t="shared" si="0"/>
        <v>0.94800000000000084</v>
      </c>
      <c r="E14" s="3">
        <f t="shared" si="1"/>
        <v>7.0640834575260856</v>
      </c>
    </row>
    <row r="15" spans="1:5" x14ac:dyDescent="0.25">
      <c r="A15">
        <v>10.8</v>
      </c>
      <c r="B15">
        <v>1.5</v>
      </c>
      <c r="C15">
        <v>0.78</v>
      </c>
      <c r="D15" s="3">
        <f t="shared" si="0"/>
        <v>0.93599999999999972</v>
      </c>
      <c r="E15" s="3">
        <f t="shared" si="1"/>
        <v>6.974664679582709</v>
      </c>
    </row>
    <row r="16" spans="1:5" x14ac:dyDescent="0.25">
      <c r="A16">
        <v>11.6</v>
      </c>
      <c r="B16">
        <v>0.6</v>
      </c>
      <c r="C16">
        <v>0.73</v>
      </c>
      <c r="D16" s="3">
        <f t="shared" si="0"/>
        <v>0.35039999999999993</v>
      </c>
      <c r="E16" s="3">
        <f t="shared" si="1"/>
        <v>2.6110283159463479</v>
      </c>
    </row>
    <row r="17" spans="1:5" x14ac:dyDescent="0.25">
      <c r="A17">
        <v>12.4</v>
      </c>
      <c r="B17">
        <v>0.6</v>
      </c>
      <c r="C17">
        <v>0.77</v>
      </c>
      <c r="D17" s="3">
        <f t="shared" si="0"/>
        <v>0.36959999999999987</v>
      </c>
      <c r="E17" s="3">
        <f t="shared" si="1"/>
        <v>2.7540983606557363</v>
      </c>
    </row>
    <row r="18" spans="1:5" x14ac:dyDescent="0.25">
      <c r="A18">
        <v>13.2</v>
      </c>
      <c r="B18">
        <v>1.3</v>
      </c>
      <c r="C18">
        <v>0.63</v>
      </c>
      <c r="D18" s="3">
        <f t="shared" si="0"/>
        <v>0.65519999999999989</v>
      </c>
      <c r="E18" s="3">
        <f t="shared" si="1"/>
        <v>4.8822652757078968</v>
      </c>
    </row>
    <row r="19" spans="1:5" x14ac:dyDescent="0.25">
      <c r="A19">
        <v>14</v>
      </c>
      <c r="B19">
        <v>1</v>
      </c>
      <c r="C19">
        <v>1.01</v>
      </c>
      <c r="D19" s="3">
        <f t="shared" si="0"/>
        <v>0.80800000000000072</v>
      </c>
      <c r="E19" s="3">
        <f t="shared" si="1"/>
        <v>6.0208643815201235</v>
      </c>
    </row>
    <row r="20" spans="1:5" x14ac:dyDescent="0.25">
      <c r="A20">
        <v>14.8</v>
      </c>
      <c r="B20">
        <v>1.1000000000000001</v>
      </c>
      <c r="C20">
        <v>0.7</v>
      </c>
      <c r="D20" s="3">
        <f t="shared" si="0"/>
        <v>0.61599999999999988</v>
      </c>
      <c r="E20" s="3">
        <f t="shared" si="1"/>
        <v>4.5901639344262275</v>
      </c>
    </row>
    <row r="21" spans="1:5" x14ac:dyDescent="0.25">
      <c r="A21">
        <v>15.6</v>
      </c>
      <c r="B21">
        <v>1.2</v>
      </c>
      <c r="C21">
        <v>0.69</v>
      </c>
      <c r="D21" s="3">
        <f t="shared" si="0"/>
        <v>0.6623999999999991</v>
      </c>
      <c r="E21" s="3">
        <f t="shared" si="1"/>
        <v>4.9359165424739126</v>
      </c>
    </row>
    <row r="22" spans="1:5" x14ac:dyDescent="0.25">
      <c r="A22">
        <v>16.399999999999999</v>
      </c>
      <c r="B22">
        <v>1.1000000000000001</v>
      </c>
      <c r="C22">
        <v>0.24</v>
      </c>
      <c r="D22" s="3">
        <f t="shared" si="0"/>
        <v>0.21119999999999997</v>
      </c>
      <c r="E22" s="3">
        <f t="shared" si="1"/>
        <v>1.5737704918032784</v>
      </c>
    </row>
    <row r="23" spans="1:5" x14ac:dyDescent="0.25">
      <c r="A23">
        <v>17.2</v>
      </c>
      <c r="B23">
        <v>0.7</v>
      </c>
      <c r="C23">
        <v>-0.08</v>
      </c>
      <c r="D23" s="3">
        <f t="shared" si="0"/>
        <v>-5.0400000000000014E-2</v>
      </c>
      <c r="E23" s="3">
        <f t="shared" si="1"/>
        <v>-0.37555886736214611</v>
      </c>
    </row>
    <row r="24" spans="1:5" x14ac:dyDescent="0.25">
      <c r="A24">
        <v>18.2</v>
      </c>
      <c r="B24">
        <v>0</v>
      </c>
      <c r="C24">
        <v>0</v>
      </c>
      <c r="D24" s="3">
        <f t="shared" si="0"/>
        <v>0</v>
      </c>
      <c r="E24" s="3">
        <f t="shared" si="1"/>
        <v>0</v>
      </c>
    </row>
    <row r="25" spans="1:5" x14ac:dyDescent="0.25">
      <c r="D25" s="3">
        <f t="shared" si="0"/>
        <v>0</v>
      </c>
      <c r="E25" s="3">
        <f t="shared" si="1"/>
        <v>0</v>
      </c>
    </row>
    <row r="26" spans="1:5" x14ac:dyDescent="0.25">
      <c r="D26" s="3">
        <f t="shared" si="0"/>
        <v>0</v>
      </c>
      <c r="E26" s="3">
        <f t="shared" si="1"/>
        <v>0</v>
      </c>
    </row>
    <row r="27" spans="1:5" x14ac:dyDescent="0.25">
      <c r="D27" s="3">
        <f t="shared" si="0"/>
        <v>0</v>
      </c>
      <c r="E27" s="3">
        <f t="shared" si="1"/>
        <v>0</v>
      </c>
    </row>
    <row r="28" spans="1:5" x14ac:dyDescent="0.25">
      <c r="D28" s="3">
        <f t="shared" si="0"/>
        <v>0</v>
      </c>
      <c r="E28" s="3">
        <f t="shared" si="1"/>
        <v>0</v>
      </c>
    </row>
    <row r="29" spans="1:5" x14ac:dyDescent="0.25">
      <c r="D29" s="3">
        <f t="shared" si="0"/>
        <v>0</v>
      </c>
      <c r="E29" s="3">
        <f t="shared" si="1"/>
        <v>0</v>
      </c>
    </row>
    <row r="30" spans="1:5" x14ac:dyDescent="0.25">
      <c r="D30" s="3">
        <f t="shared" si="0"/>
        <v>0</v>
      </c>
      <c r="E30" s="3">
        <f t="shared" si="1"/>
        <v>0</v>
      </c>
    </row>
    <row r="31" spans="1:5" x14ac:dyDescent="0.25">
      <c r="D31" s="3">
        <f t="shared" si="0"/>
        <v>0</v>
      </c>
      <c r="E31" s="3">
        <f t="shared" si="1"/>
        <v>0</v>
      </c>
    </row>
    <row r="32" spans="1:5" x14ac:dyDescent="0.25">
      <c r="E32" s="3"/>
    </row>
    <row r="33" spans="2:5" x14ac:dyDescent="0.25">
      <c r="E33" s="3"/>
    </row>
    <row r="34" spans="2:5" x14ac:dyDescent="0.25">
      <c r="B34" t="s">
        <v>4</v>
      </c>
      <c r="D34" s="3">
        <f>SUM(D5:D31)</f>
        <v>13.420000000000002</v>
      </c>
      <c r="E34" s="3">
        <f>SUM(E5:E31)</f>
        <v>99.999999999999986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sqref="A1:G3"/>
    </sheetView>
  </sheetViews>
  <sheetFormatPr defaultRowHeight="15" x14ac:dyDescent="0.25"/>
  <sheetData>
    <row r="1" spans="1:5" x14ac:dyDescent="0.25">
      <c r="A1" t="s">
        <v>18</v>
      </c>
      <c r="D1" s="3"/>
    </row>
    <row r="2" spans="1:5" x14ac:dyDescent="0.25">
      <c r="A2" t="s">
        <v>19</v>
      </c>
      <c r="D2" s="3"/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1.7</v>
      </c>
      <c r="B4">
        <v>0</v>
      </c>
      <c r="C4">
        <v>0</v>
      </c>
      <c r="D4" s="3"/>
      <c r="E4" s="3"/>
    </row>
    <row r="5" spans="1:5" x14ac:dyDescent="0.25">
      <c r="A5">
        <v>2</v>
      </c>
      <c r="B5">
        <v>0.4</v>
      </c>
      <c r="C5">
        <v>-0.01</v>
      </c>
      <c r="D5" s="3">
        <f>+C5*B5*((A6-A4)/2)</f>
        <v>-2.0000000000000005E-3</v>
      </c>
      <c r="E5" s="3">
        <f>+(D5/$D$34)*100</f>
        <v>-1.7199122844734925E-2</v>
      </c>
    </row>
    <row r="6" spans="1:5" x14ac:dyDescent="0.25">
      <c r="A6">
        <v>2.7</v>
      </c>
      <c r="B6">
        <v>0.7</v>
      </c>
      <c r="C6">
        <v>-0.01</v>
      </c>
      <c r="D6" s="3">
        <f t="shared" ref="D6:D31" si="0">+C6*B6*((A7-A5)/2)</f>
        <v>-4.899999999999999E-3</v>
      </c>
      <c r="E6" s="3">
        <f t="shared" ref="E6:E31" si="1">+(D6/$D$34)*100</f>
        <v>-4.2137850969600543E-2</v>
      </c>
    </row>
    <row r="7" spans="1:5" x14ac:dyDescent="0.25">
      <c r="A7">
        <v>3.4</v>
      </c>
      <c r="B7">
        <v>1</v>
      </c>
      <c r="C7">
        <v>0.2</v>
      </c>
      <c r="D7" s="3">
        <f t="shared" si="0"/>
        <v>0.13999999999999996</v>
      </c>
      <c r="E7" s="3">
        <f t="shared" si="1"/>
        <v>1.203938599131444</v>
      </c>
    </row>
    <row r="8" spans="1:5" x14ac:dyDescent="0.25">
      <c r="A8">
        <v>4.0999999999999996</v>
      </c>
      <c r="B8">
        <v>1.1000000000000001</v>
      </c>
      <c r="C8">
        <v>0.65</v>
      </c>
      <c r="D8" s="3">
        <f t="shared" si="0"/>
        <v>0.50050000000000006</v>
      </c>
      <c r="E8" s="3">
        <f t="shared" si="1"/>
        <v>4.304080491894914</v>
      </c>
    </row>
    <row r="9" spans="1:5" x14ac:dyDescent="0.25">
      <c r="A9">
        <v>4.8</v>
      </c>
      <c r="B9">
        <v>1.3</v>
      </c>
      <c r="C9">
        <v>0.56000000000000005</v>
      </c>
      <c r="D9" s="3">
        <f t="shared" si="0"/>
        <v>0.50960000000000016</v>
      </c>
      <c r="E9" s="3">
        <f t="shared" si="1"/>
        <v>4.3823365008384592</v>
      </c>
    </row>
    <row r="10" spans="1:5" x14ac:dyDescent="0.25">
      <c r="A10">
        <v>5.5</v>
      </c>
      <c r="B10">
        <v>0.3</v>
      </c>
      <c r="C10">
        <v>0.71</v>
      </c>
      <c r="D10" s="3">
        <f t="shared" si="0"/>
        <v>0.14910000000000004</v>
      </c>
      <c r="E10" s="3">
        <f t="shared" si="1"/>
        <v>1.2821946080749886</v>
      </c>
    </row>
    <row r="11" spans="1:5" x14ac:dyDescent="0.25">
      <c r="A11">
        <v>6.2</v>
      </c>
      <c r="B11">
        <v>0.4</v>
      </c>
      <c r="C11">
        <v>0.43</v>
      </c>
      <c r="D11" s="3">
        <f t="shared" si="0"/>
        <v>0.12040000000000003</v>
      </c>
      <c r="E11" s="3">
        <f t="shared" si="1"/>
        <v>1.0353871952530425</v>
      </c>
    </row>
    <row r="12" spans="1:5" x14ac:dyDescent="0.25">
      <c r="A12">
        <v>6.9</v>
      </c>
      <c r="B12">
        <v>0.5</v>
      </c>
      <c r="C12">
        <v>0.48</v>
      </c>
      <c r="D12" s="3">
        <f t="shared" si="0"/>
        <v>0.16799999999999993</v>
      </c>
      <c r="E12" s="3">
        <f t="shared" si="1"/>
        <v>1.4447263189577326</v>
      </c>
    </row>
    <row r="13" spans="1:5" x14ac:dyDescent="0.25">
      <c r="A13">
        <v>7.6</v>
      </c>
      <c r="B13">
        <v>1.3</v>
      </c>
      <c r="C13">
        <v>0.54</v>
      </c>
      <c r="D13" s="3">
        <f t="shared" si="0"/>
        <v>0.49140000000000017</v>
      </c>
      <c r="E13" s="3">
        <f t="shared" si="1"/>
        <v>4.2258244829513716</v>
      </c>
    </row>
    <row r="14" spans="1:5" x14ac:dyDescent="0.25">
      <c r="A14">
        <v>8.3000000000000007</v>
      </c>
      <c r="B14">
        <v>1.3</v>
      </c>
      <c r="C14">
        <v>0.63</v>
      </c>
      <c r="D14" s="3">
        <f t="shared" si="0"/>
        <v>0.57330000000000014</v>
      </c>
      <c r="E14" s="3">
        <f t="shared" si="1"/>
        <v>4.9301285634432661</v>
      </c>
    </row>
    <row r="15" spans="1:5" x14ac:dyDescent="0.25">
      <c r="A15">
        <v>9</v>
      </c>
      <c r="B15">
        <v>1.4</v>
      </c>
      <c r="C15">
        <v>0.84</v>
      </c>
      <c r="D15" s="3">
        <f t="shared" si="0"/>
        <v>0.82319999999999915</v>
      </c>
      <c r="E15" s="3">
        <f t="shared" si="1"/>
        <v>7.0791589628928859</v>
      </c>
    </row>
    <row r="16" spans="1:5" x14ac:dyDescent="0.25">
      <c r="A16">
        <v>9.6999999999999993</v>
      </c>
      <c r="B16">
        <v>1.5</v>
      </c>
      <c r="C16">
        <v>0.71</v>
      </c>
      <c r="D16" s="3">
        <f t="shared" si="0"/>
        <v>0.74550000000000016</v>
      </c>
      <c r="E16" s="3">
        <f t="shared" si="1"/>
        <v>6.4109730403749428</v>
      </c>
    </row>
    <row r="17" spans="1:5" x14ac:dyDescent="0.25">
      <c r="A17">
        <v>10.4</v>
      </c>
      <c r="B17">
        <v>1.5</v>
      </c>
      <c r="C17">
        <v>0.76</v>
      </c>
      <c r="D17" s="3">
        <f t="shared" si="0"/>
        <v>0.79800000000000026</v>
      </c>
      <c r="E17" s="3">
        <f t="shared" si="1"/>
        <v>6.8624500150492356</v>
      </c>
    </row>
    <row r="18" spans="1:5" x14ac:dyDescent="0.25">
      <c r="A18">
        <v>11.1</v>
      </c>
      <c r="B18">
        <v>1.5</v>
      </c>
      <c r="C18">
        <v>0.97</v>
      </c>
      <c r="D18" s="3">
        <f t="shared" si="0"/>
        <v>1.0185000000000004</v>
      </c>
      <c r="E18" s="3">
        <f t="shared" si="1"/>
        <v>8.7586533086812626</v>
      </c>
    </row>
    <row r="19" spans="1:5" x14ac:dyDescent="0.25">
      <c r="A19">
        <v>11.8</v>
      </c>
      <c r="B19">
        <v>1.5</v>
      </c>
      <c r="C19">
        <v>1.01</v>
      </c>
      <c r="D19" s="3">
        <f t="shared" si="0"/>
        <v>1.0605000000000004</v>
      </c>
      <c r="E19" s="3">
        <f t="shared" si="1"/>
        <v>9.1198348884206961</v>
      </c>
    </row>
    <row r="20" spans="1:5" x14ac:dyDescent="0.25">
      <c r="A20">
        <v>12.5</v>
      </c>
      <c r="B20">
        <v>1.4</v>
      </c>
      <c r="C20">
        <v>1.06</v>
      </c>
      <c r="D20" s="3">
        <f t="shared" si="0"/>
        <v>1.0387999999999988</v>
      </c>
      <c r="E20" s="3">
        <f t="shared" si="1"/>
        <v>8.9332244055553076</v>
      </c>
    </row>
    <row r="21" spans="1:5" x14ac:dyDescent="0.25">
      <c r="A21">
        <v>13.2</v>
      </c>
      <c r="B21">
        <v>1.5</v>
      </c>
      <c r="C21">
        <v>1.01</v>
      </c>
      <c r="D21" s="3">
        <f t="shared" si="0"/>
        <v>1.0605000000000004</v>
      </c>
      <c r="E21" s="3">
        <f t="shared" si="1"/>
        <v>9.1198348884206961</v>
      </c>
    </row>
    <row r="22" spans="1:5" x14ac:dyDescent="0.25">
      <c r="A22">
        <v>13.9</v>
      </c>
      <c r="B22">
        <v>1.5</v>
      </c>
      <c r="C22">
        <v>0.75</v>
      </c>
      <c r="D22" s="3">
        <f t="shared" si="0"/>
        <v>0.7875000000000002</v>
      </c>
      <c r="E22" s="3">
        <f t="shared" si="1"/>
        <v>6.7721546201143763</v>
      </c>
    </row>
    <row r="23" spans="1:5" x14ac:dyDescent="0.25">
      <c r="A23">
        <v>14.6</v>
      </c>
      <c r="B23">
        <v>1.4</v>
      </c>
      <c r="C23">
        <v>0.75</v>
      </c>
      <c r="D23" s="3">
        <f t="shared" si="0"/>
        <v>0.7350000000000001</v>
      </c>
      <c r="E23" s="3">
        <f t="shared" si="1"/>
        <v>6.3206776454400844</v>
      </c>
    </row>
    <row r="24" spans="1:5" x14ac:dyDescent="0.25">
      <c r="A24">
        <v>15.3</v>
      </c>
      <c r="B24">
        <v>1.3</v>
      </c>
      <c r="C24">
        <v>0.75</v>
      </c>
      <c r="D24" s="3">
        <f t="shared" si="0"/>
        <v>0.68250000000000022</v>
      </c>
      <c r="E24" s="3">
        <f t="shared" si="1"/>
        <v>5.8692006707657933</v>
      </c>
    </row>
    <row r="25" spans="1:5" x14ac:dyDescent="0.25">
      <c r="A25">
        <v>16</v>
      </c>
      <c r="B25">
        <v>1.3</v>
      </c>
      <c r="C25">
        <v>0.27</v>
      </c>
      <c r="D25" s="3">
        <f t="shared" si="0"/>
        <v>0.24569999999999978</v>
      </c>
      <c r="E25" s="3">
        <f t="shared" si="1"/>
        <v>2.1129122414756831</v>
      </c>
    </row>
    <row r="26" spans="1:5" x14ac:dyDescent="0.25">
      <c r="A26">
        <v>16.7</v>
      </c>
      <c r="B26">
        <v>0.6</v>
      </c>
      <c r="C26">
        <v>-0.03</v>
      </c>
      <c r="D26" s="3">
        <f t="shared" si="0"/>
        <v>-1.2599999999999986E-2</v>
      </c>
      <c r="E26" s="3">
        <f t="shared" si="1"/>
        <v>-0.10835447392182988</v>
      </c>
    </row>
    <row r="27" spans="1:5" x14ac:dyDescent="0.25">
      <c r="A27">
        <v>17.399999999999999</v>
      </c>
      <c r="B27">
        <v>0.1</v>
      </c>
      <c r="C27">
        <v>0</v>
      </c>
      <c r="D27" s="3">
        <f t="shared" si="0"/>
        <v>0</v>
      </c>
      <c r="E27" s="3">
        <f t="shared" si="1"/>
        <v>0</v>
      </c>
    </row>
    <row r="28" spans="1:5" x14ac:dyDescent="0.25">
      <c r="A28">
        <v>17.7</v>
      </c>
      <c r="B28">
        <v>0</v>
      </c>
      <c r="C28">
        <v>0</v>
      </c>
      <c r="D28" s="3">
        <f t="shared" si="0"/>
        <v>0</v>
      </c>
      <c r="E28" s="3">
        <f t="shared" si="1"/>
        <v>0</v>
      </c>
    </row>
    <row r="29" spans="1:5" x14ac:dyDescent="0.25">
      <c r="D29" s="3">
        <f t="shared" si="0"/>
        <v>0</v>
      </c>
      <c r="E29" s="3">
        <f t="shared" si="1"/>
        <v>0</v>
      </c>
    </row>
    <row r="30" spans="1:5" x14ac:dyDescent="0.25">
      <c r="D30" s="3">
        <f t="shared" si="0"/>
        <v>0</v>
      </c>
      <c r="E30" s="3">
        <f t="shared" si="1"/>
        <v>0</v>
      </c>
    </row>
    <row r="31" spans="1:5" x14ac:dyDescent="0.25">
      <c r="D31" s="3">
        <f t="shared" si="0"/>
        <v>0</v>
      </c>
      <c r="E31" s="3">
        <f t="shared" si="1"/>
        <v>0</v>
      </c>
    </row>
    <row r="32" spans="1:5" x14ac:dyDescent="0.25">
      <c r="D32" s="3"/>
      <c r="E32" s="3"/>
    </row>
    <row r="33" spans="2:5" x14ac:dyDescent="0.25">
      <c r="D33" s="3"/>
      <c r="E33" s="3"/>
    </row>
    <row r="34" spans="2:5" x14ac:dyDescent="0.25">
      <c r="B34" t="s">
        <v>4</v>
      </c>
      <c r="D34" s="3">
        <f>SUM(D5:D31)</f>
        <v>11.628499999999999</v>
      </c>
      <c r="E34" s="3">
        <f>SUM(E5:E31)</f>
        <v>100.00000000000001</v>
      </c>
    </row>
    <row r="35" spans="2:5" x14ac:dyDescent="0.25">
      <c r="D35" s="3"/>
    </row>
    <row r="36" spans="2:5" x14ac:dyDescent="0.25">
      <c r="D36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D31" sqref="D31"/>
    </sheetView>
  </sheetViews>
  <sheetFormatPr defaultRowHeight="15" x14ac:dyDescent="0.25"/>
  <sheetData>
    <row r="1" spans="1:5" x14ac:dyDescent="0.25">
      <c r="A1" t="s">
        <v>20</v>
      </c>
      <c r="D1" s="3"/>
    </row>
    <row r="2" spans="1:5" x14ac:dyDescent="0.25">
      <c r="A2" t="s">
        <v>21</v>
      </c>
      <c r="D2" s="3"/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0.8</v>
      </c>
      <c r="B4">
        <v>0.2</v>
      </c>
      <c r="C4">
        <v>0</v>
      </c>
      <c r="D4" s="3"/>
      <c r="E4" s="3"/>
    </row>
    <row r="5" spans="1:5" x14ac:dyDescent="0.25">
      <c r="A5">
        <v>1.4</v>
      </c>
      <c r="B5">
        <v>0.5</v>
      </c>
      <c r="C5">
        <v>-0.08</v>
      </c>
      <c r="D5" s="3">
        <f>+C5*B5*((A6-A4)/2)</f>
        <v>-2.4E-2</v>
      </c>
      <c r="E5" s="3">
        <f>+(D5/$D$34)*100</f>
        <v>-1.3110455588331693</v>
      </c>
    </row>
    <row r="6" spans="1:5" x14ac:dyDescent="0.25">
      <c r="A6">
        <v>2</v>
      </c>
      <c r="B6">
        <v>0.6</v>
      </c>
      <c r="C6">
        <v>-0.05</v>
      </c>
      <c r="D6" s="3">
        <f t="shared" ref="D6:D31" si="0">+C6*B6*((A7-A5)/2)</f>
        <v>-1.8000000000000002E-2</v>
      </c>
      <c r="E6" s="3">
        <f t="shared" ref="E6:E31" si="1">+(D6/$D$34)*100</f>
        <v>-0.98328416912487715</v>
      </c>
    </row>
    <row r="7" spans="1:5" x14ac:dyDescent="0.25">
      <c r="A7">
        <v>2.6</v>
      </c>
      <c r="B7">
        <v>0.7</v>
      </c>
      <c r="C7">
        <v>-0.05</v>
      </c>
      <c r="D7" s="3">
        <f t="shared" si="0"/>
        <v>-2.1000000000000001E-2</v>
      </c>
      <c r="E7" s="3">
        <f t="shared" si="1"/>
        <v>-1.1471648639790233</v>
      </c>
    </row>
    <row r="8" spans="1:5" x14ac:dyDescent="0.25">
      <c r="A8">
        <v>3.2</v>
      </c>
      <c r="B8">
        <v>0.7</v>
      </c>
      <c r="C8">
        <v>-0.05</v>
      </c>
      <c r="D8" s="3">
        <f t="shared" si="0"/>
        <v>-2.0999999999999994E-2</v>
      </c>
      <c r="E8" s="3">
        <f t="shared" si="1"/>
        <v>-1.1471648639790231</v>
      </c>
    </row>
    <row r="9" spans="1:5" x14ac:dyDescent="0.25">
      <c r="A9">
        <v>3.8</v>
      </c>
      <c r="B9">
        <v>0.7</v>
      </c>
      <c r="C9">
        <v>-0.04</v>
      </c>
      <c r="D9" s="3">
        <f t="shared" si="0"/>
        <v>-1.6800000000000002E-2</v>
      </c>
      <c r="E9" s="3">
        <f t="shared" si="1"/>
        <v>-0.91773189118321885</v>
      </c>
    </row>
    <row r="10" spans="1:5" x14ac:dyDescent="0.25">
      <c r="A10">
        <v>4.4000000000000004</v>
      </c>
      <c r="B10">
        <v>0.8</v>
      </c>
      <c r="C10">
        <v>-0.01</v>
      </c>
      <c r="D10" s="3">
        <f t="shared" si="0"/>
        <v>-4.8000000000000004E-3</v>
      </c>
      <c r="E10" s="3">
        <f t="shared" si="1"/>
        <v>-0.26220911176663392</v>
      </c>
    </row>
    <row r="11" spans="1:5" x14ac:dyDescent="0.25">
      <c r="A11">
        <v>5</v>
      </c>
      <c r="B11">
        <v>0.8</v>
      </c>
      <c r="C11">
        <v>0.09</v>
      </c>
      <c r="D11" s="3">
        <f t="shared" si="0"/>
        <v>4.3199999999999975E-2</v>
      </c>
      <c r="E11" s="3">
        <f t="shared" si="1"/>
        <v>2.3598820058997036</v>
      </c>
    </row>
    <row r="12" spans="1:5" x14ac:dyDescent="0.25">
      <c r="A12">
        <v>5.6</v>
      </c>
      <c r="B12">
        <v>0.9</v>
      </c>
      <c r="C12">
        <v>0.03</v>
      </c>
      <c r="D12" s="3">
        <f t="shared" si="0"/>
        <v>1.6200000000000003E-2</v>
      </c>
      <c r="E12" s="3">
        <f t="shared" si="1"/>
        <v>0.88495575221238953</v>
      </c>
    </row>
    <row r="13" spans="1:5" x14ac:dyDescent="0.25">
      <c r="A13">
        <v>6.2</v>
      </c>
      <c r="B13">
        <v>0.8</v>
      </c>
      <c r="C13">
        <v>0.25</v>
      </c>
      <c r="D13" s="3">
        <f t="shared" si="0"/>
        <v>0.12000000000000002</v>
      </c>
      <c r="E13" s="3">
        <f t="shared" si="1"/>
        <v>6.5552277941658481</v>
      </c>
    </row>
    <row r="14" spans="1:5" x14ac:dyDescent="0.25">
      <c r="A14">
        <v>6.8</v>
      </c>
      <c r="B14">
        <v>0.3</v>
      </c>
      <c r="C14">
        <v>0.35</v>
      </c>
      <c r="D14" s="3">
        <f t="shared" si="0"/>
        <v>6.3E-2</v>
      </c>
      <c r="E14" s="3">
        <f t="shared" si="1"/>
        <v>3.4414945919370701</v>
      </c>
    </row>
    <row r="15" spans="1:5" x14ac:dyDescent="0.25">
      <c r="A15">
        <v>7.4</v>
      </c>
      <c r="B15">
        <v>0.4</v>
      </c>
      <c r="C15">
        <v>0.36</v>
      </c>
      <c r="D15" s="3">
        <f t="shared" si="0"/>
        <v>8.6400000000000005E-2</v>
      </c>
      <c r="E15" s="3">
        <f t="shared" si="1"/>
        <v>4.71976401179941</v>
      </c>
    </row>
    <row r="16" spans="1:5" x14ac:dyDescent="0.25">
      <c r="A16">
        <v>8</v>
      </c>
      <c r="B16">
        <v>0.9</v>
      </c>
      <c r="C16">
        <v>0.38</v>
      </c>
      <c r="D16" s="3">
        <f t="shared" si="0"/>
        <v>0.20519999999999988</v>
      </c>
      <c r="E16" s="3">
        <f t="shared" si="1"/>
        <v>11.209439528023593</v>
      </c>
    </row>
    <row r="17" spans="1:5" x14ac:dyDescent="0.25">
      <c r="A17">
        <v>8.6</v>
      </c>
      <c r="B17">
        <v>1</v>
      </c>
      <c r="C17">
        <v>0.39</v>
      </c>
      <c r="D17" s="3">
        <f t="shared" si="0"/>
        <v>0.23399999999999987</v>
      </c>
      <c r="E17" s="3">
        <f t="shared" si="1"/>
        <v>12.782694198623396</v>
      </c>
    </row>
    <row r="18" spans="1:5" x14ac:dyDescent="0.25">
      <c r="A18">
        <v>9.1999999999999993</v>
      </c>
      <c r="B18">
        <v>0.9</v>
      </c>
      <c r="C18">
        <v>0.44</v>
      </c>
      <c r="D18" s="3">
        <f t="shared" si="0"/>
        <v>0.23760000000000023</v>
      </c>
      <c r="E18" s="3">
        <f t="shared" si="1"/>
        <v>12.979351032448392</v>
      </c>
    </row>
    <row r="19" spans="1:5" x14ac:dyDescent="0.25">
      <c r="A19">
        <v>9.8000000000000007</v>
      </c>
      <c r="B19">
        <v>0.9</v>
      </c>
      <c r="C19">
        <v>0.44</v>
      </c>
      <c r="D19" s="3">
        <f t="shared" si="0"/>
        <v>0.23760000000000023</v>
      </c>
      <c r="E19" s="3">
        <f t="shared" si="1"/>
        <v>12.979351032448392</v>
      </c>
    </row>
    <row r="20" spans="1:5" x14ac:dyDescent="0.25">
      <c r="A20">
        <v>10.4</v>
      </c>
      <c r="B20">
        <v>0.9</v>
      </c>
      <c r="C20">
        <v>0.31</v>
      </c>
      <c r="D20" s="3">
        <f t="shared" si="0"/>
        <v>0.16739999999999991</v>
      </c>
      <c r="E20" s="3">
        <f t="shared" si="1"/>
        <v>9.1445427728613531</v>
      </c>
    </row>
    <row r="21" spans="1:5" x14ac:dyDescent="0.25">
      <c r="A21">
        <v>11</v>
      </c>
      <c r="B21">
        <v>0.9</v>
      </c>
      <c r="C21">
        <v>0.2</v>
      </c>
      <c r="D21" s="3">
        <f t="shared" si="0"/>
        <v>0.10799999999999994</v>
      </c>
      <c r="E21" s="3">
        <f t="shared" si="1"/>
        <v>5.8997050147492596</v>
      </c>
    </row>
    <row r="22" spans="1:5" x14ac:dyDescent="0.25">
      <c r="A22">
        <v>11.6</v>
      </c>
      <c r="B22">
        <v>0.9</v>
      </c>
      <c r="C22">
        <v>0.3</v>
      </c>
      <c r="D22" s="3">
        <f t="shared" si="0"/>
        <v>0.16199999999999992</v>
      </c>
      <c r="E22" s="3">
        <f t="shared" si="1"/>
        <v>8.8495575221238898</v>
      </c>
    </row>
    <row r="23" spans="1:5" x14ac:dyDescent="0.25">
      <c r="A23">
        <v>12.2</v>
      </c>
      <c r="B23">
        <v>0.9</v>
      </c>
      <c r="C23">
        <v>0.37</v>
      </c>
      <c r="D23" s="3">
        <f t="shared" si="0"/>
        <v>0.1998000000000002</v>
      </c>
      <c r="E23" s="3">
        <f t="shared" si="1"/>
        <v>10.914454277286147</v>
      </c>
    </row>
    <row r="24" spans="1:5" x14ac:dyDescent="0.25">
      <c r="A24">
        <v>12.8</v>
      </c>
      <c r="B24">
        <v>0.9</v>
      </c>
      <c r="C24">
        <v>0.15</v>
      </c>
      <c r="D24" s="3">
        <f t="shared" si="0"/>
        <v>8.1000000000000072E-2</v>
      </c>
      <c r="E24" s="3">
        <f t="shared" si="1"/>
        <v>4.4247787610619511</v>
      </c>
    </row>
    <row r="25" spans="1:5" x14ac:dyDescent="0.25">
      <c r="A25">
        <v>13.4</v>
      </c>
      <c r="B25">
        <v>0.9</v>
      </c>
      <c r="C25">
        <v>0.12</v>
      </c>
      <c r="D25" s="3">
        <f t="shared" si="0"/>
        <v>6.4799999999999955E-2</v>
      </c>
      <c r="E25" s="3">
        <f t="shared" si="1"/>
        <v>3.5398230088495555</v>
      </c>
    </row>
    <row r="26" spans="1:5" x14ac:dyDescent="0.25">
      <c r="A26">
        <v>14</v>
      </c>
      <c r="B26">
        <v>0.7</v>
      </c>
      <c r="C26">
        <v>0.03</v>
      </c>
      <c r="D26" s="3">
        <f t="shared" si="0"/>
        <v>1.2599999999999991E-2</v>
      </c>
      <c r="E26" s="3">
        <f t="shared" si="1"/>
        <v>0.68829891838741342</v>
      </c>
    </row>
    <row r="27" spans="1:5" x14ac:dyDescent="0.25">
      <c r="A27">
        <v>14.6</v>
      </c>
      <c r="B27">
        <v>0.8</v>
      </c>
      <c r="C27">
        <v>-7.0000000000000007E-2</v>
      </c>
      <c r="D27" s="3">
        <f t="shared" si="0"/>
        <v>-3.3599999999999984E-2</v>
      </c>
      <c r="E27" s="3">
        <f t="shared" si="1"/>
        <v>-1.8354637823664361</v>
      </c>
    </row>
    <row r="28" spans="1:5" x14ac:dyDescent="0.25">
      <c r="A28">
        <v>15.2</v>
      </c>
      <c r="B28">
        <v>0.8</v>
      </c>
      <c r="C28">
        <v>-0.05</v>
      </c>
      <c r="D28" s="3">
        <f t="shared" si="0"/>
        <v>-2.4000000000000025E-2</v>
      </c>
      <c r="E28" s="3">
        <f t="shared" si="1"/>
        <v>-1.3110455588331709</v>
      </c>
    </row>
    <row r="29" spans="1:5" x14ac:dyDescent="0.25">
      <c r="A29">
        <v>15.8</v>
      </c>
      <c r="B29">
        <v>0.7</v>
      </c>
      <c r="C29">
        <v>-0.09</v>
      </c>
      <c r="D29" s="3">
        <f t="shared" si="0"/>
        <v>-3.7799999999999979E-2</v>
      </c>
      <c r="E29" s="3">
        <f t="shared" si="1"/>
        <v>-2.0648967551622408</v>
      </c>
    </row>
    <row r="30" spans="1:5" x14ac:dyDescent="0.25">
      <c r="A30">
        <v>16.399999999999999</v>
      </c>
      <c r="B30">
        <v>0.3</v>
      </c>
      <c r="C30">
        <v>-0.06</v>
      </c>
      <c r="D30" s="3">
        <f t="shared" si="0"/>
        <v>-7.2000000000000059E-3</v>
      </c>
      <c r="E30" s="3">
        <f t="shared" si="1"/>
        <v>-0.39331366764995113</v>
      </c>
    </row>
    <row r="31" spans="1:5" x14ac:dyDescent="0.25">
      <c r="A31">
        <v>16.600000000000001</v>
      </c>
      <c r="B31">
        <v>0</v>
      </c>
      <c r="C31">
        <v>0</v>
      </c>
      <c r="D31" s="3">
        <f t="shared" si="0"/>
        <v>0</v>
      </c>
      <c r="E31" s="3">
        <f t="shared" si="1"/>
        <v>0</v>
      </c>
    </row>
    <row r="32" spans="1:5" x14ac:dyDescent="0.25">
      <c r="D32" s="3"/>
      <c r="E32" s="3"/>
    </row>
    <row r="33" spans="2:5" x14ac:dyDescent="0.25">
      <c r="D33" s="3"/>
      <c r="E33" s="3"/>
    </row>
    <row r="34" spans="2:5" x14ac:dyDescent="0.25">
      <c r="B34" t="s">
        <v>4</v>
      </c>
      <c r="D34" s="3">
        <f>SUM(D5:D31)</f>
        <v>1.8306</v>
      </c>
      <c r="E34" s="3">
        <f>SUM(E5:E31)</f>
        <v>100.00000000000004</v>
      </c>
    </row>
    <row r="35" spans="2:5" x14ac:dyDescent="0.25">
      <c r="D35" s="3"/>
    </row>
    <row r="36" spans="2:5" x14ac:dyDescent="0.25">
      <c r="D36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workbookViewId="0">
      <selection activeCell="H35" sqref="H35"/>
    </sheetView>
  </sheetViews>
  <sheetFormatPr defaultRowHeight="15" x14ac:dyDescent="0.25"/>
  <sheetData>
    <row r="1" spans="1:5" x14ac:dyDescent="0.25">
      <c r="A1" t="s">
        <v>22</v>
      </c>
      <c r="D1" s="3"/>
    </row>
    <row r="2" spans="1:5" x14ac:dyDescent="0.25">
      <c r="A2" t="s">
        <v>23</v>
      </c>
      <c r="D2" s="3"/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3</v>
      </c>
      <c r="B4">
        <v>0</v>
      </c>
      <c r="C4">
        <v>0</v>
      </c>
      <c r="D4" s="3"/>
      <c r="E4" s="3"/>
    </row>
    <row r="5" spans="1:5" x14ac:dyDescent="0.25">
      <c r="A5">
        <v>3.4</v>
      </c>
      <c r="B5">
        <v>0.35</v>
      </c>
      <c r="C5">
        <v>0.04</v>
      </c>
      <c r="D5" s="3">
        <f>+C5*B5*((A6-A4)/2)</f>
        <v>5.5999999999999982E-3</v>
      </c>
      <c r="E5" s="3">
        <f>+(D5/$D$55)*100</f>
        <v>1.2530360952710195E-2</v>
      </c>
    </row>
    <row r="6" spans="1:5" x14ac:dyDescent="0.25">
      <c r="A6">
        <v>3.8</v>
      </c>
      <c r="B6">
        <v>0.5</v>
      </c>
      <c r="C6">
        <v>0</v>
      </c>
      <c r="D6" s="3">
        <f t="shared" ref="D6:D29" si="0">+C6*B6*((A7-A5)/2)</f>
        <v>0</v>
      </c>
      <c r="E6" s="3">
        <f t="shared" ref="E6:E31" si="1">+(D6/$D$55)*100</f>
        <v>0</v>
      </c>
    </row>
    <row r="7" spans="1:5" x14ac:dyDescent="0.25">
      <c r="A7">
        <v>4.2</v>
      </c>
      <c r="B7">
        <v>0.6</v>
      </c>
      <c r="C7">
        <v>0.01</v>
      </c>
      <c r="D7" s="3">
        <f t="shared" si="0"/>
        <v>2.3999999999999994E-3</v>
      </c>
      <c r="E7" s="3">
        <f t="shared" si="1"/>
        <v>5.3701546940186544E-3</v>
      </c>
    </row>
    <row r="8" spans="1:5" x14ac:dyDescent="0.25">
      <c r="A8">
        <v>4.5999999999999996</v>
      </c>
      <c r="B8">
        <v>0.75</v>
      </c>
      <c r="C8">
        <v>0.01</v>
      </c>
      <c r="D8" s="3">
        <f t="shared" si="0"/>
        <v>5.2499999999999977E-3</v>
      </c>
      <c r="E8" s="3">
        <f t="shared" si="1"/>
        <v>1.1747213393165805E-2</v>
      </c>
    </row>
    <row r="9" spans="1:5" x14ac:dyDescent="0.25">
      <c r="A9">
        <v>5.6</v>
      </c>
      <c r="B9">
        <v>1.1000000000000001</v>
      </c>
      <c r="C9">
        <v>-0.02</v>
      </c>
      <c r="D9" s="3">
        <f t="shared" si="0"/>
        <v>-8.8000000000000092E-3</v>
      </c>
      <c r="E9" s="3">
        <f t="shared" si="1"/>
        <v>-1.969056721140176E-2</v>
      </c>
    </row>
    <row r="10" spans="1:5" x14ac:dyDescent="0.25">
      <c r="A10">
        <v>5.4</v>
      </c>
      <c r="B10">
        <v>1.1499999999999999</v>
      </c>
      <c r="C10">
        <v>-0.02</v>
      </c>
      <c r="D10" s="3">
        <f t="shared" si="0"/>
        <v>-2.3000000000000021E-3</v>
      </c>
      <c r="E10" s="3">
        <f t="shared" si="1"/>
        <v>-5.1463982484345498E-3</v>
      </c>
    </row>
    <row r="11" spans="1:5" x14ac:dyDescent="0.25">
      <c r="A11">
        <v>5.8</v>
      </c>
      <c r="B11">
        <v>1.3</v>
      </c>
      <c r="C11">
        <v>0.09</v>
      </c>
      <c r="D11" s="3">
        <f t="shared" si="0"/>
        <v>4.6799999999999987E-2</v>
      </c>
      <c r="E11" s="3">
        <f t="shared" si="1"/>
        <v>0.10471801653336377</v>
      </c>
    </row>
    <row r="12" spans="1:5" x14ac:dyDescent="0.25">
      <c r="A12">
        <v>6.2</v>
      </c>
      <c r="B12">
        <v>1.5</v>
      </c>
      <c r="C12">
        <v>0.15</v>
      </c>
      <c r="D12" s="3">
        <f t="shared" si="0"/>
        <v>8.9999999999999969E-2</v>
      </c>
      <c r="E12" s="3">
        <f t="shared" si="1"/>
        <v>0.2013808010256995</v>
      </c>
    </row>
    <row r="13" spans="1:5" x14ac:dyDescent="0.25">
      <c r="A13">
        <v>6.6</v>
      </c>
      <c r="B13">
        <v>1.9</v>
      </c>
      <c r="C13">
        <v>0.38</v>
      </c>
      <c r="D13" s="3">
        <f t="shared" si="0"/>
        <v>0.28879999999999995</v>
      </c>
      <c r="E13" s="3">
        <f t="shared" si="1"/>
        <v>0.64620861484691139</v>
      </c>
    </row>
    <row r="14" spans="1:5" x14ac:dyDescent="0.25">
      <c r="A14">
        <v>7</v>
      </c>
      <c r="B14">
        <v>2.1</v>
      </c>
      <c r="C14">
        <v>0.56999999999999995</v>
      </c>
      <c r="D14" s="3">
        <f t="shared" si="0"/>
        <v>0.47880000000000034</v>
      </c>
      <c r="E14" s="3">
        <f t="shared" si="1"/>
        <v>1.0713458614567226</v>
      </c>
    </row>
    <row r="15" spans="1:5" x14ac:dyDescent="0.25">
      <c r="A15">
        <v>7.4</v>
      </c>
      <c r="B15">
        <v>2.2000000000000002</v>
      </c>
      <c r="C15">
        <v>0.81</v>
      </c>
      <c r="D15" s="3">
        <f t="shared" si="0"/>
        <v>0.71279999999999999</v>
      </c>
      <c r="E15" s="3">
        <f t="shared" si="1"/>
        <v>1.5949359441235409</v>
      </c>
    </row>
    <row r="16" spans="1:5" x14ac:dyDescent="0.25">
      <c r="A16">
        <v>7.8</v>
      </c>
      <c r="B16">
        <v>2.2999999999999998</v>
      </c>
      <c r="C16">
        <v>0.93</v>
      </c>
      <c r="D16" s="3">
        <f t="shared" si="0"/>
        <v>0.85559999999999881</v>
      </c>
      <c r="E16" s="3">
        <f t="shared" si="1"/>
        <v>1.914460148417648</v>
      </c>
    </row>
    <row r="17" spans="1:5" x14ac:dyDescent="0.25">
      <c r="A17">
        <v>8.1999999999999993</v>
      </c>
      <c r="B17">
        <v>2.5</v>
      </c>
      <c r="C17">
        <v>1.05</v>
      </c>
      <c r="D17" s="3">
        <f t="shared" si="0"/>
        <v>1.0499999999999998</v>
      </c>
      <c r="E17" s="3">
        <f t="shared" si="1"/>
        <v>2.3494426786331615</v>
      </c>
    </row>
    <row r="18" spans="1:5" x14ac:dyDescent="0.25">
      <c r="A18">
        <v>8.6</v>
      </c>
      <c r="B18">
        <v>2.6</v>
      </c>
      <c r="C18">
        <v>1.1000000000000001</v>
      </c>
      <c r="D18" s="3">
        <f t="shared" si="0"/>
        <v>1.1440000000000012</v>
      </c>
      <c r="E18" s="3">
        <f t="shared" si="1"/>
        <v>2.5597737374822285</v>
      </c>
    </row>
    <row r="19" spans="1:5" x14ac:dyDescent="0.25">
      <c r="A19">
        <v>9</v>
      </c>
      <c r="B19">
        <v>2.7</v>
      </c>
      <c r="C19">
        <v>1.18</v>
      </c>
      <c r="D19" s="3">
        <f t="shared" si="0"/>
        <v>1.2744000000000011</v>
      </c>
      <c r="E19" s="3">
        <f t="shared" si="1"/>
        <v>2.8515521425239085</v>
      </c>
    </row>
    <row r="20" spans="1:5" x14ac:dyDescent="0.25">
      <c r="A20">
        <v>9.4</v>
      </c>
      <c r="B20">
        <v>2.8</v>
      </c>
      <c r="C20">
        <v>1.18</v>
      </c>
      <c r="D20" s="3">
        <f t="shared" si="0"/>
        <v>1.321600000000001</v>
      </c>
      <c r="E20" s="3">
        <f t="shared" si="1"/>
        <v>2.9571651848396088</v>
      </c>
    </row>
    <row r="21" spans="1:5" x14ac:dyDescent="0.25">
      <c r="A21">
        <v>9.8000000000000007</v>
      </c>
      <c r="B21">
        <v>2.9</v>
      </c>
      <c r="C21">
        <v>1.1200000000000001</v>
      </c>
      <c r="D21" s="3">
        <f t="shared" si="0"/>
        <v>1.2991999999999984</v>
      </c>
      <c r="E21" s="3">
        <f t="shared" si="1"/>
        <v>2.9070437410287622</v>
      </c>
    </row>
    <row r="22" spans="1:5" x14ac:dyDescent="0.25">
      <c r="A22">
        <v>10.199999999999999</v>
      </c>
      <c r="B22">
        <v>2.85</v>
      </c>
      <c r="C22">
        <v>1.1399999999999999</v>
      </c>
      <c r="D22" s="3">
        <f t="shared" si="0"/>
        <v>1.2995999999999981</v>
      </c>
      <c r="E22" s="3">
        <f t="shared" si="1"/>
        <v>2.9079387668110979</v>
      </c>
    </row>
    <row r="23" spans="1:5" x14ac:dyDescent="0.25">
      <c r="A23">
        <v>10.6</v>
      </c>
      <c r="B23">
        <v>2.85</v>
      </c>
      <c r="C23">
        <v>1.25</v>
      </c>
      <c r="D23" s="3">
        <f t="shared" si="0"/>
        <v>1.4250000000000012</v>
      </c>
      <c r="E23" s="3">
        <f t="shared" si="1"/>
        <v>3.1885293495735794</v>
      </c>
    </row>
    <row r="24" spans="1:5" x14ac:dyDescent="0.25">
      <c r="A24">
        <v>11</v>
      </c>
      <c r="B24">
        <v>2.9</v>
      </c>
      <c r="C24">
        <v>1.25</v>
      </c>
      <c r="D24" s="3">
        <f t="shared" si="0"/>
        <v>1.4500000000000013</v>
      </c>
      <c r="E24" s="3">
        <f t="shared" si="1"/>
        <v>3.2444684609696073</v>
      </c>
    </row>
    <row r="25" spans="1:5" x14ac:dyDescent="0.25">
      <c r="A25">
        <v>11.4</v>
      </c>
      <c r="B25">
        <v>2.9</v>
      </c>
      <c r="C25">
        <v>1.28</v>
      </c>
      <c r="D25" s="3">
        <f t="shared" si="0"/>
        <v>1.4848000000000012</v>
      </c>
      <c r="E25" s="3">
        <f t="shared" si="1"/>
        <v>3.3223357040328776</v>
      </c>
    </row>
    <row r="26" spans="1:5" x14ac:dyDescent="0.25">
      <c r="A26">
        <v>11.8</v>
      </c>
      <c r="B26">
        <v>2.9</v>
      </c>
      <c r="C26">
        <v>1.19</v>
      </c>
      <c r="D26" s="3">
        <f t="shared" si="0"/>
        <v>1.3803999999999981</v>
      </c>
      <c r="E26" s="3">
        <f t="shared" si="1"/>
        <v>3.0887339748430591</v>
      </c>
    </row>
    <row r="27" spans="1:5" x14ac:dyDescent="0.25">
      <c r="A27">
        <v>12.2</v>
      </c>
      <c r="B27">
        <v>2.9</v>
      </c>
      <c r="C27">
        <v>1.1399999999999999</v>
      </c>
      <c r="D27" s="3">
        <f t="shared" si="0"/>
        <v>1.322399999999998</v>
      </c>
      <c r="E27" s="3">
        <f t="shared" si="1"/>
        <v>2.9589552364042748</v>
      </c>
    </row>
    <row r="28" spans="1:5" x14ac:dyDescent="0.25">
      <c r="A28">
        <v>12.6</v>
      </c>
      <c r="B28">
        <v>2.9</v>
      </c>
      <c r="C28">
        <v>1.03</v>
      </c>
      <c r="D28" s="3">
        <f t="shared" si="0"/>
        <v>1.1948000000000012</v>
      </c>
      <c r="E28" s="3">
        <f t="shared" si="1"/>
        <v>2.6734420118389566</v>
      </c>
    </row>
    <row r="29" spans="1:5" x14ac:dyDescent="0.25">
      <c r="A29">
        <v>13</v>
      </c>
      <c r="B29">
        <v>2.9</v>
      </c>
      <c r="C29">
        <v>1.0900000000000001</v>
      </c>
      <c r="D29" s="3">
        <f t="shared" si="0"/>
        <v>1.2644000000000011</v>
      </c>
      <c r="E29" s="3">
        <f t="shared" si="1"/>
        <v>2.8291764979654976</v>
      </c>
    </row>
    <row r="30" spans="1:5" x14ac:dyDescent="0.25">
      <c r="A30">
        <v>13.4</v>
      </c>
      <c r="B30">
        <v>2.9</v>
      </c>
      <c r="C30">
        <v>1.04</v>
      </c>
      <c r="D30" s="3">
        <f>+C30*B30*((A31-A29)/2)</f>
        <v>1.206400000000001</v>
      </c>
      <c r="E30" s="3">
        <f t="shared" si="1"/>
        <v>2.6993977595267133</v>
      </c>
    </row>
    <row r="31" spans="1:5" x14ac:dyDescent="0.25">
      <c r="A31">
        <v>13.8</v>
      </c>
      <c r="B31">
        <v>2.9</v>
      </c>
      <c r="C31">
        <v>1.1000000000000001</v>
      </c>
      <c r="D31" s="3">
        <f>+C31*B31*((A32-A30)/2)</f>
        <v>1.2759999999999982</v>
      </c>
      <c r="E31" s="3">
        <f t="shared" si="1"/>
        <v>2.8551322456532482</v>
      </c>
    </row>
    <row r="32" spans="1:5" x14ac:dyDescent="0.25">
      <c r="A32">
        <v>14.2</v>
      </c>
      <c r="B32">
        <v>2.9</v>
      </c>
      <c r="C32">
        <v>1.23</v>
      </c>
      <c r="D32" s="3">
        <f>+C32*B32*((A33-A31)/2)</f>
        <v>1.4267999999999981</v>
      </c>
      <c r="E32" s="3">
        <f t="shared" ref="E32:E53" si="2">+(D32/$D$55)*100</f>
        <v>3.1925569655940866</v>
      </c>
    </row>
    <row r="33" spans="1:5" x14ac:dyDescent="0.25">
      <c r="A33">
        <v>14.6</v>
      </c>
      <c r="B33">
        <v>2.9</v>
      </c>
      <c r="C33">
        <v>1.19</v>
      </c>
      <c r="D33" s="3">
        <f>+C33*B33*((A34-A32)/2)</f>
        <v>1.3804000000000012</v>
      </c>
      <c r="E33" s="3">
        <f t="shared" si="2"/>
        <v>3.0887339748430662</v>
      </c>
    </row>
    <row r="34" spans="1:5" x14ac:dyDescent="0.25">
      <c r="A34">
        <v>15</v>
      </c>
      <c r="B34">
        <v>2.8</v>
      </c>
      <c r="C34">
        <v>1.25</v>
      </c>
      <c r="D34" s="3">
        <f t="shared" ref="D34:D52" si="3">+C34*B34*((A35-A33)/2)</f>
        <v>1.4000000000000012</v>
      </c>
      <c r="E34" s="3">
        <f t="shared" si="2"/>
        <v>3.1325902381775523</v>
      </c>
    </row>
    <row r="35" spans="1:5" x14ac:dyDescent="0.25">
      <c r="A35">
        <v>15.4</v>
      </c>
      <c r="B35">
        <v>2.2999999999999998</v>
      </c>
      <c r="C35">
        <v>1.37</v>
      </c>
      <c r="D35" s="3">
        <f t="shared" si="3"/>
        <v>1.2604000000000011</v>
      </c>
      <c r="E35" s="3">
        <f t="shared" si="2"/>
        <v>2.8202262401421332</v>
      </c>
    </row>
    <row r="36" spans="1:5" x14ac:dyDescent="0.25">
      <c r="A36">
        <v>15.8</v>
      </c>
      <c r="B36">
        <v>2.2999999999999998</v>
      </c>
      <c r="C36">
        <v>1.23</v>
      </c>
      <c r="D36" s="3">
        <f t="shared" si="3"/>
        <v>1.1315999999999984</v>
      </c>
      <c r="E36" s="3">
        <f t="shared" si="2"/>
        <v>2.5320279382297928</v>
      </c>
    </row>
    <row r="37" spans="1:5" x14ac:dyDescent="0.25">
      <c r="A37">
        <v>16.2</v>
      </c>
      <c r="B37">
        <v>2.4</v>
      </c>
      <c r="C37">
        <v>1.32</v>
      </c>
      <c r="D37" s="3">
        <f t="shared" si="3"/>
        <v>1.2672000000000012</v>
      </c>
      <c r="E37" s="3">
        <f t="shared" si="2"/>
        <v>2.8354416784418532</v>
      </c>
    </row>
    <row r="38" spans="1:5" x14ac:dyDescent="0.25">
      <c r="A38">
        <v>16.600000000000001</v>
      </c>
      <c r="B38">
        <v>2.8</v>
      </c>
      <c r="C38">
        <v>1.34</v>
      </c>
      <c r="D38" s="3">
        <f t="shared" si="3"/>
        <v>1.5008000000000012</v>
      </c>
      <c r="E38" s="3">
        <f t="shared" si="2"/>
        <v>3.3581367353263358</v>
      </c>
    </row>
    <row r="39" spans="1:5" x14ac:dyDescent="0.25">
      <c r="A39">
        <v>17</v>
      </c>
      <c r="B39">
        <v>2.7</v>
      </c>
      <c r="C39">
        <v>1.27</v>
      </c>
      <c r="D39" s="3">
        <f t="shared" si="3"/>
        <v>1.3715999999999953</v>
      </c>
      <c r="E39" s="3">
        <f t="shared" si="2"/>
        <v>3.0690434076316513</v>
      </c>
    </row>
    <row r="40" spans="1:5" x14ac:dyDescent="0.25">
      <c r="A40">
        <v>17.399999999999999</v>
      </c>
      <c r="B40">
        <v>2.7</v>
      </c>
      <c r="C40">
        <v>1.27</v>
      </c>
      <c r="D40" s="3">
        <f t="shared" si="3"/>
        <v>1.3716000000000013</v>
      </c>
      <c r="E40" s="3">
        <f t="shared" si="2"/>
        <v>3.0690434076316646</v>
      </c>
    </row>
    <row r="41" spans="1:5" x14ac:dyDescent="0.25">
      <c r="A41">
        <v>17.8</v>
      </c>
      <c r="B41">
        <v>2.7</v>
      </c>
      <c r="C41">
        <v>1.2</v>
      </c>
      <c r="D41" s="3">
        <f t="shared" si="3"/>
        <v>1.2960000000000012</v>
      </c>
      <c r="E41" s="3">
        <f t="shared" si="2"/>
        <v>2.8998835347700767</v>
      </c>
    </row>
    <row r="42" spans="1:5" x14ac:dyDescent="0.25">
      <c r="A42">
        <v>18.2</v>
      </c>
      <c r="B42">
        <v>2.7</v>
      </c>
      <c r="C42">
        <v>1.27</v>
      </c>
      <c r="D42" s="3">
        <f t="shared" si="3"/>
        <v>1.3716000000000013</v>
      </c>
      <c r="E42" s="3">
        <f t="shared" si="2"/>
        <v>3.0690434076316646</v>
      </c>
    </row>
    <row r="43" spans="1:5" x14ac:dyDescent="0.25">
      <c r="A43">
        <v>18.600000000000001</v>
      </c>
      <c r="B43">
        <v>2.7</v>
      </c>
      <c r="C43">
        <v>1.1399999999999999</v>
      </c>
      <c r="D43" s="3">
        <f t="shared" si="3"/>
        <v>1.231200000000001</v>
      </c>
      <c r="E43" s="3">
        <f t="shared" si="2"/>
        <v>2.7548893580315728</v>
      </c>
    </row>
    <row r="44" spans="1:5" x14ac:dyDescent="0.25">
      <c r="A44">
        <v>19</v>
      </c>
      <c r="B44">
        <v>2.6</v>
      </c>
      <c r="C44">
        <v>1.02</v>
      </c>
      <c r="D44" s="3">
        <f t="shared" si="3"/>
        <v>1.0607999999999962</v>
      </c>
      <c r="E44" s="3">
        <f t="shared" si="2"/>
        <v>2.3736083747562375</v>
      </c>
    </row>
    <row r="45" spans="1:5" x14ac:dyDescent="0.25">
      <c r="A45">
        <v>19.399999999999999</v>
      </c>
      <c r="B45">
        <v>2.7</v>
      </c>
      <c r="C45">
        <v>1.03</v>
      </c>
      <c r="D45" s="3">
        <f t="shared" si="3"/>
        <v>1.1124000000000009</v>
      </c>
      <c r="E45" s="3">
        <f t="shared" si="2"/>
        <v>2.489066700677649</v>
      </c>
    </row>
    <row r="46" spans="1:5" x14ac:dyDescent="0.25">
      <c r="A46">
        <v>19.8</v>
      </c>
      <c r="B46">
        <v>2.65</v>
      </c>
      <c r="C46">
        <v>1.08</v>
      </c>
      <c r="D46" s="3">
        <f t="shared" si="3"/>
        <v>1.1448000000000012</v>
      </c>
      <c r="E46" s="3">
        <f t="shared" si="2"/>
        <v>2.5615637890469016</v>
      </c>
    </row>
    <row r="47" spans="1:5" x14ac:dyDescent="0.25">
      <c r="A47">
        <v>20.2</v>
      </c>
      <c r="B47">
        <v>2.5</v>
      </c>
      <c r="C47">
        <v>1.06</v>
      </c>
      <c r="D47" s="3">
        <f t="shared" si="3"/>
        <v>1.0600000000000012</v>
      </c>
      <c r="E47" s="3">
        <f t="shared" si="2"/>
        <v>2.3718183231915759</v>
      </c>
    </row>
    <row r="48" spans="1:5" x14ac:dyDescent="0.25">
      <c r="A48">
        <v>20.6</v>
      </c>
      <c r="B48">
        <v>2.5</v>
      </c>
      <c r="C48">
        <v>0.94</v>
      </c>
      <c r="D48" s="3">
        <f t="shared" si="3"/>
        <v>0.94000000000000072</v>
      </c>
      <c r="E48" s="3">
        <f t="shared" si="2"/>
        <v>2.103310588490642</v>
      </c>
    </row>
    <row r="49" spans="1:5" x14ac:dyDescent="0.25">
      <c r="A49">
        <v>21</v>
      </c>
      <c r="B49">
        <v>2.5</v>
      </c>
      <c r="C49">
        <v>0.7</v>
      </c>
      <c r="D49" s="3">
        <f t="shared" si="3"/>
        <v>0.69999999999999751</v>
      </c>
      <c r="E49" s="3">
        <f t="shared" si="2"/>
        <v>1.5662951190887693</v>
      </c>
    </row>
    <row r="50" spans="1:5" x14ac:dyDescent="0.25">
      <c r="A50">
        <v>21.4</v>
      </c>
      <c r="B50">
        <v>2.2999999999999998</v>
      </c>
      <c r="C50">
        <v>0.62</v>
      </c>
      <c r="D50" s="3">
        <f t="shared" si="3"/>
        <v>0.57040000000000046</v>
      </c>
      <c r="E50" s="3">
        <f t="shared" si="2"/>
        <v>1.2763067656117681</v>
      </c>
    </row>
    <row r="51" spans="1:5" x14ac:dyDescent="0.25">
      <c r="A51">
        <v>21.8</v>
      </c>
      <c r="B51">
        <v>2.2000000000000002</v>
      </c>
      <c r="C51">
        <v>0.14000000000000001</v>
      </c>
      <c r="D51" s="3">
        <f t="shared" si="3"/>
        <v>0.12320000000000013</v>
      </c>
      <c r="E51" s="3">
        <f t="shared" si="2"/>
        <v>0.27566794095962466</v>
      </c>
    </row>
    <row r="52" spans="1:5" x14ac:dyDescent="0.25">
      <c r="A52">
        <v>22.2</v>
      </c>
      <c r="B52">
        <v>2.2000000000000002</v>
      </c>
      <c r="C52">
        <v>0.11</v>
      </c>
      <c r="D52" s="3">
        <f t="shared" si="3"/>
        <v>8.4699999999999928E-2</v>
      </c>
      <c r="E52" s="3">
        <f t="shared" si="2"/>
        <v>0.18952170940974156</v>
      </c>
    </row>
    <row r="53" spans="1:5" x14ac:dyDescent="0.25">
      <c r="A53">
        <v>22.5</v>
      </c>
      <c r="B53">
        <v>1.5</v>
      </c>
      <c r="C53">
        <v>0.08</v>
      </c>
      <c r="D53" s="3">
        <f>+C53*B53*((A54-A52)/2)</f>
        <v>1.800000000000004E-2</v>
      </c>
      <c r="E53" s="3">
        <f t="shared" si="2"/>
        <v>4.0276160205140007E-2</v>
      </c>
    </row>
    <row r="54" spans="1:5" x14ac:dyDescent="0.25">
      <c r="A54">
        <v>22.5</v>
      </c>
      <c r="D54" s="3"/>
      <c r="E54" s="3"/>
    </row>
    <row r="55" spans="1:5" x14ac:dyDescent="0.25">
      <c r="B55" t="s">
        <v>4</v>
      </c>
      <c r="D55" s="3">
        <f>SUM(D5:D53)</f>
        <v>44.691449999999989</v>
      </c>
      <c r="E55" s="3">
        <f>SUM(E5:E53)</f>
        <v>100.00000000000001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workbookViewId="0">
      <selection sqref="A1:E57"/>
    </sheetView>
  </sheetViews>
  <sheetFormatPr defaultRowHeight="15" x14ac:dyDescent="0.25"/>
  <sheetData>
    <row r="1" spans="1:5" x14ac:dyDescent="0.25">
      <c r="A1" t="s">
        <v>24</v>
      </c>
      <c r="D1" s="3"/>
    </row>
    <row r="2" spans="1:5" x14ac:dyDescent="0.25">
      <c r="A2" t="s">
        <v>25</v>
      </c>
      <c r="D2" s="3"/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2.4</v>
      </c>
      <c r="B4">
        <v>0.2</v>
      </c>
      <c r="C4">
        <v>0</v>
      </c>
      <c r="D4" s="3"/>
      <c r="E4" s="3"/>
    </row>
    <row r="5" spans="1:5" x14ac:dyDescent="0.25">
      <c r="A5">
        <v>3</v>
      </c>
      <c r="B5">
        <v>0.3</v>
      </c>
      <c r="C5">
        <v>0</v>
      </c>
      <c r="D5" s="3">
        <f>+C5*B5*((A6-A4)/2)</f>
        <v>0</v>
      </c>
      <c r="E5" s="3">
        <f>+(D5/$D$55)*100</f>
        <v>0</v>
      </c>
    </row>
    <row r="6" spans="1:5" x14ac:dyDescent="0.25">
      <c r="A6">
        <v>3.6</v>
      </c>
      <c r="B6">
        <v>0.55000000000000004</v>
      </c>
      <c r="C6">
        <v>0.02</v>
      </c>
      <c r="D6" s="3">
        <f t="shared" ref="D6:D29" si="0">+C6*B6*((A7-A5)/2)</f>
        <v>6.6000000000000017E-3</v>
      </c>
      <c r="E6" s="3">
        <f t="shared" ref="E6:E53" si="1">+(D6/$D$55)*100</f>
        <v>2.205241123069162E-2</v>
      </c>
    </row>
    <row r="7" spans="1:5" x14ac:dyDescent="0.25">
      <c r="A7">
        <v>4.2</v>
      </c>
      <c r="B7">
        <v>0.9</v>
      </c>
      <c r="C7">
        <v>0</v>
      </c>
      <c r="D7" s="3">
        <f t="shared" si="0"/>
        <v>0</v>
      </c>
      <c r="E7" s="3">
        <f t="shared" si="1"/>
        <v>0</v>
      </c>
    </row>
    <row r="8" spans="1:5" x14ac:dyDescent="0.25">
      <c r="A8">
        <v>4.8</v>
      </c>
      <c r="B8">
        <v>1.7</v>
      </c>
      <c r="C8">
        <v>0</v>
      </c>
      <c r="D8" s="3">
        <f t="shared" si="0"/>
        <v>0</v>
      </c>
      <c r="E8" s="3">
        <f t="shared" si="1"/>
        <v>0</v>
      </c>
    </row>
    <row r="9" spans="1:5" x14ac:dyDescent="0.25">
      <c r="A9">
        <v>5.4</v>
      </c>
      <c r="B9">
        <v>1.7</v>
      </c>
      <c r="C9">
        <v>0.28000000000000003</v>
      </c>
      <c r="D9" s="3">
        <f t="shared" si="0"/>
        <v>0.28560000000000008</v>
      </c>
      <c r="E9" s="3">
        <f t="shared" si="1"/>
        <v>0.95426797689174647</v>
      </c>
    </row>
    <row r="10" spans="1:5" x14ac:dyDescent="0.25">
      <c r="A10">
        <v>6</v>
      </c>
      <c r="B10">
        <v>1.8</v>
      </c>
      <c r="C10">
        <v>0.66</v>
      </c>
      <c r="D10" s="3">
        <f t="shared" si="0"/>
        <v>0.71279999999999966</v>
      </c>
      <c r="E10" s="3">
        <f t="shared" si="1"/>
        <v>2.3816604129146932</v>
      </c>
    </row>
    <row r="11" spans="1:5" x14ac:dyDescent="0.25">
      <c r="A11">
        <v>6.6</v>
      </c>
      <c r="B11">
        <v>2.1</v>
      </c>
      <c r="C11">
        <v>0.84</v>
      </c>
      <c r="D11" s="3">
        <f t="shared" si="0"/>
        <v>1.0584000000000002</v>
      </c>
      <c r="E11" s="3">
        <f t="shared" si="1"/>
        <v>3.5364048555400012</v>
      </c>
    </row>
    <row r="12" spans="1:5" x14ac:dyDescent="0.25">
      <c r="A12">
        <v>7.2</v>
      </c>
      <c r="B12">
        <v>2.2999999999999998</v>
      </c>
      <c r="C12">
        <v>1.04</v>
      </c>
      <c r="D12" s="3">
        <f t="shared" si="0"/>
        <v>1.4352000000000003</v>
      </c>
      <c r="E12" s="3">
        <f t="shared" si="1"/>
        <v>4.7953970603467591</v>
      </c>
    </row>
    <row r="13" spans="1:5" x14ac:dyDescent="0.25">
      <c r="A13">
        <v>7.8</v>
      </c>
      <c r="B13">
        <v>2.4</v>
      </c>
      <c r="C13">
        <v>0.93</v>
      </c>
      <c r="D13" s="3">
        <f t="shared" si="0"/>
        <v>1.3392000000000004</v>
      </c>
      <c r="E13" s="3">
        <f t="shared" si="1"/>
        <v>4.474634715173063</v>
      </c>
    </row>
    <row r="14" spans="1:5" x14ac:dyDescent="0.25">
      <c r="A14">
        <v>8.4</v>
      </c>
      <c r="B14">
        <v>2.4</v>
      </c>
      <c r="C14">
        <v>0.94</v>
      </c>
      <c r="D14" s="3">
        <f t="shared" si="0"/>
        <v>1.3536000000000001</v>
      </c>
      <c r="E14" s="3">
        <f t="shared" si="1"/>
        <v>4.5227490669491166</v>
      </c>
    </row>
    <row r="15" spans="1:5" x14ac:dyDescent="0.25">
      <c r="A15">
        <v>9</v>
      </c>
      <c r="B15">
        <v>2.4</v>
      </c>
      <c r="C15">
        <v>1.03</v>
      </c>
      <c r="D15" s="3">
        <f t="shared" si="0"/>
        <v>1.4831999999999992</v>
      </c>
      <c r="E15" s="3">
        <f t="shared" si="1"/>
        <v>4.9557782329336035</v>
      </c>
    </row>
    <row r="16" spans="1:5" x14ac:dyDescent="0.25">
      <c r="A16">
        <v>9.6</v>
      </c>
      <c r="B16">
        <v>2.4</v>
      </c>
      <c r="C16">
        <v>1.07</v>
      </c>
      <c r="D16" s="3">
        <f t="shared" si="0"/>
        <v>1.5407999999999991</v>
      </c>
      <c r="E16" s="3">
        <f t="shared" si="1"/>
        <v>5.1482356400378206</v>
      </c>
    </row>
    <row r="17" spans="1:5" x14ac:dyDescent="0.25">
      <c r="A17">
        <v>10.199999999999999</v>
      </c>
      <c r="B17">
        <v>2.4</v>
      </c>
      <c r="C17">
        <v>1.01</v>
      </c>
      <c r="D17" s="3">
        <f t="shared" si="0"/>
        <v>1.4544000000000012</v>
      </c>
      <c r="E17" s="3">
        <f t="shared" si="1"/>
        <v>4.8595495293815016</v>
      </c>
    </row>
    <row r="18" spans="1:5" x14ac:dyDescent="0.25">
      <c r="A18">
        <v>10.8</v>
      </c>
      <c r="B18">
        <v>2.4</v>
      </c>
      <c r="C18">
        <v>0.9</v>
      </c>
      <c r="D18" s="3">
        <f t="shared" si="0"/>
        <v>1.2960000000000012</v>
      </c>
      <c r="E18" s="3">
        <f t="shared" si="1"/>
        <v>4.3302916598449022</v>
      </c>
    </row>
    <row r="19" spans="1:5" x14ac:dyDescent="0.25">
      <c r="A19">
        <v>11.4</v>
      </c>
      <c r="B19">
        <v>2.4</v>
      </c>
      <c r="C19">
        <v>1.1000000000000001</v>
      </c>
      <c r="D19" s="3">
        <f t="shared" si="0"/>
        <v>1.5839999999999992</v>
      </c>
      <c r="E19" s="3">
        <f t="shared" si="1"/>
        <v>5.292578695365985</v>
      </c>
    </row>
    <row r="20" spans="1:5" x14ac:dyDescent="0.25">
      <c r="A20">
        <v>12</v>
      </c>
      <c r="B20">
        <v>2.4</v>
      </c>
      <c r="C20">
        <v>0.98</v>
      </c>
      <c r="D20" s="3">
        <f t="shared" si="0"/>
        <v>1.4111999999999991</v>
      </c>
      <c r="E20" s="3">
        <f t="shared" si="1"/>
        <v>4.715206474053331</v>
      </c>
    </row>
    <row r="21" spans="1:5" x14ac:dyDescent="0.25">
      <c r="A21">
        <v>12.6</v>
      </c>
      <c r="B21">
        <v>2.4</v>
      </c>
      <c r="C21">
        <v>1.05</v>
      </c>
      <c r="D21" s="3">
        <f t="shared" si="0"/>
        <v>1.5119999999999991</v>
      </c>
      <c r="E21" s="3">
        <f t="shared" si="1"/>
        <v>5.0520069364857125</v>
      </c>
    </row>
    <row r="22" spans="1:5" x14ac:dyDescent="0.25">
      <c r="A22">
        <v>13.2</v>
      </c>
      <c r="B22">
        <v>2.4</v>
      </c>
      <c r="C22">
        <v>1.06</v>
      </c>
      <c r="D22" s="3">
        <f t="shared" si="0"/>
        <v>1.5264000000000013</v>
      </c>
      <c r="E22" s="3">
        <f t="shared" si="1"/>
        <v>5.1001212882617741</v>
      </c>
    </row>
    <row r="23" spans="1:5" x14ac:dyDescent="0.25">
      <c r="A23">
        <v>13.8</v>
      </c>
      <c r="B23">
        <v>1.8</v>
      </c>
      <c r="C23">
        <v>1.2</v>
      </c>
      <c r="D23" s="3">
        <f t="shared" si="0"/>
        <v>1.2960000000000012</v>
      </c>
      <c r="E23" s="3">
        <f t="shared" si="1"/>
        <v>4.3302916598449022</v>
      </c>
    </row>
    <row r="24" spans="1:5" x14ac:dyDescent="0.25">
      <c r="A24">
        <v>14.4</v>
      </c>
      <c r="B24">
        <v>2.2999999999999998</v>
      </c>
      <c r="C24">
        <v>1.1499999999999999</v>
      </c>
      <c r="D24" s="3">
        <f t="shared" si="0"/>
        <v>1.5869999999999989</v>
      </c>
      <c r="E24" s="3">
        <f t="shared" si="1"/>
        <v>5.3026025186526615</v>
      </c>
    </row>
    <row r="25" spans="1:5" x14ac:dyDescent="0.25">
      <c r="A25">
        <v>15</v>
      </c>
      <c r="B25">
        <v>2.2999999999999998</v>
      </c>
      <c r="C25">
        <v>1.06</v>
      </c>
      <c r="D25" s="3">
        <f t="shared" si="0"/>
        <v>1.462799999999999</v>
      </c>
      <c r="E25" s="3">
        <f t="shared" si="1"/>
        <v>4.8876162345841925</v>
      </c>
    </row>
    <row r="26" spans="1:5" x14ac:dyDescent="0.25">
      <c r="A26">
        <v>15.6</v>
      </c>
      <c r="B26">
        <v>2.2999999999999998</v>
      </c>
      <c r="C26">
        <v>1.2</v>
      </c>
      <c r="D26" s="3">
        <f t="shared" si="0"/>
        <v>1.6559999999999988</v>
      </c>
      <c r="E26" s="3">
        <f t="shared" si="1"/>
        <v>5.5331504542462557</v>
      </c>
    </row>
    <row r="27" spans="1:5" x14ac:dyDescent="0.25">
      <c r="A27">
        <v>16.2</v>
      </c>
      <c r="B27">
        <v>2.2000000000000002</v>
      </c>
      <c r="C27">
        <v>0.88</v>
      </c>
      <c r="D27" s="3">
        <f t="shared" si="0"/>
        <v>1.1616000000000011</v>
      </c>
      <c r="E27" s="3">
        <f t="shared" si="1"/>
        <v>3.8812243766017271</v>
      </c>
    </row>
    <row r="28" spans="1:5" x14ac:dyDescent="0.25">
      <c r="A28">
        <v>16.8</v>
      </c>
      <c r="B28">
        <v>2.2000000000000002</v>
      </c>
      <c r="C28">
        <v>0.84</v>
      </c>
      <c r="D28" s="3">
        <f t="shared" si="0"/>
        <v>1.1087999999999993</v>
      </c>
      <c r="E28" s="3">
        <f t="shared" si="1"/>
        <v>3.7048050867561888</v>
      </c>
    </row>
    <row r="29" spans="1:5" x14ac:dyDescent="0.25">
      <c r="A29">
        <v>17.399999999999999</v>
      </c>
      <c r="B29">
        <v>2.2000000000000002</v>
      </c>
      <c r="C29">
        <v>0.76</v>
      </c>
      <c r="D29" s="3">
        <f t="shared" si="0"/>
        <v>1.0031999999999994</v>
      </c>
      <c r="E29" s="3">
        <f t="shared" si="1"/>
        <v>3.3519665070651232</v>
      </c>
    </row>
    <row r="30" spans="1:5" x14ac:dyDescent="0.25">
      <c r="A30">
        <v>18</v>
      </c>
      <c r="B30">
        <v>2.2000000000000002</v>
      </c>
      <c r="C30">
        <v>0.84</v>
      </c>
      <c r="D30" s="3">
        <f>+C30*B30*((A31-A29)/2)</f>
        <v>1.1088000000000027</v>
      </c>
      <c r="E30" s="3">
        <f t="shared" si="1"/>
        <v>3.7048050867561999</v>
      </c>
    </row>
    <row r="31" spans="1:5" x14ac:dyDescent="0.25">
      <c r="A31">
        <v>18.600000000000001</v>
      </c>
      <c r="B31">
        <v>2</v>
      </c>
      <c r="C31">
        <v>0.8</v>
      </c>
      <c r="D31" s="3">
        <f>+C31*B31*((A32-A30)/2)</f>
        <v>0.95999999999999952</v>
      </c>
      <c r="E31" s="3">
        <f t="shared" si="1"/>
        <v>3.2076234517369602</v>
      </c>
    </row>
    <row r="32" spans="1:5" x14ac:dyDescent="0.25">
      <c r="A32">
        <v>19.2</v>
      </c>
      <c r="B32">
        <v>2</v>
      </c>
      <c r="C32">
        <v>0.3</v>
      </c>
      <c r="D32" s="3">
        <f>+C32*B32*((A33-A31)/2)</f>
        <v>0.35999999999999976</v>
      </c>
      <c r="E32" s="3">
        <f t="shared" si="1"/>
        <v>1.20285879440136</v>
      </c>
    </row>
    <row r="33" spans="1:5" x14ac:dyDescent="0.25">
      <c r="A33">
        <v>19.8</v>
      </c>
      <c r="B33">
        <v>2</v>
      </c>
      <c r="C33">
        <v>0.11</v>
      </c>
      <c r="D33" s="3">
        <f>+C33*B33*((A34-A32)/2)</f>
        <v>0.13199999999999992</v>
      </c>
      <c r="E33" s="3">
        <f t="shared" si="1"/>
        <v>0.44104822461383203</v>
      </c>
    </row>
    <row r="34" spans="1:5" x14ac:dyDescent="0.25">
      <c r="A34">
        <v>20.399999999999999</v>
      </c>
      <c r="B34">
        <v>1.7</v>
      </c>
      <c r="C34">
        <v>0.05</v>
      </c>
      <c r="D34" s="3">
        <f t="shared" ref="D34:D52" si="2">+C34*B34*((A35-A33)/2)</f>
        <v>5.0999999999999976E-2</v>
      </c>
      <c r="E34" s="3">
        <f t="shared" si="1"/>
        <v>0.17040499587352603</v>
      </c>
    </row>
    <row r="35" spans="1:5" x14ac:dyDescent="0.25">
      <c r="A35">
        <v>21</v>
      </c>
      <c r="B35">
        <v>1.3</v>
      </c>
      <c r="C35">
        <v>0.05</v>
      </c>
      <c r="D35" s="3">
        <f t="shared" si="2"/>
        <v>3.2500000000000001E-2</v>
      </c>
      <c r="E35" s="3">
        <f t="shared" si="1"/>
        <v>0.10859141893901174</v>
      </c>
    </row>
    <row r="36" spans="1:5" x14ac:dyDescent="0.25">
      <c r="A36">
        <v>21.4</v>
      </c>
      <c r="B36">
        <v>1.2</v>
      </c>
      <c r="C36">
        <v>0.04</v>
      </c>
      <c r="D36" s="3">
        <f t="shared" si="2"/>
        <v>9.5999999999999662E-3</v>
      </c>
      <c r="E36" s="3">
        <f t="shared" si="1"/>
        <v>3.2076234517369503E-2</v>
      </c>
    </row>
    <row r="37" spans="1:5" x14ac:dyDescent="0.25">
      <c r="A37">
        <v>21.4</v>
      </c>
      <c r="D37" s="3">
        <f t="shared" si="2"/>
        <v>0</v>
      </c>
      <c r="E37" s="3">
        <f t="shared" si="1"/>
        <v>0</v>
      </c>
    </row>
    <row r="38" spans="1:5" x14ac:dyDescent="0.25">
      <c r="D38" s="3">
        <f t="shared" si="2"/>
        <v>0</v>
      </c>
      <c r="E38" s="3">
        <f t="shared" si="1"/>
        <v>0</v>
      </c>
    </row>
    <row r="39" spans="1:5" x14ac:dyDescent="0.25">
      <c r="D39" s="3">
        <f t="shared" si="2"/>
        <v>0</v>
      </c>
      <c r="E39" s="3">
        <f t="shared" si="1"/>
        <v>0</v>
      </c>
    </row>
    <row r="40" spans="1:5" x14ac:dyDescent="0.25">
      <c r="D40" s="3">
        <f t="shared" si="2"/>
        <v>0</v>
      </c>
      <c r="E40" s="3">
        <f t="shared" si="1"/>
        <v>0</v>
      </c>
    </row>
    <row r="41" spans="1:5" x14ac:dyDescent="0.25">
      <c r="D41" s="3">
        <f t="shared" si="2"/>
        <v>0</v>
      </c>
      <c r="E41" s="3">
        <f t="shared" si="1"/>
        <v>0</v>
      </c>
    </row>
    <row r="42" spans="1:5" x14ac:dyDescent="0.25">
      <c r="D42" s="3">
        <f t="shared" si="2"/>
        <v>0</v>
      </c>
      <c r="E42" s="3">
        <f t="shared" si="1"/>
        <v>0</v>
      </c>
    </row>
    <row r="43" spans="1:5" x14ac:dyDescent="0.25">
      <c r="D43" s="3">
        <f t="shared" si="2"/>
        <v>0</v>
      </c>
      <c r="E43" s="3">
        <f t="shared" si="1"/>
        <v>0</v>
      </c>
    </row>
    <row r="44" spans="1:5" x14ac:dyDescent="0.25">
      <c r="D44" s="3">
        <f t="shared" si="2"/>
        <v>0</v>
      </c>
      <c r="E44" s="3">
        <f t="shared" si="1"/>
        <v>0</v>
      </c>
    </row>
    <row r="45" spans="1:5" x14ac:dyDescent="0.25">
      <c r="D45" s="3">
        <f t="shared" si="2"/>
        <v>0</v>
      </c>
      <c r="E45" s="3">
        <f t="shared" si="1"/>
        <v>0</v>
      </c>
    </row>
    <row r="46" spans="1:5" x14ac:dyDescent="0.25">
      <c r="D46" s="3">
        <f t="shared" si="2"/>
        <v>0</v>
      </c>
      <c r="E46" s="3">
        <f t="shared" si="1"/>
        <v>0</v>
      </c>
    </row>
    <row r="47" spans="1:5" x14ac:dyDescent="0.25">
      <c r="D47" s="3">
        <f t="shared" si="2"/>
        <v>0</v>
      </c>
      <c r="E47" s="3">
        <f t="shared" si="1"/>
        <v>0</v>
      </c>
    </row>
    <row r="48" spans="1:5" x14ac:dyDescent="0.25">
      <c r="D48" s="3">
        <f t="shared" si="2"/>
        <v>0</v>
      </c>
      <c r="E48" s="3">
        <f t="shared" si="1"/>
        <v>0</v>
      </c>
    </row>
    <row r="49" spans="2:5" x14ac:dyDescent="0.25">
      <c r="D49" s="3">
        <f t="shared" si="2"/>
        <v>0</v>
      </c>
      <c r="E49" s="3">
        <f t="shared" si="1"/>
        <v>0</v>
      </c>
    </row>
    <row r="50" spans="2:5" x14ac:dyDescent="0.25">
      <c r="D50" s="3">
        <f t="shared" si="2"/>
        <v>0</v>
      </c>
      <c r="E50" s="3">
        <f t="shared" si="1"/>
        <v>0</v>
      </c>
    </row>
    <row r="51" spans="2:5" x14ac:dyDescent="0.25">
      <c r="D51" s="3">
        <f t="shared" si="2"/>
        <v>0</v>
      </c>
      <c r="E51" s="3">
        <f t="shared" si="1"/>
        <v>0</v>
      </c>
    </row>
    <row r="52" spans="2:5" x14ac:dyDescent="0.25">
      <c r="D52" s="3">
        <f t="shared" si="2"/>
        <v>0</v>
      </c>
      <c r="E52" s="3">
        <f t="shared" si="1"/>
        <v>0</v>
      </c>
    </row>
    <row r="53" spans="2:5" x14ac:dyDescent="0.25">
      <c r="D53" s="3">
        <f>+C53*B53*((A54-A52)/2)</f>
        <v>0</v>
      </c>
      <c r="E53" s="3">
        <f t="shared" si="1"/>
        <v>0</v>
      </c>
    </row>
    <row r="54" spans="2:5" x14ac:dyDescent="0.25">
      <c r="D54" s="3"/>
      <c r="E54" s="3"/>
    </row>
    <row r="55" spans="2:5" x14ac:dyDescent="0.25">
      <c r="B55" t="s">
        <v>4</v>
      </c>
      <c r="D55" s="3">
        <f>SUM(D5:D53)</f>
        <v>29.928699999999996</v>
      </c>
      <c r="E55" s="3">
        <f>SUM(E5:E53)</f>
        <v>100.00000000000003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opLeftCell="A22" workbookViewId="0">
      <selection activeCell="A55" sqref="A1:E55"/>
    </sheetView>
  </sheetViews>
  <sheetFormatPr defaultRowHeight="15" x14ac:dyDescent="0.25"/>
  <sheetData>
    <row r="1" spans="1:5" x14ac:dyDescent="0.25">
      <c r="A1" t="s">
        <v>26</v>
      </c>
      <c r="D1" s="3"/>
    </row>
    <row r="2" spans="1:5" x14ac:dyDescent="0.25">
      <c r="A2" t="s">
        <v>27</v>
      </c>
      <c r="D2" s="3"/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2.6</v>
      </c>
      <c r="B4">
        <v>0</v>
      </c>
      <c r="C4">
        <v>0</v>
      </c>
      <c r="D4" s="3"/>
      <c r="E4" s="3"/>
    </row>
    <row r="5" spans="1:5" x14ac:dyDescent="0.25">
      <c r="A5">
        <v>3</v>
      </c>
      <c r="B5">
        <v>0.45</v>
      </c>
      <c r="C5">
        <v>-0.04</v>
      </c>
      <c r="D5" s="3">
        <f>+C5*B5*((A6-A4)/2)</f>
        <v>-7.1999999999999989E-3</v>
      </c>
      <c r="E5" s="3">
        <f>+(D5/$D$55)*100</f>
        <v>-0.12392000275377778</v>
      </c>
    </row>
    <row r="6" spans="1:5" x14ac:dyDescent="0.25">
      <c r="A6">
        <v>3.4</v>
      </c>
      <c r="B6">
        <v>0.8</v>
      </c>
      <c r="C6">
        <v>0.03</v>
      </c>
      <c r="D6" s="3">
        <f t="shared" ref="D6:D29" si="0">+C6*B6*((A7-A5)/2)</f>
        <v>9.5999999999999974E-3</v>
      </c>
      <c r="E6" s="3">
        <f t="shared" ref="E6:E53" si="1">+(D6/$D$55)*100</f>
        <v>0.16522667033837035</v>
      </c>
    </row>
    <row r="7" spans="1:5" x14ac:dyDescent="0.25">
      <c r="A7">
        <v>3.8</v>
      </c>
      <c r="B7">
        <v>0.9</v>
      </c>
      <c r="C7">
        <v>0.01</v>
      </c>
      <c r="D7" s="3">
        <f t="shared" si="0"/>
        <v>3.6000000000000016E-3</v>
      </c>
      <c r="E7" s="3">
        <f t="shared" si="1"/>
        <v>6.1960001376888924E-2</v>
      </c>
    </row>
    <row r="8" spans="1:5" x14ac:dyDescent="0.25">
      <c r="A8">
        <v>4.2</v>
      </c>
      <c r="B8">
        <v>1.1499999999999999</v>
      </c>
      <c r="C8">
        <v>-0.02</v>
      </c>
      <c r="D8" s="3">
        <f t="shared" si="0"/>
        <v>-9.1999999999999981E-3</v>
      </c>
      <c r="E8" s="3">
        <f t="shared" si="1"/>
        <v>-0.15834222574093829</v>
      </c>
    </row>
    <row r="9" spans="1:5" x14ac:dyDescent="0.25">
      <c r="A9">
        <v>4.5999999999999996</v>
      </c>
      <c r="B9">
        <v>1.25</v>
      </c>
      <c r="C9">
        <v>0</v>
      </c>
      <c r="D9" s="3">
        <f t="shared" si="0"/>
        <v>0</v>
      </c>
      <c r="E9" s="3">
        <f t="shared" si="1"/>
        <v>0</v>
      </c>
    </row>
    <row r="10" spans="1:5" x14ac:dyDescent="0.25">
      <c r="A10">
        <v>5</v>
      </c>
      <c r="B10">
        <v>1.25</v>
      </c>
      <c r="C10">
        <v>0</v>
      </c>
      <c r="D10" s="3">
        <f t="shared" si="0"/>
        <v>0</v>
      </c>
      <c r="E10" s="3">
        <f t="shared" si="1"/>
        <v>0</v>
      </c>
    </row>
    <row r="11" spans="1:5" x14ac:dyDescent="0.25">
      <c r="A11">
        <v>5.4</v>
      </c>
      <c r="B11">
        <v>1.4</v>
      </c>
      <c r="C11">
        <v>0</v>
      </c>
      <c r="D11" s="3">
        <f t="shared" si="0"/>
        <v>0</v>
      </c>
      <c r="E11" s="3">
        <f t="shared" si="1"/>
        <v>0</v>
      </c>
    </row>
    <row r="12" spans="1:5" x14ac:dyDescent="0.25">
      <c r="A12">
        <v>5.8</v>
      </c>
      <c r="B12">
        <v>1.4</v>
      </c>
      <c r="C12">
        <v>0.02</v>
      </c>
      <c r="D12" s="3">
        <f t="shared" si="0"/>
        <v>1.1199999999999996E-2</v>
      </c>
      <c r="E12" s="3">
        <f t="shared" si="1"/>
        <v>0.19276444872809873</v>
      </c>
    </row>
    <row r="13" spans="1:5" x14ac:dyDescent="0.25">
      <c r="A13">
        <v>6.2</v>
      </c>
      <c r="B13">
        <v>1.4</v>
      </c>
      <c r="C13">
        <v>0.08</v>
      </c>
      <c r="D13" s="3">
        <f t="shared" si="0"/>
        <v>4.4799999999999986E-2</v>
      </c>
      <c r="E13" s="3">
        <f t="shared" si="1"/>
        <v>0.7710577949123949</v>
      </c>
    </row>
    <row r="14" spans="1:5" x14ac:dyDescent="0.25">
      <c r="A14">
        <v>6.6</v>
      </c>
      <c r="B14">
        <v>1.45</v>
      </c>
      <c r="C14">
        <v>0.04</v>
      </c>
      <c r="D14" s="3">
        <f t="shared" si="0"/>
        <v>2.3199999999999995E-2</v>
      </c>
      <c r="E14" s="3">
        <f t="shared" si="1"/>
        <v>0.39929778665106169</v>
      </c>
    </row>
    <row r="15" spans="1:5" x14ac:dyDescent="0.25">
      <c r="A15">
        <v>7</v>
      </c>
      <c r="B15">
        <v>1.5</v>
      </c>
      <c r="C15">
        <v>0.28000000000000003</v>
      </c>
      <c r="D15" s="3">
        <f t="shared" si="0"/>
        <v>0.16800000000000018</v>
      </c>
      <c r="E15" s="3">
        <f t="shared" si="1"/>
        <v>2.891466730921485</v>
      </c>
    </row>
    <row r="16" spans="1:5" x14ac:dyDescent="0.25">
      <c r="A16">
        <v>7.4</v>
      </c>
      <c r="B16">
        <v>1.4</v>
      </c>
      <c r="C16">
        <v>0.3</v>
      </c>
      <c r="D16" s="3">
        <f t="shared" si="0"/>
        <v>0.16799999999999995</v>
      </c>
      <c r="E16" s="3">
        <f t="shared" si="1"/>
        <v>2.891466730921481</v>
      </c>
    </row>
    <row r="17" spans="1:5" x14ac:dyDescent="0.25">
      <c r="A17">
        <v>7.8</v>
      </c>
      <c r="B17">
        <v>1.5</v>
      </c>
      <c r="C17">
        <v>0.25</v>
      </c>
      <c r="D17" s="3">
        <f t="shared" si="0"/>
        <v>0.1499999999999998</v>
      </c>
      <c r="E17" s="3">
        <f t="shared" si="1"/>
        <v>2.5816667240370341</v>
      </c>
    </row>
    <row r="18" spans="1:5" x14ac:dyDescent="0.25">
      <c r="A18">
        <v>8.1999999999999993</v>
      </c>
      <c r="B18">
        <v>1.5</v>
      </c>
      <c r="C18">
        <v>0.38</v>
      </c>
      <c r="D18" s="3">
        <f t="shared" si="0"/>
        <v>0.22799999999999998</v>
      </c>
      <c r="E18" s="3">
        <f t="shared" si="1"/>
        <v>3.9241334205362968</v>
      </c>
    </row>
    <row r="19" spans="1:5" x14ac:dyDescent="0.25">
      <c r="A19">
        <v>8.6</v>
      </c>
      <c r="B19">
        <v>1.5</v>
      </c>
      <c r="C19">
        <v>0.39</v>
      </c>
      <c r="D19" s="3">
        <f t="shared" si="0"/>
        <v>0.23400000000000018</v>
      </c>
      <c r="E19" s="3">
        <f t="shared" si="1"/>
        <v>4.0274000894977817</v>
      </c>
    </row>
    <row r="20" spans="1:5" x14ac:dyDescent="0.25">
      <c r="A20">
        <v>9</v>
      </c>
      <c r="B20">
        <v>1.5</v>
      </c>
      <c r="C20">
        <v>0.39</v>
      </c>
      <c r="D20" s="3">
        <f t="shared" si="0"/>
        <v>0.23400000000000018</v>
      </c>
      <c r="E20" s="3">
        <f t="shared" si="1"/>
        <v>4.0274000894977817</v>
      </c>
    </row>
    <row r="21" spans="1:5" x14ac:dyDescent="0.25">
      <c r="A21">
        <v>9.4</v>
      </c>
      <c r="B21">
        <v>1.1000000000000001</v>
      </c>
      <c r="C21">
        <v>0.43</v>
      </c>
      <c r="D21" s="3">
        <f t="shared" si="0"/>
        <v>0.18920000000000017</v>
      </c>
      <c r="E21" s="3">
        <f t="shared" si="1"/>
        <v>3.2563422945853864</v>
      </c>
    </row>
    <row r="22" spans="1:5" x14ac:dyDescent="0.25">
      <c r="A22">
        <v>9.8000000000000007</v>
      </c>
      <c r="B22">
        <v>1.1000000000000001</v>
      </c>
      <c r="C22">
        <v>0.42</v>
      </c>
      <c r="D22" s="3">
        <f t="shared" si="0"/>
        <v>0.18479999999999977</v>
      </c>
      <c r="E22" s="3">
        <f t="shared" si="1"/>
        <v>3.1806134040136262</v>
      </c>
    </row>
    <row r="23" spans="1:5" x14ac:dyDescent="0.25">
      <c r="A23">
        <v>10.199999999999999</v>
      </c>
      <c r="B23">
        <v>1.1499999999999999</v>
      </c>
      <c r="C23">
        <v>0.48</v>
      </c>
      <c r="D23" s="3">
        <f t="shared" si="0"/>
        <v>0.22079999999999969</v>
      </c>
      <c r="E23" s="3">
        <f t="shared" si="1"/>
        <v>3.8002134177825138</v>
      </c>
    </row>
    <row r="24" spans="1:5" x14ac:dyDescent="0.25">
      <c r="A24">
        <v>10.6</v>
      </c>
      <c r="B24">
        <v>1.65</v>
      </c>
      <c r="C24">
        <v>0.43</v>
      </c>
      <c r="D24" s="3">
        <f t="shared" si="0"/>
        <v>0.28380000000000022</v>
      </c>
      <c r="E24" s="3">
        <f t="shared" si="1"/>
        <v>4.8845134418780782</v>
      </c>
    </row>
    <row r="25" spans="1:5" x14ac:dyDescent="0.25">
      <c r="A25">
        <v>11</v>
      </c>
      <c r="B25">
        <v>1.65</v>
      </c>
      <c r="C25">
        <v>0.46</v>
      </c>
      <c r="D25" s="3">
        <f t="shared" si="0"/>
        <v>0.30360000000000026</v>
      </c>
      <c r="E25" s="3">
        <f t="shared" si="1"/>
        <v>5.2252934494509686</v>
      </c>
    </row>
    <row r="26" spans="1:5" x14ac:dyDescent="0.25">
      <c r="A26">
        <v>11.4</v>
      </c>
      <c r="B26">
        <v>1.65</v>
      </c>
      <c r="C26">
        <v>0.42</v>
      </c>
      <c r="D26" s="3">
        <f t="shared" si="0"/>
        <v>0.27720000000000022</v>
      </c>
      <c r="E26" s="3">
        <f t="shared" si="1"/>
        <v>4.7709201060204496</v>
      </c>
    </row>
    <row r="27" spans="1:5" x14ac:dyDescent="0.25">
      <c r="A27">
        <v>11.8</v>
      </c>
      <c r="B27">
        <v>1.65</v>
      </c>
      <c r="C27">
        <v>0.48</v>
      </c>
      <c r="D27" s="3">
        <f t="shared" si="0"/>
        <v>0.31679999999999953</v>
      </c>
      <c r="E27" s="3">
        <f t="shared" si="1"/>
        <v>5.4524801211662153</v>
      </c>
    </row>
    <row r="28" spans="1:5" x14ac:dyDescent="0.25">
      <c r="A28">
        <v>12.2</v>
      </c>
      <c r="B28">
        <v>1.7</v>
      </c>
      <c r="C28">
        <v>0.45</v>
      </c>
      <c r="D28" s="3">
        <f t="shared" si="0"/>
        <v>0.30599999999999961</v>
      </c>
      <c r="E28" s="3">
        <f t="shared" si="1"/>
        <v>5.2666001170355496</v>
      </c>
    </row>
    <row r="29" spans="1:5" x14ac:dyDescent="0.25">
      <c r="A29">
        <v>12.6</v>
      </c>
      <c r="B29">
        <v>1.65</v>
      </c>
      <c r="C29">
        <v>0.47</v>
      </c>
      <c r="D29" s="3">
        <f t="shared" si="0"/>
        <v>0.31020000000000025</v>
      </c>
      <c r="E29" s="3">
        <f t="shared" si="1"/>
        <v>5.3388867853085973</v>
      </c>
    </row>
    <row r="30" spans="1:5" x14ac:dyDescent="0.25">
      <c r="A30">
        <v>13</v>
      </c>
      <c r="B30">
        <v>1.65</v>
      </c>
      <c r="C30">
        <v>0.5</v>
      </c>
      <c r="D30" s="3">
        <f>+C30*B30*((A31-A29)/2)</f>
        <v>0.33000000000000029</v>
      </c>
      <c r="E30" s="3">
        <f t="shared" si="1"/>
        <v>5.6796667928814877</v>
      </c>
    </row>
    <row r="31" spans="1:5" x14ac:dyDescent="0.25">
      <c r="A31">
        <v>13.4</v>
      </c>
      <c r="B31">
        <v>1.65</v>
      </c>
      <c r="C31">
        <v>0.39</v>
      </c>
      <c r="D31" s="3">
        <f>+C31*B31*((A32-A30)/2)</f>
        <v>0.25740000000000024</v>
      </c>
      <c r="E31" s="3">
        <f t="shared" si="1"/>
        <v>4.4301400984475601</v>
      </c>
    </row>
    <row r="32" spans="1:5" x14ac:dyDescent="0.25">
      <c r="A32">
        <v>13.8</v>
      </c>
      <c r="B32">
        <v>1.6</v>
      </c>
      <c r="C32">
        <v>0.28999999999999998</v>
      </c>
      <c r="D32" s="3">
        <f>+C32*B32*((A33-A31)/2)</f>
        <v>0.18559999999999974</v>
      </c>
      <c r="E32" s="3">
        <f t="shared" si="1"/>
        <v>3.19438229320849</v>
      </c>
    </row>
    <row r="33" spans="1:5" x14ac:dyDescent="0.25">
      <c r="A33">
        <v>14.2</v>
      </c>
      <c r="B33">
        <v>1.65</v>
      </c>
      <c r="C33">
        <v>0.41</v>
      </c>
      <c r="D33" s="3">
        <f>+C33*B33*((A34-A32)/2)</f>
        <v>0.27059999999999962</v>
      </c>
      <c r="E33" s="3">
        <f t="shared" si="1"/>
        <v>4.6573267701628094</v>
      </c>
    </row>
    <row r="34" spans="1:5" x14ac:dyDescent="0.25">
      <c r="A34">
        <v>14.6</v>
      </c>
      <c r="B34">
        <v>1.65</v>
      </c>
      <c r="C34">
        <v>0.45</v>
      </c>
      <c r="D34" s="3">
        <f t="shared" ref="D34:D52" si="2">+C34*B34*((A35-A33)/2)</f>
        <v>0.29700000000000026</v>
      </c>
      <c r="E34" s="3">
        <f t="shared" si="1"/>
        <v>5.1117001135933382</v>
      </c>
    </row>
    <row r="35" spans="1:5" x14ac:dyDescent="0.25">
      <c r="A35">
        <v>15</v>
      </c>
      <c r="B35">
        <v>1.35</v>
      </c>
      <c r="C35">
        <v>0.47</v>
      </c>
      <c r="D35" s="3">
        <f t="shared" si="2"/>
        <v>0.25380000000000019</v>
      </c>
      <c r="E35" s="3">
        <f t="shared" si="1"/>
        <v>4.3681800970706712</v>
      </c>
    </row>
    <row r="36" spans="1:5" x14ac:dyDescent="0.25">
      <c r="A36">
        <v>15.4</v>
      </c>
      <c r="B36">
        <v>1.65</v>
      </c>
      <c r="C36">
        <v>0.4</v>
      </c>
      <c r="D36" s="3">
        <f t="shared" si="2"/>
        <v>0.26400000000000023</v>
      </c>
      <c r="E36" s="3">
        <f t="shared" si="1"/>
        <v>4.5437334343051905</v>
      </c>
    </row>
    <row r="37" spans="1:5" x14ac:dyDescent="0.25">
      <c r="A37">
        <v>15.8</v>
      </c>
      <c r="B37">
        <v>1.65</v>
      </c>
      <c r="C37">
        <v>0.27</v>
      </c>
      <c r="D37" s="3">
        <f t="shared" si="2"/>
        <v>0.17819999999999978</v>
      </c>
      <c r="E37" s="3">
        <f t="shared" si="1"/>
        <v>3.0670200681559967</v>
      </c>
    </row>
    <row r="38" spans="1:5" x14ac:dyDescent="0.25">
      <c r="A38">
        <v>16.2</v>
      </c>
      <c r="B38">
        <v>1.6</v>
      </c>
      <c r="C38">
        <v>0.12</v>
      </c>
      <c r="D38" s="3">
        <f t="shared" si="2"/>
        <v>7.6800000000000077E-2</v>
      </c>
      <c r="E38" s="3">
        <f t="shared" si="1"/>
        <v>1.3218133627069644</v>
      </c>
    </row>
    <row r="39" spans="1:5" x14ac:dyDescent="0.25">
      <c r="A39">
        <v>16.600000000000001</v>
      </c>
      <c r="B39">
        <v>1.5</v>
      </c>
      <c r="C39">
        <v>0.05</v>
      </c>
      <c r="D39" s="3">
        <f t="shared" si="2"/>
        <v>3.000000000000003E-2</v>
      </c>
      <c r="E39" s="3">
        <f t="shared" si="1"/>
        <v>0.516333344807408</v>
      </c>
    </row>
    <row r="40" spans="1:5" x14ac:dyDescent="0.25">
      <c r="A40">
        <v>17</v>
      </c>
      <c r="B40">
        <v>1.4</v>
      </c>
      <c r="C40">
        <v>0.05</v>
      </c>
      <c r="D40" s="3">
        <f t="shared" si="2"/>
        <v>2.7999999999999896E-2</v>
      </c>
      <c r="E40" s="3">
        <f t="shared" si="1"/>
        <v>0.4819111218202452</v>
      </c>
    </row>
    <row r="41" spans="1:5" x14ac:dyDescent="0.25">
      <c r="A41">
        <v>17.399999999999999</v>
      </c>
      <c r="B41">
        <v>1.3</v>
      </c>
      <c r="C41">
        <v>0.01</v>
      </c>
      <c r="D41" s="3">
        <f t="shared" si="2"/>
        <v>5.200000000000005E-3</v>
      </c>
      <c r="E41" s="3">
        <f t="shared" si="1"/>
        <v>8.949777976661738E-2</v>
      </c>
    </row>
    <row r="42" spans="1:5" x14ac:dyDescent="0.25">
      <c r="A42">
        <v>17.8</v>
      </c>
      <c r="B42">
        <v>1.3</v>
      </c>
      <c r="C42">
        <v>-0.01</v>
      </c>
      <c r="D42" s="3">
        <f t="shared" si="2"/>
        <v>-5.200000000000005E-3</v>
      </c>
      <c r="E42" s="3">
        <f t="shared" si="1"/>
        <v>-8.949777976661738E-2</v>
      </c>
    </row>
    <row r="43" spans="1:5" x14ac:dyDescent="0.25">
      <c r="A43">
        <v>18.2</v>
      </c>
      <c r="B43">
        <v>1.4</v>
      </c>
      <c r="C43">
        <v>0</v>
      </c>
      <c r="D43" s="3">
        <f t="shared" si="2"/>
        <v>0</v>
      </c>
      <c r="E43" s="3">
        <f t="shared" si="1"/>
        <v>0</v>
      </c>
    </row>
    <row r="44" spans="1:5" x14ac:dyDescent="0.25">
      <c r="A44">
        <v>18.600000000000001</v>
      </c>
      <c r="B44">
        <v>1.45</v>
      </c>
      <c r="C44">
        <v>-0.02</v>
      </c>
      <c r="D44" s="3">
        <f t="shared" si="2"/>
        <v>-1.160000000000001E-2</v>
      </c>
      <c r="E44" s="3">
        <f t="shared" si="1"/>
        <v>-0.19964889332553104</v>
      </c>
    </row>
    <row r="45" spans="1:5" x14ac:dyDescent="0.25">
      <c r="A45">
        <v>19</v>
      </c>
      <c r="B45">
        <v>1.25</v>
      </c>
      <c r="C45">
        <v>0</v>
      </c>
      <c r="D45" s="3">
        <f t="shared" si="2"/>
        <v>0</v>
      </c>
      <c r="E45" s="3">
        <f t="shared" si="1"/>
        <v>0</v>
      </c>
    </row>
    <row r="46" spans="1:5" x14ac:dyDescent="0.25">
      <c r="A46">
        <v>19.399999999999999</v>
      </c>
      <c r="B46">
        <v>0</v>
      </c>
      <c r="C46">
        <v>0</v>
      </c>
      <c r="D46" s="3">
        <f t="shared" si="2"/>
        <v>0</v>
      </c>
      <c r="E46" s="3">
        <f t="shared" si="1"/>
        <v>0</v>
      </c>
    </row>
    <row r="47" spans="1:5" x14ac:dyDescent="0.25">
      <c r="D47" s="3">
        <f t="shared" si="2"/>
        <v>0</v>
      </c>
      <c r="E47" s="3">
        <f t="shared" si="1"/>
        <v>0</v>
      </c>
    </row>
    <row r="48" spans="1:5" x14ac:dyDescent="0.25">
      <c r="D48" s="3">
        <f t="shared" si="2"/>
        <v>0</v>
      </c>
      <c r="E48" s="3">
        <f t="shared" si="1"/>
        <v>0</v>
      </c>
    </row>
    <row r="49" spans="2:5" x14ac:dyDescent="0.25">
      <c r="D49" s="3">
        <f t="shared" si="2"/>
        <v>0</v>
      </c>
      <c r="E49" s="3">
        <f t="shared" si="1"/>
        <v>0</v>
      </c>
    </row>
    <row r="50" spans="2:5" x14ac:dyDescent="0.25">
      <c r="D50" s="3">
        <f t="shared" si="2"/>
        <v>0</v>
      </c>
      <c r="E50" s="3">
        <f t="shared" si="1"/>
        <v>0</v>
      </c>
    </row>
    <row r="51" spans="2:5" x14ac:dyDescent="0.25">
      <c r="D51" s="3">
        <f t="shared" si="2"/>
        <v>0</v>
      </c>
      <c r="E51" s="3">
        <f t="shared" si="1"/>
        <v>0</v>
      </c>
    </row>
    <row r="52" spans="2:5" x14ac:dyDescent="0.25">
      <c r="D52" s="3">
        <f t="shared" si="2"/>
        <v>0</v>
      </c>
      <c r="E52" s="3">
        <f t="shared" si="1"/>
        <v>0</v>
      </c>
    </row>
    <row r="53" spans="2:5" x14ac:dyDescent="0.25">
      <c r="D53" s="3">
        <f>+C53*B53*((A54-A52)/2)</f>
        <v>0</v>
      </c>
      <c r="E53" s="3">
        <f t="shared" si="1"/>
        <v>0</v>
      </c>
    </row>
    <row r="54" spans="2:5" x14ac:dyDescent="0.25">
      <c r="D54" s="3"/>
      <c r="E54" s="3"/>
    </row>
    <row r="55" spans="2:5" x14ac:dyDescent="0.25">
      <c r="B55" t="s">
        <v>4</v>
      </c>
      <c r="D55" s="3">
        <f>SUM(D5:D53)</f>
        <v>5.8102000000000018</v>
      </c>
      <c r="E55" s="3">
        <f>SUM(E5:E53)</f>
        <v>100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workbookViewId="0">
      <selection sqref="A1:F1048576"/>
    </sheetView>
  </sheetViews>
  <sheetFormatPr defaultRowHeight="15" x14ac:dyDescent="0.25"/>
  <cols>
    <col min="3" max="3" width="10.7109375" bestFit="1" customWidth="1"/>
  </cols>
  <sheetData>
    <row r="1" spans="1:5" x14ac:dyDescent="0.25">
      <c r="A1" t="s">
        <v>28</v>
      </c>
      <c r="D1" s="3"/>
    </row>
    <row r="2" spans="1:5" x14ac:dyDescent="0.25">
      <c r="A2" t="s">
        <v>29</v>
      </c>
      <c r="D2" s="3"/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2</v>
      </c>
      <c r="B4">
        <v>0.1</v>
      </c>
      <c r="C4">
        <v>0</v>
      </c>
      <c r="D4" s="3"/>
      <c r="E4" s="3"/>
    </row>
    <row r="5" spans="1:5" x14ac:dyDescent="0.25">
      <c r="A5">
        <v>2.4</v>
      </c>
      <c r="B5">
        <v>0.2</v>
      </c>
      <c r="C5">
        <v>0</v>
      </c>
      <c r="D5" s="3">
        <f>+C5*B5*((A6-A4)/2)</f>
        <v>0</v>
      </c>
      <c r="E5" s="3">
        <f>+(D5/$D$55)*100</f>
        <v>0</v>
      </c>
    </row>
    <row r="6" spans="1:5" x14ac:dyDescent="0.25">
      <c r="A6">
        <v>2.8</v>
      </c>
      <c r="B6">
        <v>0.5</v>
      </c>
      <c r="C6">
        <v>0.01</v>
      </c>
      <c r="D6" s="3">
        <f t="shared" ref="D6:D29" si="0">+C6*B6*((A7-A5)/2)</f>
        <v>2.0000000000000009E-3</v>
      </c>
      <c r="E6" s="3">
        <f t="shared" ref="E6:E53" si="1">+(D6/$D$55)*100</f>
        <v>1.2587799904332732E-2</v>
      </c>
    </row>
    <row r="7" spans="1:5" x14ac:dyDescent="0.25">
      <c r="A7">
        <v>3.2</v>
      </c>
      <c r="B7">
        <v>0.7</v>
      </c>
      <c r="C7">
        <v>-0.01</v>
      </c>
      <c r="D7" s="3">
        <f t="shared" si="0"/>
        <v>-2.8000000000000008E-3</v>
      </c>
      <c r="E7" s="3">
        <f t="shared" si="1"/>
        <v>-1.7622919866065821E-2</v>
      </c>
    </row>
    <row r="8" spans="1:5" x14ac:dyDescent="0.25">
      <c r="A8">
        <v>3.6</v>
      </c>
      <c r="B8">
        <v>1</v>
      </c>
      <c r="C8">
        <v>-0.02</v>
      </c>
      <c r="D8" s="3">
        <f t="shared" si="0"/>
        <v>-7.9999999999999984E-3</v>
      </c>
      <c r="E8" s="3">
        <f t="shared" si="1"/>
        <v>-5.0351199617330887E-2</v>
      </c>
    </row>
    <row r="9" spans="1:5" x14ac:dyDescent="0.25">
      <c r="A9">
        <v>4</v>
      </c>
      <c r="B9">
        <v>1.2</v>
      </c>
      <c r="C9">
        <v>0.06</v>
      </c>
      <c r="D9" s="3">
        <f t="shared" si="0"/>
        <v>2.8800000000000006E-2</v>
      </c>
      <c r="E9" s="3">
        <f t="shared" si="1"/>
        <v>0.18126431862239129</v>
      </c>
    </row>
    <row r="10" spans="1:5" x14ac:dyDescent="0.25">
      <c r="A10">
        <v>4.4000000000000004</v>
      </c>
      <c r="B10">
        <v>1.3</v>
      </c>
      <c r="C10">
        <v>0.03</v>
      </c>
      <c r="D10" s="3">
        <f t="shared" si="0"/>
        <v>1.5599999999999996E-2</v>
      </c>
      <c r="E10" s="3">
        <f t="shared" si="1"/>
        <v>9.8184839253795231E-2</v>
      </c>
    </row>
    <row r="11" spans="1:5" x14ac:dyDescent="0.25">
      <c r="A11">
        <v>4.8</v>
      </c>
      <c r="B11">
        <v>1.5</v>
      </c>
      <c r="C11">
        <v>-0.02</v>
      </c>
      <c r="D11" s="3">
        <f t="shared" si="0"/>
        <v>-1.1999999999999997E-2</v>
      </c>
      <c r="E11" s="3">
        <f t="shared" si="1"/>
        <v>-7.5526799425996327E-2</v>
      </c>
    </row>
    <row r="12" spans="1:5" x14ac:dyDescent="0.25">
      <c r="A12">
        <v>5.2</v>
      </c>
      <c r="B12">
        <v>1.7</v>
      </c>
      <c r="C12">
        <v>0.01</v>
      </c>
      <c r="D12" s="3">
        <f t="shared" si="0"/>
        <v>6.7999999999999988E-3</v>
      </c>
      <c r="E12" s="3">
        <f t="shared" si="1"/>
        <v>4.2798519674731257E-2</v>
      </c>
    </row>
    <row r="13" spans="1:5" x14ac:dyDescent="0.25">
      <c r="A13">
        <v>5.6</v>
      </c>
      <c r="B13">
        <v>1.7</v>
      </c>
      <c r="C13">
        <v>0.06</v>
      </c>
      <c r="D13" s="3">
        <f t="shared" si="0"/>
        <v>4.0799999999999989E-2</v>
      </c>
      <c r="E13" s="3">
        <f t="shared" si="1"/>
        <v>0.2567911180483875</v>
      </c>
    </row>
    <row r="14" spans="1:5" x14ac:dyDescent="0.25">
      <c r="A14">
        <v>6</v>
      </c>
      <c r="B14">
        <v>1.7</v>
      </c>
      <c r="C14">
        <v>0.03</v>
      </c>
      <c r="D14" s="3">
        <f t="shared" si="0"/>
        <v>2.0400000000000015E-2</v>
      </c>
      <c r="E14" s="3">
        <f t="shared" si="1"/>
        <v>0.12839555902419389</v>
      </c>
    </row>
    <row r="15" spans="1:5" x14ac:dyDescent="0.25">
      <c r="A15">
        <v>6.4</v>
      </c>
      <c r="B15">
        <v>1.8</v>
      </c>
      <c r="C15">
        <v>0.43</v>
      </c>
      <c r="D15" s="3">
        <f t="shared" si="0"/>
        <v>0.30959999999999993</v>
      </c>
      <c r="E15" s="3">
        <f t="shared" si="1"/>
        <v>1.9485914251907055</v>
      </c>
    </row>
    <row r="16" spans="1:5" x14ac:dyDescent="0.25">
      <c r="A16">
        <v>6.8</v>
      </c>
      <c r="B16">
        <v>2</v>
      </c>
      <c r="C16">
        <v>0.7</v>
      </c>
      <c r="D16" s="3">
        <f t="shared" si="0"/>
        <v>0.55999999999999983</v>
      </c>
      <c r="E16" s="3">
        <f t="shared" si="1"/>
        <v>3.5245839732131619</v>
      </c>
    </row>
    <row r="17" spans="1:5" x14ac:dyDescent="0.25">
      <c r="A17">
        <v>7.2</v>
      </c>
      <c r="B17">
        <v>1.85</v>
      </c>
      <c r="C17">
        <v>0.73</v>
      </c>
      <c r="D17" s="3">
        <f t="shared" si="0"/>
        <v>0.5401999999999999</v>
      </c>
      <c r="E17" s="3">
        <f t="shared" si="1"/>
        <v>3.3999647541602687</v>
      </c>
    </row>
    <row r="18" spans="1:5" x14ac:dyDescent="0.25">
      <c r="A18">
        <v>7.6</v>
      </c>
      <c r="B18">
        <v>1.85</v>
      </c>
      <c r="C18">
        <v>0.82</v>
      </c>
      <c r="D18" s="3">
        <f t="shared" si="0"/>
        <v>0.60679999999999978</v>
      </c>
      <c r="E18" s="3">
        <f t="shared" si="1"/>
        <v>3.8191384909745474</v>
      </c>
    </row>
    <row r="19" spans="1:5" x14ac:dyDescent="0.25">
      <c r="A19">
        <v>8</v>
      </c>
      <c r="B19">
        <v>1.85</v>
      </c>
      <c r="C19">
        <v>0.82</v>
      </c>
      <c r="D19" s="3">
        <f t="shared" si="0"/>
        <v>0.60680000000000045</v>
      </c>
      <c r="E19" s="3">
        <f t="shared" si="1"/>
        <v>3.8191384909745518</v>
      </c>
    </row>
    <row r="20" spans="1:5" x14ac:dyDescent="0.25">
      <c r="A20">
        <v>8.4</v>
      </c>
      <c r="B20">
        <v>1.6</v>
      </c>
      <c r="C20">
        <v>0.81</v>
      </c>
      <c r="D20" s="3">
        <f t="shared" si="0"/>
        <v>0.51840000000000053</v>
      </c>
      <c r="E20" s="3">
        <f t="shared" si="1"/>
        <v>3.2627577352030457</v>
      </c>
    </row>
    <row r="21" spans="1:5" x14ac:dyDescent="0.25">
      <c r="A21">
        <v>8.8000000000000007</v>
      </c>
      <c r="B21">
        <v>1.5</v>
      </c>
      <c r="C21">
        <v>0.8</v>
      </c>
      <c r="D21" s="3">
        <f t="shared" si="0"/>
        <v>0.47999999999999943</v>
      </c>
      <c r="E21" s="3">
        <f t="shared" si="1"/>
        <v>3.0210719770398504</v>
      </c>
    </row>
    <row r="22" spans="1:5" x14ac:dyDescent="0.25">
      <c r="A22">
        <v>9.1999999999999993</v>
      </c>
      <c r="B22">
        <v>1.7</v>
      </c>
      <c r="C22">
        <v>0.82</v>
      </c>
      <c r="D22" s="3">
        <f t="shared" si="0"/>
        <v>0.55759999999999921</v>
      </c>
      <c r="E22" s="3">
        <f t="shared" si="1"/>
        <v>3.5094786133279592</v>
      </c>
    </row>
    <row r="23" spans="1:5" x14ac:dyDescent="0.25">
      <c r="A23">
        <v>9.6</v>
      </c>
      <c r="B23">
        <v>1.95</v>
      </c>
      <c r="C23">
        <v>0.87</v>
      </c>
      <c r="D23" s="3">
        <f t="shared" si="0"/>
        <v>0.67860000000000054</v>
      </c>
      <c r="E23" s="3">
        <f t="shared" si="1"/>
        <v>4.2710405075400972</v>
      </c>
    </row>
    <row r="24" spans="1:5" x14ac:dyDescent="0.25">
      <c r="A24">
        <v>10</v>
      </c>
      <c r="B24">
        <v>2</v>
      </c>
      <c r="C24">
        <v>0.86</v>
      </c>
      <c r="D24" s="3">
        <f t="shared" si="0"/>
        <v>0.68800000000000061</v>
      </c>
      <c r="E24" s="3">
        <f t="shared" si="1"/>
        <v>4.3302031670904615</v>
      </c>
    </row>
    <row r="25" spans="1:5" x14ac:dyDescent="0.25">
      <c r="A25">
        <v>10.4</v>
      </c>
      <c r="B25">
        <v>2.0499999999999998</v>
      </c>
      <c r="C25">
        <v>0.86</v>
      </c>
      <c r="D25" s="3">
        <f t="shared" si="0"/>
        <v>0.7052000000000006</v>
      </c>
      <c r="E25" s="3">
        <f t="shared" si="1"/>
        <v>4.4384582462677225</v>
      </c>
    </row>
    <row r="26" spans="1:5" x14ac:dyDescent="0.25">
      <c r="A26">
        <v>10.8</v>
      </c>
      <c r="B26">
        <v>2.1</v>
      </c>
      <c r="C26">
        <v>0.87</v>
      </c>
      <c r="D26" s="3">
        <f t="shared" si="0"/>
        <v>0.73079999999999901</v>
      </c>
      <c r="E26" s="3">
        <f t="shared" si="1"/>
        <v>4.5995820850431715</v>
      </c>
    </row>
    <row r="27" spans="1:5" x14ac:dyDescent="0.25">
      <c r="A27">
        <v>11.2</v>
      </c>
      <c r="B27">
        <v>2.2000000000000002</v>
      </c>
      <c r="C27">
        <v>0.84</v>
      </c>
      <c r="D27" s="3">
        <f t="shared" si="0"/>
        <v>0.73919999999999908</v>
      </c>
      <c r="E27" s="3">
        <f t="shared" si="1"/>
        <v>4.6524508446413693</v>
      </c>
    </row>
    <row r="28" spans="1:5" x14ac:dyDescent="0.25">
      <c r="A28">
        <v>11.6</v>
      </c>
      <c r="B28">
        <v>2.2999999999999998</v>
      </c>
      <c r="C28">
        <v>0.86</v>
      </c>
      <c r="D28" s="3">
        <f t="shared" si="0"/>
        <v>0.79120000000000057</v>
      </c>
      <c r="E28" s="3">
        <f t="shared" si="1"/>
        <v>4.9797336421540299</v>
      </c>
    </row>
    <row r="29" spans="1:5" x14ac:dyDescent="0.25">
      <c r="A29">
        <v>12</v>
      </c>
      <c r="B29">
        <v>2.2999999999999998</v>
      </c>
      <c r="C29">
        <v>0.81</v>
      </c>
      <c r="D29" s="3">
        <f t="shared" si="0"/>
        <v>0.74520000000000064</v>
      </c>
      <c r="E29" s="3">
        <f t="shared" si="1"/>
        <v>4.6902142443543777</v>
      </c>
    </row>
    <row r="30" spans="1:5" x14ac:dyDescent="0.25">
      <c r="A30">
        <v>12.4</v>
      </c>
      <c r="B30">
        <v>2.2000000000000002</v>
      </c>
      <c r="C30">
        <v>0.85</v>
      </c>
      <c r="D30" s="3">
        <f>+C30*B30*((A31-A29)/2)</f>
        <v>0.74800000000000066</v>
      </c>
      <c r="E30" s="3">
        <f t="shared" si="1"/>
        <v>4.707837164220444</v>
      </c>
    </row>
    <row r="31" spans="1:5" x14ac:dyDescent="0.25">
      <c r="A31">
        <v>12.8</v>
      </c>
      <c r="B31">
        <v>2.2999999999999998</v>
      </c>
      <c r="C31">
        <v>0.84</v>
      </c>
      <c r="D31" s="3">
        <f>+C31*B31*((A32-A30)/2)</f>
        <v>0.77279999999999882</v>
      </c>
      <c r="E31" s="3">
        <f t="shared" si="1"/>
        <v>4.8639258830341578</v>
      </c>
    </row>
    <row r="32" spans="1:5" x14ac:dyDescent="0.25">
      <c r="A32">
        <v>13.2</v>
      </c>
      <c r="B32">
        <v>2.2000000000000002</v>
      </c>
      <c r="C32">
        <v>0.87</v>
      </c>
      <c r="D32" s="3">
        <f>+C32*B32*((A33-A31)/2)</f>
        <v>0.76559999999999906</v>
      </c>
      <c r="E32" s="3">
        <f t="shared" si="1"/>
        <v>4.8186098033785614</v>
      </c>
    </row>
    <row r="33" spans="1:5" x14ac:dyDescent="0.25">
      <c r="A33">
        <v>13.6</v>
      </c>
      <c r="B33">
        <v>2.2999999999999998</v>
      </c>
      <c r="C33">
        <v>0.73</v>
      </c>
      <c r="D33" s="3">
        <f>+C33*B33*((A34-A32)/2)</f>
        <v>0.67160000000000053</v>
      </c>
      <c r="E33" s="3">
        <f t="shared" si="1"/>
        <v>4.226983207874933</v>
      </c>
    </row>
    <row r="34" spans="1:5" x14ac:dyDescent="0.25">
      <c r="A34">
        <v>14</v>
      </c>
      <c r="B34">
        <v>2.15</v>
      </c>
      <c r="C34">
        <v>0.8</v>
      </c>
      <c r="D34" s="3">
        <f t="shared" ref="D34:D52" si="2">+C34*B34*((A35-A33)/2)</f>
        <v>0.68800000000000061</v>
      </c>
      <c r="E34" s="3">
        <f t="shared" si="1"/>
        <v>4.3302031670904615</v>
      </c>
    </row>
    <row r="35" spans="1:5" x14ac:dyDescent="0.25">
      <c r="A35">
        <v>14.4</v>
      </c>
      <c r="B35">
        <v>2</v>
      </c>
      <c r="C35">
        <v>0.79</v>
      </c>
      <c r="D35" s="3">
        <f t="shared" si="2"/>
        <v>0.63200000000000056</v>
      </c>
      <c r="E35" s="3">
        <f t="shared" si="1"/>
        <v>3.9777447697691448</v>
      </c>
    </row>
    <row r="36" spans="1:5" x14ac:dyDescent="0.25">
      <c r="A36">
        <v>14.8</v>
      </c>
      <c r="B36">
        <v>2</v>
      </c>
      <c r="C36">
        <v>0.74</v>
      </c>
      <c r="D36" s="3">
        <f t="shared" si="2"/>
        <v>0.59199999999999919</v>
      </c>
      <c r="E36" s="3">
        <f t="shared" si="1"/>
        <v>3.725988771682482</v>
      </c>
    </row>
    <row r="37" spans="1:5" x14ac:dyDescent="0.25">
      <c r="A37">
        <v>15.2</v>
      </c>
      <c r="B37">
        <v>2.35</v>
      </c>
      <c r="C37">
        <v>0.74</v>
      </c>
      <c r="D37" s="3">
        <f t="shared" si="2"/>
        <v>0.69559999999999911</v>
      </c>
      <c r="E37" s="3">
        <f t="shared" si="1"/>
        <v>4.3780368067269162</v>
      </c>
    </row>
    <row r="38" spans="1:5" x14ac:dyDescent="0.25">
      <c r="A38">
        <v>15.6</v>
      </c>
      <c r="B38">
        <v>2.2000000000000002</v>
      </c>
      <c r="C38">
        <v>0.66</v>
      </c>
      <c r="D38" s="3">
        <f t="shared" si="2"/>
        <v>0.58080000000000054</v>
      </c>
      <c r="E38" s="3">
        <f t="shared" si="1"/>
        <v>3.6554970922182268</v>
      </c>
    </row>
    <row r="39" spans="1:5" x14ac:dyDescent="0.25">
      <c r="A39">
        <v>16</v>
      </c>
      <c r="B39">
        <v>2.2000000000000002</v>
      </c>
      <c r="C39">
        <v>0.54</v>
      </c>
      <c r="D39" s="3">
        <f t="shared" si="2"/>
        <v>0.47519999999999946</v>
      </c>
      <c r="E39" s="3">
        <f t="shared" si="1"/>
        <v>2.9908612572694522</v>
      </c>
    </row>
    <row r="40" spans="1:5" x14ac:dyDescent="0.25">
      <c r="A40">
        <v>16.399999999999999</v>
      </c>
      <c r="B40">
        <v>2.15</v>
      </c>
      <c r="C40">
        <v>0.04</v>
      </c>
      <c r="D40" s="3">
        <f t="shared" si="2"/>
        <v>3.4400000000000028E-2</v>
      </c>
      <c r="E40" s="3">
        <f t="shared" si="1"/>
        <v>0.21651015835452303</v>
      </c>
    </row>
    <row r="41" spans="1:5" x14ac:dyDescent="0.25">
      <c r="A41">
        <v>16.8</v>
      </c>
      <c r="B41">
        <v>1.9</v>
      </c>
      <c r="C41">
        <v>-0.02</v>
      </c>
      <c r="D41" s="3">
        <f t="shared" si="2"/>
        <v>-1.5200000000000014E-2</v>
      </c>
      <c r="E41" s="3">
        <f t="shared" si="1"/>
        <v>-9.5667279272928799E-2</v>
      </c>
    </row>
    <row r="42" spans="1:5" x14ac:dyDescent="0.25">
      <c r="A42">
        <v>17.2</v>
      </c>
      <c r="B42">
        <v>1.7</v>
      </c>
      <c r="C42">
        <v>-0.05</v>
      </c>
      <c r="D42" s="3">
        <f t="shared" si="2"/>
        <v>-3.400000000000003E-2</v>
      </c>
      <c r="E42" s="3">
        <f t="shared" si="1"/>
        <v>-0.21399259837365653</v>
      </c>
    </row>
    <row r="43" spans="1:5" x14ac:dyDescent="0.25">
      <c r="A43">
        <v>17.600000000000001</v>
      </c>
      <c r="B43">
        <v>1.7</v>
      </c>
      <c r="C43">
        <v>-0.04</v>
      </c>
      <c r="D43" s="3">
        <f t="shared" si="2"/>
        <v>-2.7200000000000026E-2</v>
      </c>
      <c r="E43" s="3">
        <f t="shared" si="1"/>
        <v>-0.17119407869892522</v>
      </c>
    </row>
    <row r="44" spans="1:5" x14ac:dyDescent="0.25">
      <c r="A44">
        <v>18</v>
      </c>
      <c r="B44">
        <v>1.7</v>
      </c>
      <c r="C44">
        <v>-0.04</v>
      </c>
      <c r="D44" s="3">
        <f t="shared" si="2"/>
        <v>-2.7199999999999905E-2</v>
      </c>
      <c r="E44" s="3">
        <f t="shared" si="1"/>
        <v>-0.17119407869892447</v>
      </c>
    </row>
    <row r="45" spans="1:5" x14ac:dyDescent="0.25">
      <c r="A45">
        <v>18.399999999999999</v>
      </c>
      <c r="B45">
        <v>0.9</v>
      </c>
      <c r="C45">
        <v>-0.01</v>
      </c>
      <c r="D45" s="3">
        <f t="shared" si="2"/>
        <v>-3.6000000000000038E-3</v>
      </c>
      <c r="E45" s="3">
        <f t="shared" si="1"/>
        <v>-2.2658039827798931E-2</v>
      </c>
    </row>
    <row r="46" spans="1:5" x14ac:dyDescent="0.25">
      <c r="A46">
        <v>18.8</v>
      </c>
      <c r="B46">
        <v>0.6</v>
      </c>
      <c r="C46">
        <v>-0.02</v>
      </c>
      <c r="D46" s="3">
        <f t="shared" si="2"/>
        <v>-4.8000000000000048E-3</v>
      </c>
      <c r="E46" s="3">
        <f t="shared" si="1"/>
        <v>-3.0210719770398568E-2</v>
      </c>
    </row>
    <row r="47" spans="1:5" x14ac:dyDescent="0.25">
      <c r="A47">
        <v>19.2</v>
      </c>
      <c r="B47">
        <v>0.6</v>
      </c>
      <c r="C47">
        <v>-0.02</v>
      </c>
      <c r="D47" s="3">
        <f t="shared" si="2"/>
        <v>-4.8000000000000048E-3</v>
      </c>
      <c r="E47" s="3">
        <f t="shared" si="1"/>
        <v>-3.0210719770398568E-2</v>
      </c>
    </row>
    <row r="48" spans="1:5" x14ac:dyDescent="0.25">
      <c r="A48">
        <v>19.600000000000001</v>
      </c>
      <c r="B48">
        <v>0.1</v>
      </c>
      <c r="C48">
        <v>0</v>
      </c>
      <c r="D48" s="3">
        <f t="shared" si="2"/>
        <v>0</v>
      </c>
      <c r="E48" s="3">
        <f t="shared" si="1"/>
        <v>0</v>
      </c>
    </row>
    <row r="49" spans="1:5" x14ac:dyDescent="0.25">
      <c r="A49">
        <v>20</v>
      </c>
      <c r="B49">
        <v>0</v>
      </c>
      <c r="C49">
        <v>0</v>
      </c>
      <c r="D49" s="3">
        <f t="shared" si="2"/>
        <v>0</v>
      </c>
      <c r="E49" s="3">
        <f t="shared" si="1"/>
        <v>0</v>
      </c>
    </row>
    <row r="50" spans="1:5" x14ac:dyDescent="0.25">
      <c r="D50" s="3">
        <f t="shared" si="2"/>
        <v>0</v>
      </c>
      <c r="E50" s="3">
        <f t="shared" si="1"/>
        <v>0</v>
      </c>
    </row>
    <row r="51" spans="1:5" x14ac:dyDescent="0.25">
      <c r="D51" s="3">
        <f t="shared" si="2"/>
        <v>0</v>
      </c>
      <c r="E51" s="3">
        <f t="shared" si="1"/>
        <v>0</v>
      </c>
    </row>
    <row r="52" spans="1:5" x14ac:dyDescent="0.25">
      <c r="D52" s="3">
        <f t="shared" si="2"/>
        <v>0</v>
      </c>
      <c r="E52" s="3">
        <f t="shared" si="1"/>
        <v>0</v>
      </c>
    </row>
    <row r="53" spans="1:5" x14ac:dyDescent="0.25">
      <c r="D53" s="3">
        <f>+C53*B53*((A54-A52)/2)</f>
        <v>0</v>
      </c>
      <c r="E53" s="3">
        <f t="shared" si="1"/>
        <v>0</v>
      </c>
    </row>
    <row r="54" spans="1:5" x14ac:dyDescent="0.25">
      <c r="D54" s="3"/>
      <c r="E54" s="3"/>
    </row>
    <row r="55" spans="1:5" x14ac:dyDescent="0.25">
      <c r="B55" t="s">
        <v>4</v>
      </c>
      <c r="D55" s="3">
        <f>SUM(D5:D53)</f>
        <v>15.888399999999994</v>
      </c>
      <c r="E55" s="3">
        <f>SUM(E5:E53)</f>
        <v>100.00000000000006</v>
      </c>
    </row>
    <row r="92" spans="3:4" x14ac:dyDescent="0.25">
      <c r="C92" s="1">
        <v>43034</v>
      </c>
      <c r="D92">
        <v>15.888776999999999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tabSelected="1" workbookViewId="0">
      <selection activeCell="B10" sqref="B10"/>
    </sheetView>
  </sheetViews>
  <sheetFormatPr defaultRowHeight="15" x14ac:dyDescent="0.25"/>
  <cols>
    <col min="3" max="3" width="10.7109375" bestFit="1" customWidth="1"/>
  </cols>
  <sheetData>
    <row r="1" spans="1:5" x14ac:dyDescent="0.25">
      <c r="A1" t="s">
        <v>30</v>
      </c>
      <c r="D1" s="3"/>
    </row>
    <row r="2" spans="1:5" x14ac:dyDescent="0.25">
      <c r="A2" t="s">
        <v>31</v>
      </c>
      <c r="D2" s="3"/>
    </row>
    <row r="3" spans="1:5" x14ac:dyDescent="0.25">
      <c r="A3" t="s">
        <v>0</v>
      </c>
      <c r="B3" s="4" t="s">
        <v>1</v>
      </c>
      <c r="C3" s="4" t="s">
        <v>2</v>
      </c>
      <c r="D3" s="2" t="s">
        <v>3</v>
      </c>
      <c r="E3" s="2" t="s">
        <v>17</v>
      </c>
    </row>
    <row r="4" spans="1:5" x14ac:dyDescent="0.25">
      <c r="A4">
        <v>2.9</v>
      </c>
      <c r="B4">
        <v>0.2</v>
      </c>
      <c r="C4">
        <v>0</v>
      </c>
      <c r="D4" s="3"/>
      <c r="E4" s="3"/>
    </row>
    <row r="5" spans="1:5" x14ac:dyDescent="0.25">
      <c r="A5">
        <v>3.3</v>
      </c>
      <c r="B5">
        <v>0.6</v>
      </c>
      <c r="C5">
        <v>0.03</v>
      </c>
      <c r="D5" s="3">
        <f>+C5*B5*((A6-A4)/2)</f>
        <v>7.2000000000000015E-3</v>
      </c>
      <c r="E5" s="3">
        <f>+(D5/$D$55)*100</f>
        <v>0.22064231429271883</v>
      </c>
    </row>
    <row r="6" spans="1:5" x14ac:dyDescent="0.25">
      <c r="A6">
        <v>3.7</v>
      </c>
      <c r="B6">
        <v>0.5</v>
      </c>
      <c r="C6">
        <v>0.03</v>
      </c>
      <c r="D6" s="3">
        <f t="shared" ref="D6:D29" si="0">+C6*B6*((A7-A5)/2)</f>
        <v>5.9999999999999984E-3</v>
      </c>
      <c r="E6" s="3">
        <f t="shared" ref="E6:E53" si="1">+(D6/$D$55)*100</f>
        <v>0.18386859524393229</v>
      </c>
    </row>
    <row r="7" spans="1:5" x14ac:dyDescent="0.25">
      <c r="A7">
        <v>4.0999999999999996</v>
      </c>
      <c r="B7">
        <v>1</v>
      </c>
      <c r="C7">
        <v>0.01</v>
      </c>
      <c r="D7" s="3">
        <f t="shared" si="0"/>
        <v>3.9999999999999992E-3</v>
      </c>
      <c r="E7" s="3">
        <f t="shared" si="1"/>
        <v>0.12257906349595485</v>
      </c>
    </row>
    <row r="8" spans="1:5" x14ac:dyDescent="0.25">
      <c r="A8">
        <v>4.5</v>
      </c>
      <c r="B8">
        <v>1</v>
      </c>
      <c r="C8">
        <v>0.01</v>
      </c>
      <c r="D8" s="3">
        <f t="shared" si="0"/>
        <v>4.0000000000000036E-3</v>
      </c>
      <c r="E8" s="3">
        <f t="shared" si="1"/>
        <v>0.12257906349595499</v>
      </c>
    </row>
    <row r="9" spans="1:5" x14ac:dyDescent="0.25">
      <c r="A9">
        <v>4.9000000000000004</v>
      </c>
      <c r="B9">
        <v>1.2</v>
      </c>
      <c r="C9">
        <v>0.06</v>
      </c>
      <c r="D9" s="3">
        <f t="shared" si="0"/>
        <v>2.8799999999999992E-2</v>
      </c>
      <c r="E9" s="3">
        <f t="shared" si="1"/>
        <v>0.88256925717087498</v>
      </c>
    </row>
    <row r="10" spans="1:5" x14ac:dyDescent="0.25">
      <c r="A10">
        <v>5.3</v>
      </c>
      <c r="B10">
        <v>1.2</v>
      </c>
      <c r="C10">
        <v>0.11</v>
      </c>
      <c r="D10" s="3">
        <f t="shared" si="0"/>
        <v>5.2799999999999993E-2</v>
      </c>
      <c r="E10" s="3">
        <f t="shared" si="1"/>
        <v>1.6180436381466041</v>
      </c>
    </row>
    <row r="11" spans="1:5" x14ac:dyDescent="0.25">
      <c r="A11">
        <v>5.7</v>
      </c>
      <c r="B11">
        <v>1.2</v>
      </c>
      <c r="C11">
        <v>0.15</v>
      </c>
      <c r="D11" s="3">
        <f t="shared" si="0"/>
        <v>7.1999999999999981E-2</v>
      </c>
      <c r="E11" s="3">
        <f t="shared" si="1"/>
        <v>2.206423142927187</v>
      </c>
    </row>
    <row r="12" spans="1:5" x14ac:dyDescent="0.25">
      <c r="A12">
        <v>6.1</v>
      </c>
      <c r="B12">
        <v>1.2</v>
      </c>
      <c r="C12">
        <v>0.23</v>
      </c>
      <c r="D12" s="3">
        <f t="shared" si="0"/>
        <v>0.11039999999999998</v>
      </c>
      <c r="E12" s="3">
        <f t="shared" si="1"/>
        <v>3.3831821524883545</v>
      </c>
    </row>
    <row r="13" spans="1:5" x14ac:dyDescent="0.25">
      <c r="A13">
        <v>6.5</v>
      </c>
      <c r="B13">
        <v>1.1000000000000001</v>
      </c>
      <c r="C13">
        <v>0.25</v>
      </c>
      <c r="D13" s="3">
        <f t="shared" si="0"/>
        <v>0.11000000000000011</v>
      </c>
      <c r="E13" s="3">
        <f t="shared" si="1"/>
        <v>3.3709242461387623</v>
      </c>
    </row>
    <row r="14" spans="1:5" x14ac:dyDescent="0.25">
      <c r="A14">
        <v>6.9</v>
      </c>
      <c r="B14">
        <v>1.4</v>
      </c>
      <c r="C14">
        <v>0.28000000000000003</v>
      </c>
      <c r="D14" s="3">
        <f t="shared" si="0"/>
        <v>0.15679999999999997</v>
      </c>
      <c r="E14" s="3">
        <f t="shared" si="1"/>
        <v>4.8050992890414301</v>
      </c>
    </row>
    <row r="15" spans="1:5" x14ac:dyDescent="0.25">
      <c r="A15">
        <v>7.3</v>
      </c>
      <c r="B15">
        <v>1.4</v>
      </c>
      <c r="C15">
        <v>0.26</v>
      </c>
      <c r="D15" s="3">
        <f t="shared" si="0"/>
        <v>0.14559999999999995</v>
      </c>
      <c r="E15" s="3">
        <f t="shared" si="1"/>
        <v>4.4618779112527562</v>
      </c>
    </row>
    <row r="16" spans="1:5" x14ac:dyDescent="0.25">
      <c r="A16">
        <v>7.7</v>
      </c>
      <c r="B16">
        <v>1.4</v>
      </c>
      <c r="C16">
        <v>0.27</v>
      </c>
      <c r="D16" s="3">
        <f t="shared" si="0"/>
        <v>0.15119999999999997</v>
      </c>
      <c r="E16" s="3">
        <f t="shared" si="1"/>
        <v>4.6334886001470936</v>
      </c>
    </row>
    <row r="17" spans="1:5" x14ac:dyDescent="0.25">
      <c r="A17">
        <v>8.1</v>
      </c>
      <c r="B17">
        <v>1.4</v>
      </c>
      <c r="C17">
        <v>0.28999999999999998</v>
      </c>
      <c r="D17" s="3">
        <f t="shared" si="0"/>
        <v>0.16239999999999996</v>
      </c>
      <c r="E17" s="3">
        <f t="shared" si="1"/>
        <v>4.9767099779357675</v>
      </c>
    </row>
    <row r="18" spans="1:5" x14ac:dyDescent="0.25">
      <c r="A18">
        <v>8.5</v>
      </c>
      <c r="B18">
        <v>1.4</v>
      </c>
      <c r="C18">
        <v>0.27</v>
      </c>
      <c r="D18" s="3">
        <f t="shared" si="0"/>
        <v>0.15120000000000014</v>
      </c>
      <c r="E18" s="3">
        <f t="shared" si="1"/>
        <v>4.633488600147099</v>
      </c>
    </row>
    <row r="19" spans="1:5" x14ac:dyDescent="0.25">
      <c r="A19">
        <v>8.9</v>
      </c>
      <c r="B19">
        <v>1.4</v>
      </c>
      <c r="C19">
        <v>0.28000000000000003</v>
      </c>
      <c r="D19" s="3">
        <f t="shared" si="0"/>
        <v>0.15680000000000013</v>
      </c>
      <c r="E19" s="3">
        <f t="shared" si="1"/>
        <v>4.8050992890414355</v>
      </c>
    </row>
    <row r="20" spans="1:5" x14ac:dyDescent="0.25">
      <c r="A20">
        <v>9.3000000000000007</v>
      </c>
      <c r="B20">
        <v>1.4</v>
      </c>
      <c r="C20">
        <v>0.28999999999999998</v>
      </c>
      <c r="D20" s="3">
        <f t="shared" si="0"/>
        <v>0.16239999999999977</v>
      </c>
      <c r="E20" s="3">
        <f t="shared" si="1"/>
        <v>4.9767099779357604</v>
      </c>
    </row>
    <row r="21" spans="1:5" x14ac:dyDescent="0.25">
      <c r="A21">
        <v>9.6999999999999993</v>
      </c>
      <c r="B21">
        <v>1.3</v>
      </c>
      <c r="C21">
        <v>0.26</v>
      </c>
      <c r="D21" s="3">
        <f t="shared" si="0"/>
        <v>0.13519999999999982</v>
      </c>
      <c r="E21" s="3">
        <f t="shared" si="1"/>
        <v>4.1431723461632695</v>
      </c>
    </row>
    <row r="22" spans="1:5" x14ac:dyDescent="0.25">
      <c r="A22">
        <v>10.1</v>
      </c>
      <c r="B22">
        <v>1.5</v>
      </c>
      <c r="C22">
        <v>0.27</v>
      </c>
      <c r="D22" s="3">
        <f t="shared" si="0"/>
        <v>0.16200000000000014</v>
      </c>
      <c r="E22" s="3">
        <f t="shared" si="1"/>
        <v>4.9644520715861766</v>
      </c>
    </row>
    <row r="23" spans="1:5" x14ac:dyDescent="0.25">
      <c r="A23">
        <v>10.5</v>
      </c>
      <c r="B23">
        <v>1.5</v>
      </c>
      <c r="C23">
        <v>0.28999999999999998</v>
      </c>
      <c r="D23" s="3">
        <f t="shared" si="0"/>
        <v>0.17400000000000013</v>
      </c>
      <c r="E23" s="3">
        <f t="shared" si="1"/>
        <v>5.3321892620740412</v>
      </c>
    </row>
    <row r="24" spans="1:5" x14ac:dyDescent="0.25">
      <c r="A24">
        <v>10.9</v>
      </c>
      <c r="B24">
        <v>1.4</v>
      </c>
      <c r="C24">
        <v>0.28000000000000003</v>
      </c>
      <c r="D24" s="3">
        <f t="shared" si="0"/>
        <v>0.15680000000000013</v>
      </c>
      <c r="E24" s="3">
        <f t="shared" si="1"/>
        <v>4.8050992890414355</v>
      </c>
    </row>
    <row r="25" spans="1:5" x14ac:dyDescent="0.25">
      <c r="A25">
        <v>11.3</v>
      </c>
      <c r="B25">
        <v>1.4</v>
      </c>
      <c r="C25">
        <v>0.23</v>
      </c>
      <c r="D25" s="3">
        <f t="shared" si="0"/>
        <v>0.12879999999999983</v>
      </c>
      <c r="E25" s="3">
        <f t="shared" si="1"/>
        <v>3.9470458445697418</v>
      </c>
    </row>
    <row r="26" spans="1:5" x14ac:dyDescent="0.25">
      <c r="A26">
        <v>11.7</v>
      </c>
      <c r="B26">
        <v>1.4</v>
      </c>
      <c r="C26">
        <v>0.24</v>
      </c>
      <c r="D26" s="3">
        <f t="shared" si="0"/>
        <v>0.1343999999999998</v>
      </c>
      <c r="E26" s="3">
        <f t="shared" si="1"/>
        <v>4.1186565334640779</v>
      </c>
    </row>
    <row r="27" spans="1:5" x14ac:dyDescent="0.25">
      <c r="A27">
        <v>12.1</v>
      </c>
      <c r="B27">
        <v>1.3</v>
      </c>
      <c r="C27">
        <v>0.27</v>
      </c>
      <c r="D27" s="3">
        <f t="shared" si="0"/>
        <v>0.14040000000000014</v>
      </c>
      <c r="E27" s="3">
        <f t="shared" si="1"/>
        <v>4.3025251287080204</v>
      </c>
    </row>
    <row r="28" spans="1:5" x14ac:dyDescent="0.25">
      <c r="A28">
        <v>12.5</v>
      </c>
      <c r="B28">
        <v>1.3</v>
      </c>
      <c r="C28">
        <v>0.32</v>
      </c>
      <c r="D28" s="3">
        <f t="shared" si="0"/>
        <v>0.16640000000000016</v>
      </c>
      <c r="E28" s="3">
        <f t="shared" si="1"/>
        <v>5.099289041431728</v>
      </c>
    </row>
    <row r="29" spans="1:5" x14ac:dyDescent="0.25">
      <c r="A29">
        <v>12.9</v>
      </c>
      <c r="B29">
        <v>1.3</v>
      </c>
      <c r="C29">
        <v>0.11</v>
      </c>
      <c r="D29" s="3">
        <f t="shared" si="0"/>
        <v>5.7200000000000056E-2</v>
      </c>
      <c r="E29" s="3">
        <f t="shared" si="1"/>
        <v>1.7528806079921564</v>
      </c>
    </row>
    <row r="30" spans="1:5" x14ac:dyDescent="0.25">
      <c r="A30">
        <v>13.3</v>
      </c>
      <c r="B30">
        <v>1.2</v>
      </c>
      <c r="C30">
        <v>0.24</v>
      </c>
      <c r="D30" s="3">
        <f>+C30*B30*((A31-A29)/2)</f>
        <v>0.11519999999999984</v>
      </c>
      <c r="E30" s="3">
        <f t="shared" si="1"/>
        <v>3.5302770286834955</v>
      </c>
    </row>
    <row r="31" spans="1:5" x14ac:dyDescent="0.25">
      <c r="A31">
        <v>13.7</v>
      </c>
      <c r="B31">
        <v>1.1000000000000001</v>
      </c>
      <c r="C31">
        <v>0.28000000000000003</v>
      </c>
      <c r="D31" s="3">
        <f>+C31*B31*((A32-A30)/2)</f>
        <v>0.12319999999999985</v>
      </c>
      <c r="E31" s="3">
        <f t="shared" si="1"/>
        <v>3.7754351556754058</v>
      </c>
    </row>
    <row r="32" spans="1:5" x14ac:dyDescent="0.25">
      <c r="A32">
        <v>14.1</v>
      </c>
      <c r="B32">
        <v>1.2</v>
      </c>
      <c r="C32">
        <v>0.31</v>
      </c>
      <c r="D32" s="3">
        <f>+C32*B32*((A33-A31)/2)</f>
        <v>0.14880000000000013</v>
      </c>
      <c r="E32" s="3">
        <f t="shared" si="1"/>
        <v>4.5599411620495252</v>
      </c>
    </row>
    <row r="33" spans="1:5" x14ac:dyDescent="0.25">
      <c r="A33">
        <v>14.5</v>
      </c>
      <c r="B33">
        <v>0.8</v>
      </c>
      <c r="C33">
        <v>0.22</v>
      </c>
      <c r="D33" s="3">
        <f>+C33*B33*((A34-A32)/2)</f>
        <v>7.0400000000000074E-2</v>
      </c>
      <c r="E33" s="3">
        <f t="shared" si="1"/>
        <v>2.1573915175288083</v>
      </c>
    </row>
    <row r="34" spans="1:5" x14ac:dyDescent="0.25">
      <c r="A34">
        <v>14.9</v>
      </c>
      <c r="B34">
        <v>0.9</v>
      </c>
      <c r="C34">
        <v>0.11</v>
      </c>
      <c r="D34" s="3">
        <f t="shared" ref="D34:D52" si="2">+C34*B34*((A35-A33)/2)</f>
        <v>3.9600000000000038E-2</v>
      </c>
      <c r="E34" s="3">
        <f t="shared" si="1"/>
        <v>1.2135327286099544</v>
      </c>
    </row>
    <row r="35" spans="1:5" x14ac:dyDescent="0.25">
      <c r="A35">
        <v>15.3</v>
      </c>
      <c r="B35">
        <v>0.9</v>
      </c>
      <c r="C35">
        <v>0.03</v>
      </c>
      <c r="D35" s="3">
        <f t="shared" si="2"/>
        <v>1.0799999999999985E-2</v>
      </c>
      <c r="E35" s="3">
        <f t="shared" si="1"/>
        <v>0.33096347143907773</v>
      </c>
    </row>
    <row r="36" spans="1:5" x14ac:dyDescent="0.25">
      <c r="A36">
        <v>15.7</v>
      </c>
      <c r="B36">
        <v>1</v>
      </c>
      <c r="C36">
        <v>0.01</v>
      </c>
      <c r="D36" s="3">
        <f t="shared" si="2"/>
        <v>4.0000000000000036E-3</v>
      </c>
      <c r="E36" s="3">
        <f t="shared" si="1"/>
        <v>0.12257906349595499</v>
      </c>
    </row>
    <row r="37" spans="1:5" x14ac:dyDescent="0.25">
      <c r="A37">
        <v>16.100000000000001</v>
      </c>
      <c r="B37">
        <v>1</v>
      </c>
      <c r="C37">
        <v>0.03</v>
      </c>
      <c r="D37" s="3">
        <f t="shared" si="2"/>
        <v>1.2000000000000011E-2</v>
      </c>
      <c r="E37" s="3">
        <f t="shared" si="1"/>
        <v>0.36773719048786496</v>
      </c>
    </row>
    <row r="38" spans="1:5" x14ac:dyDescent="0.25">
      <c r="A38">
        <v>16.5</v>
      </c>
      <c r="B38">
        <v>1</v>
      </c>
      <c r="C38">
        <v>-0.01</v>
      </c>
      <c r="D38" s="3">
        <f t="shared" si="2"/>
        <v>-3.9999999999999862E-3</v>
      </c>
      <c r="E38" s="3">
        <f t="shared" si="1"/>
        <v>-0.12257906349595446</v>
      </c>
    </row>
    <row r="39" spans="1:5" x14ac:dyDescent="0.25">
      <c r="A39">
        <v>16.899999999999999</v>
      </c>
      <c r="B39">
        <v>0.8</v>
      </c>
      <c r="C39">
        <v>0.02</v>
      </c>
      <c r="D39" s="3">
        <f t="shared" si="2"/>
        <v>6.4000000000000055E-3</v>
      </c>
      <c r="E39" s="3">
        <f t="shared" si="1"/>
        <v>0.19612650159352799</v>
      </c>
    </row>
    <row r="40" spans="1:5" x14ac:dyDescent="0.25">
      <c r="A40">
        <v>17.3</v>
      </c>
      <c r="B40">
        <v>0.6</v>
      </c>
      <c r="C40">
        <v>0</v>
      </c>
      <c r="D40" s="3">
        <f t="shared" si="2"/>
        <v>0</v>
      </c>
      <c r="E40" s="3">
        <f t="shared" si="1"/>
        <v>0</v>
      </c>
    </row>
    <row r="41" spans="1:5" x14ac:dyDescent="0.25">
      <c r="A41">
        <v>17.600000000000001</v>
      </c>
      <c r="B41">
        <v>0.4</v>
      </c>
      <c r="C41">
        <v>0</v>
      </c>
      <c r="D41" s="3">
        <f t="shared" si="2"/>
        <v>0</v>
      </c>
      <c r="E41" s="3">
        <f t="shared" si="1"/>
        <v>0</v>
      </c>
    </row>
    <row r="42" spans="1:5" x14ac:dyDescent="0.25">
      <c r="D42" s="3">
        <f t="shared" si="2"/>
        <v>0</v>
      </c>
      <c r="E42" s="3">
        <f t="shared" si="1"/>
        <v>0</v>
      </c>
    </row>
    <row r="43" spans="1:5" x14ac:dyDescent="0.25">
      <c r="D43" s="3">
        <f t="shared" si="2"/>
        <v>0</v>
      </c>
      <c r="E43" s="3">
        <f t="shared" si="1"/>
        <v>0</v>
      </c>
    </row>
    <row r="44" spans="1:5" x14ac:dyDescent="0.25">
      <c r="D44" s="3">
        <f t="shared" si="2"/>
        <v>0</v>
      </c>
      <c r="E44" s="3">
        <f t="shared" si="1"/>
        <v>0</v>
      </c>
    </row>
    <row r="45" spans="1:5" x14ac:dyDescent="0.25">
      <c r="D45" s="3">
        <f t="shared" si="2"/>
        <v>0</v>
      </c>
      <c r="E45" s="3">
        <f t="shared" si="1"/>
        <v>0</v>
      </c>
    </row>
    <row r="46" spans="1:5" x14ac:dyDescent="0.25">
      <c r="D46" s="3">
        <f t="shared" si="2"/>
        <v>0</v>
      </c>
      <c r="E46" s="3">
        <f t="shared" si="1"/>
        <v>0</v>
      </c>
    </row>
    <row r="47" spans="1:5" x14ac:dyDescent="0.25">
      <c r="D47" s="3">
        <f t="shared" si="2"/>
        <v>0</v>
      </c>
      <c r="E47" s="3">
        <f t="shared" si="1"/>
        <v>0</v>
      </c>
    </row>
    <row r="48" spans="1:5" x14ac:dyDescent="0.25">
      <c r="D48" s="3">
        <f t="shared" si="2"/>
        <v>0</v>
      </c>
      <c r="E48" s="3">
        <f t="shared" si="1"/>
        <v>0</v>
      </c>
    </row>
    <row r="49" spans="2:5" x14ac:dyDescent="0.25">
      <c r="D49" s="3">
        <f t="shared" si="2"/>
        <v>0</v>
      </c>
      <c r="E49" s="3">
        <f t="shared" si="1"/>
        <v>0</v>
      </c>
    </row>
    <row r="50" spans="2:5" x14ac:dyDescent="0.25">
      <c r="D50" s="3">
        <f t="shared" si="2"/>
        <v>0</v>
      </c>
      <c r="E50" s="3">
        <f t="shared" si="1"/>
        <v>0</v>
      </c>
    </row>
    <row r="51" spans="2:5" x14ac:dyDescent="0.25">
      <c r="D51" s="3">
        <f t="shared" si="2"/>
        <v>0</v>
      </c>
      <c r="E51" s="3">
        <f t="shared" si="1"/>
        <v>0</v>
      </c>
    </row>
    <row r="52" spans="2:5" x14ac:dyDescent="0.25">
      <c r="D52" s="3">
        <f t="shared" si="2"/>
        <v>0</v>
      </c>
      <c r="E52" s="3">
        <f t="shared" si="1"/>
        <v>0</v>
      </c>
    </row>
    <row r="53" spans="2:5" x14ac:dyDescent="0.25">
      <c r="D53" s="3">
        <f>+C53*B53*((A54-A52)/2)</f>
        <v>0</v>
      </c>
      <c r="E53" s="3">
        <f t="shared" si="1"/>
        <v>0</v>
      </c>
    </row>
    <row r="54" spans="2:5" x14ac:dyDescent="0.25">
      <c r="D54" s="3"/>
      <c r="E54" s="3"/>
    </row>
    <row r="55" spans="2:5" x14ac:dyDescent="0.25">
      <c r="B55" t="s">
        <v>4</v>
      </c>
      <c r="D55" s="3">
        <f>SUM(D5:D53)</f>
        <v>3.2632000000000003</v>
      </c>
      <c r="E55" s="3">
        <f>SUM(E5:E53)</f>
        <v>99.999999999999986</v>
      </c>
    </row>
    <row r="92" spans="3:4" x14ac:dyDescent="0.25">
      <c r="C92" s="1">
        <v>43034</v>
      </c>
      <c r="D92">
        <v>15.888776999999999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Muddy Ck 7-29-2015</vt:lpstr>
      <vt:lpstr>Muddy Ck 9-15-2015</vt:lpstr>
      <vt:lpstr>Muddy Ck 10-14-2015</vt:lpstr>
      <vt:lpstr>Muddy Ck 5-3-2016</vt:lpstr>
      <vt:lpstr>Muddy Ck 5-19-2016</vt:lpstr>
      <vt:lpstr>Muddy Ck 6-14-2016</vt:lpstr>
      <vt:lpstr>Muddy Ck 7-12-2016</vt:lpstr>
      <vt:lpstr>Muddy Ck 9-14-2016</vt:lpstr>
      <vt:lpstr>Muddy Ck 5-24-2017</vt:lpstr>
      <vt:lpstr>Muddy Ck 6-7-2017</vt:lpstr>
      <vt:lpstr>Muddy Ck 9-26-2017</vt:lpstr>
      <vt:lpstr>Muddy Ck 10-26-2017</vt:lpstr>
      <vt:lpstr>Muddy Ck 9-27-2018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2015-07-23T17:40:37Z</dcterms:created>
  <dcterms:modified xsi:type="dcterms:W3CDTF">2021-04-21T17:49:27Z</dcterms:modified>
</cp:coreProperties>
</file>