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LITTLE PEND OREILLE RIVER\LPOTSA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<sst xmlns="http://schemas.openxmlformats.org/spreadsheetml/2006/main" count="355" uniqueCount="96">
  <si>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</si>
  <si>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</si>
  <si>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</si>
  <si>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</si>
  <si>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</si>
  <si>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</si>
  <si>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</si>
  <si>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</si>
  <si>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</si>
  <si>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</si>
  <si>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</si>
  <si>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</si>
  <si>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</si>
  <si>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</si>
  <si>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</si>
  <si>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</si>
  <si>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</si>
  <si>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</si>
  <si>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</si>
  <si>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</si>
  <si>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</si>
  <si>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</si>
  <si>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</si>
  <si>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</si>
  <si>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</si>
  <si>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</si>
  <si>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</si>
  <si>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</si>
  <si>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</si>
  <si>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</si>
  <si>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</si>
  <si>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</si>
  <si>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</si>
  <si>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</si>
  <si>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</si>
  <si>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</si>
  <si>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</si>
  <si>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</si>
  <si>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</si>
  <si>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</si>
  <si>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</si>
  <si>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</si>
  <si>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</si>
  <si>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</si>
  <si>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</si>
  <si>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</si>
  <si>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</si>
  <si>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</si>
  <si>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</si>
  <si>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</si>
  <si>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</si>
  <si>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</si>
  <si>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</si>
  <si>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</si>
  <si>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</si>
  <si>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</si>
  <si>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</si>
  <si>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</si>
  <si>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</si>
  <si>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</si>
  <si>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</si>
  <si>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</si>
  <si>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</si>
  <si>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</si>
  <si>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</si>
  <si>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</si>
  <si>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</si>
  <si>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</si>
  <si>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</si>
  <si>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 xml:space="preserve">   </t>
  </si>
  <si>
    <t xml:space="preserve">  </t>
  </si>
  <si>
    <t xml:space="preserve">OMITTED UP TO 7/29 LOOKS TO BE PRIOR TO </t>
  </si>
  <si>
    <t>DEPLOYMENT</t>
  </si>
  <si>
    <t>DOWNSTREAM OF TRANSECT A?</t>
  </si>
  <si>
    <t>(48.46497, -117.74673)?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</si>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</sst>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activeCell="N8" sqref="N8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yiQI7Vx6lX/F3vfiS8JX0y6wjxznDy1ZyW+oENwW7COO630ZbEYbsnX3uxtd/SDyL3RFpYL55C93ShrUcn2L2w==" saltValue="U86wuPhxwqf2VfkO/dLHe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M10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 t="s">
        <v>71</v>
      </c>
      <c r="J5" s="50"/>
      <c r="K5" s="50"/>
      <c r="L5" s="50"/>
      <c r="M5" s="50"/>
    </row>
    <row r="6" spans="1:13" x14ac:dyDescent="0.25">
      <c r="H6" s="50"/>
      <c r="I6" s="50" t="s">
        <v>72</v>
      </c>
      <c r="J6" s="50"/>
      <c r="K6" s="50"/>
      <c r="L6" s="50"/>
      <c r="M6" s="50"/>
    </row>
    <row r="7" spans="1:13" x14ac:dyDescent="0.25">
      <c r="A7" t="s">
        <v>50</v>
      </c>
      <c r="H7" s="50" t="s">
        <v>73</v>
      </c>
      <c r="I7" s="50"/>
      <c r="J7" s="50"/>
      <c r="K7" s="50"/>
      <c r="L7" s="50"/>
      <c r="M7" s="50"/>
    </row>
    <row r="8" spans="1:13" x14ac:dyDescent="0.25">
      <c r="H8" s="50" t="s">
        <v>74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W30" sqref="W30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10563316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13.544861223118282</v>
      </c>
      <c r="W15" s="61">
        <f t="shared" si="6"/>
        <v>11.482032258064519</v>
      </c>
      <c r="X15" s="61">
        <f t="shared" si="6"/>
        <v>15.80156451612903</v>
      </c>
      <c r="Y15" s="61">
        <f t="shared" si="5"/>
        <v>4.3195322580645152</v>
      </c>
      <c r="Z15" s="61">
        <f t="shared" si="5"/>
        <v>13.875709921434972</v>
      </c>
      <c r="AA15" s="61">
        <f t="shared" si="5"/>
        <v>11.732868509984634</v>
      </c>
      <c r="AB15" s="61">
        <f t="shared" si="5"/>
        <v>16.230391474654379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8.0346458333333324</v>
      </c>
      <c r="W16" s="61">
        <f t="shared" si="6"/>
        <v>6.1280000000000001</v>
      </c>
      <c r="X16" s="61">
        <f t="shared" si="6"/>
        <v>10.198</v>
      </c>
      <c r="Y16" s="61">
        <f t="shared" si="5"/>
        <v>1.0030000000000001</v>
      </c>
      <c r="Z16" s="61">
        <f t="shared" si="5"/>
        <v>9.7464285714285701</v>
      </c>
      <c r="AA16" s="61">
        <f t="shared" si="5"/>
        <v>7.9992857142857146</v>
      </c>
      <c r="AB16" s="61">
        <f t="shared" si="5"/>
        <v>11.693428571428569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18.266416666666668</v>
      </c>
      <c r="W17" s="61">
        <f t="shared" si="6"/>
        <v>16.058</v>
      </c>
      <c r="X17" s="61">
        <f t="shared" si="6"/>
        <v>22.058</v>
      </c>
      <c r="Y17" s="61">
        <f t="shared" si="5"/>
        <v>9.09</v>
      </c>
      <c r="Z17" s="61">
        <f t="shared" si="5"/>
        <v>17.370440476190478</v>
      </c>
      <c r="AA17" s="61">
        <f t="shared" si="5"/>
        <v>14.812000000000001</v>
      </c>
      <c r="AB17" s="61">
        <f t="shared" si="5"/>
        <v>20.723000000000003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2.6891902948411652</v>
      </c>
      <c r="W18" s="61">
        <f t="shared" si="6"/>
        <v>2.2911296946333652</v>
      </c>
      <c r="X18" s="61">
        <f t="shared" si="6"/>
        <v>3.2900625168257771</v>
      </c>
      <c r="Y18" s="61">
        <f t="shared" si="5"/>
        <v>1.6414679427692418</v>
      </c>
      <c r="Z18" s="61">
        <f t="shared" si="5"/>
        <v>2.3765449477255607</v>
      </c>
      <c r="AA18" s="61">
        <f t="shared" si="5"/>
        <v>1.8606005990833425</v>
      </c>
      <c r="AB18" s="61">
        <f t="shared" si="5"/>
        <v>2.9854811735263915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62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15.77729166666667</v>
      </c>
      <c r="M211" s="59">
        <f>+F10081</f>
        <v>12.484999999999999</v>
      </c>
      <c r="N211" s="59">
        <f>+G10081</f>
        <v>19.27</v>
      </c>
      <c r="O211" s="59">
        <f>+H10081</f>
        <v>2.343872173175046</v>
      </c>
      <c r="P211" s="59">
        <f>+I10081</f>
        <v>6.7850000000000001</v>
      </c>
      <c r="Q211" s="48">
        <f t="shared" si="17"/>
        <v>15.77729166666667</v>
      </c>
      <c r="R211" s="48">
        <f t="shared" si="18"/>
        <v>12.484999999999999</v>
      </c>
      <c r="S211" s="48">
        <f t="shared" si="19"/>
        <v>19.27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16.5063125</v>
      </c>
      <c r="M212" s="59">
        <f>+F10129</f>
        <v>12.968</v>
      </c>
      <c r="N212" s="59">
        <f>+G10129</f>
        <v>22.058</v>
      </c>
      <c r="O212" s="59">
        <f>+H10129</f>
        <v>2.5728337978442712</v>
      </c>
      <c r="P212" s="59">
        <f>+I10129</f>
        <v>9.09</v>
      </c>
      <c r="Q212" s="48">
        <f t="shared" si="17"/>
        <v>16.141802083333335</v>
      </c>
      <c r="R212" s="48">
        <f t="shared" si="18"/>
        <v>12.7265</v>
      </c>
      <c r="S212" s="48">
        <f t="shared" si="19"/>
        <v>20.664000000000001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16.997041666666664</v>
      </c>
      <c r="M213" s="59">
        <f>+F10177</f>
        <v>13.377000000000001</v>
      </c>
      <c r="N213" s="59">
        <f>+G10177</f>
        <v>20.841000000000001</v>
      </c>
      <c r="O213" s="59">
        <f>+H10177</f>
        <v>2.556466077760001</v>
      </c>
      <c r="P213" s="59">
        <f>+I10177</f>
        <v>7.4640000000000004</v>
      </c>
      <c r="Q213" s="48">
        <f t="shared" si="17"/>
        <v>16.426881944444446</v>
      </c>
      <c r="R213" s="48">
        <f t="shared" si="18"/>
        <v>12.943333333333333</v>
      </c>
      <c r="S213" s="48">
        <f t="shared" si="19"/>
        <v>20.723000000000003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16.917083333333334</v>
      </c>
      <c r="M214" s="59">
        <f>+F10225</f>
        <v>13.666</v>
      </c>
      <c r="N214" s="59">
        <f>+G10225</f>
        <v>20.079000000000001</v>
      </c>
      <c r="O214" s="59">
        <f>+H10225</f>
        <v>2.1684199251139513</v>
      </c>
      <c r="P214" s="59">
        <f>+I10225</f>
        <v>6.4130000000000003</v>
      </c>
      <c r="Q214" s="48">
        <f t="shared" si="17"/>
        <v>16.549432291666669</v>
      </c>
      <c r="R214" s="48">
        <f t="shared" si="18"/>
        <v>13.123999999999999</v>
      </c>
      <c r="S214" s="48">
        <f t="shared" si="19"/>
        <v>20.562000000000001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16.516750000000005</v>
      </c>
      <c r="M215" s="59">
        <f>+F10273</f>
        <v>13.473000000000001</v>
      </c>
      <c r="N215" s="59">
        <f>+G10273</f>
        <v>19.507999999999999</v>
      </c>
      <c r="O215" s="59">
        <f>+H10273</f>
        <v>2.108230391342107</v>
      </c>
      <c r="P215" s="59">
        <f>+I10273</f>
        <v>6.0349999999999984</v>
      </c>
      <c r="Q215" s="48">
        <f t="shared" si="17"/>
        <v>16.542895833333336</v>
      </c>
      <c r="R215" s="48">
        <f t="shared" si="18"/>
        <v>13.1938</v>
      </c>
      <c r="S215" s="48">
        <f t="shared" si="19"/>
        <v>20.351199999999999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16.268020833333338</v>
      </c>
      <c r="M216" s="59">
        <f>+F10321</f>
        <v>14.29</v>
      </c>
      <c r="N216" s="59">
        <f>+G10321</f>
        <v>17.677</v>
      </c>
      <c r="O216" s="59">
        <f>+H10321</f>
        <v>1.1444284365416859</v>
      </c>
      <c r="P216" s="59">
        <f>+I10321</f>
        <v>3.3870000000000005</v>
      </c>
      <c r="Q216" s="48">
        <f t="shared" si="17"/>
        <v>16.497083333333336</v>
      </c>
      <c r="R216" s="48">
        <f t="shared" si="18"/>
        <v>13.376499999999998</v>
      </c>
      <c r="S216" s="48">
        <f t="shared" si="19"/>
        <v>19.9055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17.076062500000003</v>
      </c>
      <c r="M217" s="59">
        <f>+F10369</f>
        <v>14.481</v>
      </c>
      <c r="N217" s="59">
        <f>+G10369</f>
        <v>19.651</v>
      </c>
      <c r="O217" s="59">
        <f>+H10369</f>
        <v>1.747600377980318</v>
      </c>
      <c r="P217" s="59">
        <f>+I10369</f>
        <v>5.17</v>
      </c>
      <c r="Q217" s="48">
        <f t="shared" si="17"/>
        <v>16.579794642857145</v>
      </c>
      <c r="R217" s="48">
        <f t="shared" si="18"/>
        <v>13.534285714285712</v>
      </c>
      <c r="S217" s="48">
        <f t="shared" si="19"/>
        <v>19.869142857142858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16.588541666666671</v>
      </c>
      <c r="M218" s="59">
        <f>+F10417</f>
        <v>13.738</v>
      </c>
      <c r="N218" s="59">
        <f>+G10417</f>
        <v>19.722000000000001</v>
      </c>
      <c r="O218" s="59">
        <f>+H10417</f>
        <v>1.9266215713205779</v>
      </c>
      <c r="P218" s="59">
        <f>+I10417</f>
        <v>5.9840000000000018</v>
      </c>
      <c r="Q218" s="48">
        <f t="shared" si="17"/>
        <v>16.695687500000002</v>
      </c>
      <c r="R218" s="48">
        <f t="shared" si="18"/>
        <v>13.713285714285714</v>
      </c>
      <c r="S218" s="48">
        <f t="shared" si="19"/>
        <v>19.933714285714284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15.079979166666668</v>
      </c>
      <c r="M219" s="59">
        <f>+F10465</f>
        <v>12.992000000000001</v>
      </c>
      <c r="N219" s="59">
        <f>+G10465</f>
        <v>16.986999999999998</v>
      </c>
      <c r="O219" s="59">
        <f>+H10465</f>
        <v>1.2278648392174623</v>
      </c>
      <c r="P219" s="59">
        <f>+I10465</f>
        <v>3.9949999999999974</v>
      </c>
      <c r="Q219" s="48">
        <f t="shared" si="17"/>
        <v>16.491925595238097</v>
      </c>
      <c r="R219" s="48">
        <f t="shared" si="18"/>
        <v>13.716714285714286</v>
      </c>
      <c r="S219" s="48">
        <f t="shared" si="19"/>
        <v>19.209285714285709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15.069083333333337</v>
      </c>
      <c r="M220" s="59">
        <f>+F10513</f>
        <v>11.734</v>
      </c>
      <c r="N220" s="59">
        <f>+G10513</f>
        <v>18.747</v>
      </c>
      <c r="O220" s="59">
        <f>+H10513</f>
        <v>2.4401166072008724</v>
      </c>
      <c r="P220" s="59">
        <f>+I10513</f>
        <v>7.0129999999999999</v>
      </c>
      <c r="Q220" s="48">
        <f t="shared" si="17"/>
        <v>16.21650297619048</v>
      </c>
      <c r="R220" s="48">
        <f t="shared" si="18"/>
        <v>13.481999999999999</v>
      </c>
      <c r="S220" s="48">
        <f t="shared" si="19"/>
        <v>18.910142857142855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15.564604166666667</v>
      </c>
      <c r="M221" s="59">
        <f>+F10561</f>
        <v>12.243</v>
      </c>
      <c r="N221" s="59">
        <f>+G10561</f>
        <v>18.937000000000001</v>
      </c>
      <c r="O221" s="59">
        <f>+H10561</f>
        <v>2.3118624318527492</v>
      </c>
      <c r="P221" s="59">
        <f>+I10561</f>
        <v>6.6940000000000008</v>
      </c>
      <c r="Q221" s="48">
        <f t="shared" si="17"/>
        <v>16.023291666666669</v>
      </c>
      <c r="R221" s="48">
        <f t="shared" si="18"/>
        <v>13.278714285714285</v>
      </c>
      <c r="S221" s="48">
        <f t="shared" si="19"/>
        <v>18.746999999999996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15.263625000000005</v>
      </c>
      <c r="M222" s="59">
        <f>+F10609</f>
        <v>13.545999999999999</v>
      </c>
      <c r="N222" s="59">
        <f>+G10609</f>
        <v>16.914999999999999</v>
      </c>
      <c r="O222" s="59">
        <f>+H10609</f>
        <v>1.1430261742875281</v>
      </c>
      <c r="P222" s="59">
        <f>+I10609</f>
        <v>3.3689999999999998</v>
      </c>
      <c r="Q222" s="48">
        <f t="shared" si="17"/>
        <v>15.844273809523813</v>
      </c>
      <c r="R222" s="48">
        <f t="shared" si="18"/>
        <v>13.289142857142858</v>
      </c>
      <c r="S222" s="48">
        <f t="shared" si="19"/>
        <v>18.376571428571427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16.63247916666667</v>
      </c>
      <c r="M223" s="59">
        <f>+F10657</f>
        <v>13.978</v>
      </c>
      <c r="N223" s="59">
        <f>+G10657</f>
        <v>19.507999999999999</v>
      </c>
      <c r="O223" s="59">
        <f>+H10657</f>
        <v>2.0134349498876327</v>
      </c>
      <c r="P223" s="59">
        <f>+I10657</f>
        <v>5.5299999999999994</v>
      </c>
      <c r="Q223" s="48">
        <f t="shared" si="17"/>
        <v>15.896339285714289</v>
      </c>
      <c r="R223" s="48">
        <f t="shared" si="18"/>
        <v>13.24457142857143</v>
      </c>
      <c r="S223" s="48">
        <f t="shared" si="19"/>
        <v>18.63814285714286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17.703812499999994</v>
      </c>
      <c r="M224" s="59">
        <f>+F10705</f>
        <v>14.96</v>
      </c>
      <c r="N224" s="59">
        <f>+G10705</f>
        <v>20.673999999999999</v>
      </c>
      <c r="O224" s="59">
        <f>+H10705</f>
        <v>1.9082403463440261</v>
      </c>
      <c r="P224" s="59">
        <f>+I10705</f>
        <v>5.7139999999999986</v>
      </c>
      <c r="Q224" s="48">
        <f t="shared" si="17"/>
        <v>15.98601785714286</v>
      </c>
      <c r="R224" s="48">
        <f t="shared" si="18"/>
        <v>13.313000000000001</v>
      </c>
      <c r="S224" s="48">
        <f t="shared" si="19"/>
        <v>18.784285714285712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17.673687500000003</v>
      </c>
      <c r="M225" s="59">
        <f>+F10753</f>
        <v>14.553000000000001</v>
      </c>
      <c r="N225" s="59">
        <f>+G10753</f>
        <v>20.984000000000002</v>
      </c>
      <c r="O225" s="59">
        <f>+H10753</f>
        <v>2.2057308158931641</v>
      </c>
      <c r="P225" s="59">
        <f>+I10753</f>
        <v>6.4310000000000009</v>
      </c>
      <c r="Q225" s="48">
        <f t="shared" si="17"/>
        <v>16.141038690476194</v>
      </c>
      <c r="R225" s="48">
        <f t="shared" si="18"/>
        <v>13.429428571428572</v>
      </c>
      <c r="S225" s="48">
        <f t="shared" si="19"/>
        <v>18.964571428571425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18.266416666666668</v>
      </c>
      <c r="M226" s="59">
        <f>+F10801</f>
        <v>15.151</v>
      </c>
      <c r="N226" s="59">
        <f>+G10801</f>
        <v>21.603999999999999</v>
      </c>
      <c r="O226" s="59">
        <f>+H10801</f>
        <v>2.1994716370686591</v>
      </c>
      <c r="P226" s="59">
        <f>+I10801</f>
        <v>6.4529999999999994</v>
      </c>
      <c r="Q226" s="48">
        <f t="shared" si="17"/>
        <v>16.596244047619049</v>
      </c>
      <c r="R226" s="48">
        <f t="shared" si="18"/>
        <v>13.737857142857141</v>
      </c>
      <c r="S226" s="48">
        <f t="shared" si="19"/>
        <v>19.624142857142861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18.124374999999997</v>
      </c>
      <c r="M227" s="59">
        <f>+F10849</f>
        <v>16.058</v>
      </c>
      <c r="N227" s="59">
        <f>+G10849</f>
        <v>20.507000000000001</v>
      </c>
      <c r="O227" s="59">
        <f>+H10849</f>
        <v>1.3962286075238843</v>
      </c>
      <c r="P227" s="59">
        <f>+I10849</f>
        <v>4.4490000000000016</v>
      </c>
      <c r="Q227" s="48">
        <f t="shared" si="17"/>
        <v>17.032714285714288</v>
      </c>
      <c r="R227" s="48">
        <f t="shared" si="18"/>
        <v>14.355571428571428</v>
      </c>
      <c r="S227" s="48">
        <f t="shared" si="19"/>
        <v>19.875571428571426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17.020729166666666</v>
      </c>
      <c r="M228" s="59">
        <f>+F10897</f>
        <v>15.438000000000001</v>
      </c>
      <c r="N228" s="59">
        <f>+G10897</f>
        <v>18.866</v>
      </c>
      <c r="O228" s="59">
        <f>+H10897</f>
        <v>1.1460615582513092</v>
      </c>
      <c r="P228" s="59">
        <f>+I10897</f>
        <v>3.427999999999999</v>
      </c>
      <c r="Q228" s="48">
        <f t="shared" si="17"/>
        <v>17.240732142857144</v>
      </c>
      <c r="R228" s="48">
        <f t="shared" si="18"/>
        <v>14.812000000000001</v>
      </c>
      <c r="S228" s="48">
        <f t="shared" si="19"/>
        <v>19.86542857142857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16.171583333333334</v>
      </c>
      <c r="M229" s="59">
        <f>+F10945</f>
        <v>13.449</v>
      </c>
      <c r="N229" s="59">
        <f>+G10945</f>
        <v>19.126999999999999</v>
      </c>
      <c r="O229" s="59">
        <f>+H10945</f>
        <v>1.897088405541417</v>
      </c>
      <c r="P229" s="59">
        <f>+I10945</f>
        <v>5.677999999999999</v>
      </c>
      <c r="Q229" s="48">
        <f t="shared" si="17"/>
        <v>17.370440476190478</v>
      </c>
      <c r="R229" s="48">
        <f t="shared" si="18"/>
        <v>14.798142857142855</v>
      </c>
      <c r="S229" s="48">
        <f t="shared" si="19"/>
        <v>20.181428571428572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16.25641666666667</v>
      </c>
      <c r="M230" s="59">
        <f>+F10993</f>
        <v>13.834</v>
      </c>
      <c r="N230" s="59">
        <f>+G10993</f>
        <v>19.222000000000001</v>
      </c>
      <c r="O230" s="59">
        <f>+H10993</f>
        <v>1.8584537823128087</v>
      </c>
      <c r="P230" s="59">
        <f>+I10993</f>
        <v>5.3880000000000017</v>
      </c>
      <c r="Q230" s="48">
        <f t="shared" si="17"/>
        <v>17.316717261904763</v>
      </c>
      <c r="R230" s="48">
        <f t="shared" si="18"/>
        <v>14.777571428571429</v>
      </c>
      <c r="S230" s="48">
        <f t="shared" si="19"/>
        <v>20.14057142857143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15.699583333333335</v>
      </c>
      <c r="M231" s="59">
        <f>+F11041</f>
        <v>12.775</v>
      </c>
      <c r="N231" s="59">
        <f>+G11041</f>
        <v>18.913</v>
      </c>
      <c r="O231" s="59">
        <f>+H11041</f>
        <v>2.0637651176897172</v>
      </c>
      <c r="P231" s="59">
        <f>+I11041</f>
        <v>6.1379999999999999</v>
      </c>
      <c r="Q231" s="48">
        <f t="shared" si="17"/>
        <v>17.03039880952381</v>
      </c>
      <c r="R231" s="48">
        <f t="shared" si="18"/>
        <v>14.465428571428573</v>
      </c>
      <c r="S231" s="48">
        <f t="shared" si="19"/>
        <v>19.889000000000003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15.881125000000003</v>
      </c>
      <c r="M232" s="59">
        <f>+F11089</f>
        <v>12.896000000000001</v>
      </c>
      <c r="N232" s="59">
        <f>+G11089</f>
        <v>19.103000000000002</v>
      </c>
      <c r="O232" s="59">
        <f>+H11089</f>
        <v>2.0910534718988889</v>
      </c>
      <c r="P232" s="59">
        <f>+I11089</f>
        <v>6.2070000000000007</v>
      </c>
      <c r="Q232" s="48">
        <f t="shared" si="17"/>
        <v>16.77431845238095</v>
      </c>
      <c r="R232" s="48">
        <f t="shared" si="18"/>
        <v>14.228714285714286</v>
      </c>
      <c r="S232" s="48">
        <f t="shared" si="19"/>
        <v>19.620285714285711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15.231500000000002</v>
      </c>
      <c r="M233" s="59">
        <f>+F11137</f>
        <v>13.762</v>
      </c>
      <c r="N233" s="59">
        <f>+G11137</f>
        <v>16.463000000000001</v>
      </c>
      <c r="O233" s="59">
        <f>+H11137</f>
        <v>0.88267658711829911</v>
      </c>
      <c r="P233" s="59">
        <f>+I11137</f>
        <v>2.7010000000000005</v>
      </c>
      <c r="Q233" s="48">
        <f t="shared" si="17"/>
        <v>16.340758928571429</v>
      </c>
      <c r="R233" s="48">
        <f t="shared" si="18"/>
        <v>14.030285714285714</v>
      </c>
      <c r="S233" s="48">
        <f t="shared" si="19"/>
        <v>18.885857142857141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14.476145833333334</v>
      </c>
      <c r="M234" s="59">
        <f>+F11185</f>
        <v>13.016</v>
      </c>
      <c r="N234" s="59">
        <f>+G11185</f>
        <v>16.177</v>
      </c>
      <c r="O234" s="59">
        <f>+H11185</f>
        <v>0.96993393040143294</v>
      </c>
      <c r="P234" s="59">
        <f>+I11185</f>
        <v>3.1609999999999996</v>
      </c>
      <c r="Q234" s="48">
        <f t="shared" si="17"/>
        <v>15.819583333333332</v>
      </c>
      <c r="R234" s="48">
        <f t="shared" si="18"/>
        <v>13.595714285714285</v>
      </c>
      <c r="S234" s="48">
        <f t="shared" si="19"/>
        <v>18.267285714285713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13.258645833333331</v>
      </c>
      <c r="M235" s="59">
        <f>+F11233</f>
        <v>10.516</v>
      </c>
      <c r="N235" s="59">
        <f>+G11233</f>
        <v>16.152999999999999</v>
      </c>
      <c r="O235" s="59">
        <f>+H11233</f>
        <v>1.850794130758584</v>
      </c>
      <c r="P235" s="59">
        <f>+I11233</f>
        <v>5.6369999999999987</v>
      </c>
      <c r="Q235" s="48">
        <f t="shared" si="17"/>
        <v>15.282142857142858</v>
      </c>
      <c r="R235" s="48">
        <f t="shared" si="18"/>
        <v>12.892571428571431</v>
      </c>
      <c r="S235" s="48">
        <f t="shared" si="19"/>
        <v>17.879714285714282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12.855249999999998</v>
      </c>
      <c r="M236" s="59">
        <f>+F11281</f>
        <v>10.051</v>
      </c>
      <c r="N236" s="59">
        <f>+G11281</f>
        <v>15.605</v>
      </c>
      <c r="O236" s="59">
        <f>+H11281</f>
        <v>1.9198964677316768</v>
      </c>
      <c r="P236" s="59">
        <f>+I11281</f>
        <v>5.5540000000000003</v>
      </c>
      <c r="Q236" s="48">
        <f t="shared" si="17"/>
        <v>14.808380952380954</v>
      </c>
      <c r="R236" s="48">
        <f t="shared" si="18"/>
        <v>12.407142857142858</v>
      </c>
      <c r="S236" s="48">
        <f t="shared" si="19"/>
        <v>17.376571428571431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13.114958333333332</v>
      </c>
      <c r="M237" s="59">
        <f>+F11329</f>
        <v>10.858000000000001</v>
      </c>
      <c r="N237" s="59">
        <f>+G11329</f>
        <v>15.294</v>
      </c>
      <c r="O237" s="59">
        <f>+H11329</f>
        <v>1.5252631437891273</v>
      </c>
      <c r="P237" s="59">
        <f>+I11329</f>
        <v>4.4359999999999999</v>
      </c>
      <c r="Q237" s="48">
        <f t="shared" si="17"/>
        <v>14.359601190476189</v>
      </c>
      <c r="R237" s="48">
        <f t="shared" si="18"/>
        <v>11.981999999999999</v>
      </c>
      <c r="S237" s="48">
        <f t="shared" si="19"/>
        <v>16.815428571428573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13.782854166666667</v>
      </c>
      <c r="M238" s="59">
        <f>+F11377</f>
        <v>11.029</v>
      </c>
      <c r="N238" s="59">
        <f>+G11377</f>
        <v>16.677</v>
      </c>
      <c r="O238" s="59">
        <f>+H11377</f>
        <v>1.9780799092089865</v>
      </c>
      <c r="P238" s="59">
        <f>+I11377</f>
        <v>5.6479999999999997</v>
      </c>
      <c r="Q238" s="48">
        <f t="shared" si="17"/>
        <v>14.085782738095238</v>
      </c>
      <c r="R238" s="48">
        <f t="shared" si="18"/>
        <v>11.732571428571429</v>
      </c>
      <c r="S238" s="48">
        <f t="shared" si="19"/>
        <v>16.496000000000002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14.019770833333332</v>
      </c>
      <c r="M239" s="59">
        <f>+F11425</f>
        <v>11.662000000000001</v>
      </c>
      <c r="N239" s="59">
        <f>+G11425</f>
        <v>16.414999999999999</v>
      </c>
      <c r="O239" s="59">
        <f>+H11425</f>
        <v>1.6043825648673622</v>
      </c>
      <c r="P239" s="59">
        <f>+I11425</f>
        <v>4.7529999999999983</v>
      </c>
      <c r="Q239" s="48">
        <f t="shared" si="17"/>
        <v>13.819875</v>
      </c>
      <c r="R239" s="48">
        <f t="shared" si="18"/>
        <v>11.556285714285716</v>
      </c>
      <c r="S239" s="48">
        <f t="shared" si="19"/>
        <v>16.111999999999998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14.365354166666668</v>
      </c>
      <c r="M240" s="59">
        <f>+F11473</f>
        <v>12.268000000000001</v>
      </c>
      <c r="N240" s="59">
        <f>+G11473</f>
        <v>16.654</v>
      </c>
      <c r="O240" s="59">
        <f>+H11473</f>
        <v>1.5263495526921305</v>
      </c>
      <c r="P240" s="59">
        <f>+I11473</f>
        <v>4.3859999999999992</v>
      </c>
      <c r="Q240" s="48">
        <f t="shared" si="17"/>
        <v>13.696139880952378</v>
      </c>
      <c r="R240" s="48">
        <f t="shared" si="18"/>
        <v>11.342857142857143</v>
      </c>
      <c r="S240" s="48">
        <f t="shared" si="19"/>
        <v>16.139285714285712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14.168958333333334</v>
      </c>
      <c r="M241" s="59">
        <f>+F11521</f>
        <v>13.233000000000001</v>
      </c>
      <c r="N241" s="59">
        <f>+G11521</f>
        <v>15.055</v>
      </c>
      <c r="O241" s="59">
        <f>+H11521</f>
        <v>0.63948047258903462</v>
      </c>
      <c r="P241" s="59">
        <f>+I11521</f>
        <v>1.8219999999999992</v>
      </c>
      <c r="Q241" s="48">
        <f t="shared" si="17"/>
        <v>13.652255952380951</v>
      </c>
      <c r="R241" s="48">
        <f t="shared" si="18"/>
        <v>11.373857142857144</v>
      </c>
      <c r="S241" s="48">
        <f t="shared" si="19"/>
        <v>15.979000000000001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13.958770833333327</v>
      </c>
      <c r="M242" s="59">
        <f>+F11569</f>
        <v>12.92</v>
      </c>
      <c r="N242" s="59">
        <f>+G11569</f>
        <v>14.864000000000001</v>
      </c>
      <c r="O242" s="59">
        <f>+H11569</f>
        <v>0.56510112970226878</v>
      </c>
      <c r="P242" s="59">
        <f>+I11569</f>
        <v>1.9440000000000008</v>
      </c>
      <c r="Q242" s="48">
        <f t="shared" si="17"/>
        <v>13.75227380952381</v>
      </c>
      <c r="R242" s="48">
        <f t="shared" si="18"/>
        <v>11.717285714285714</v>
      </c>
      <c r="S242" s="48">
        <f t="shared" si="19"/>
        <v>15.794857142857142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13.35854166666666</v>
      </c>
      <c r="M243" s="59">
        <f>+F11617</f>
        <v>12.509</v>
      </c>
      <c r="N243" s="59">
        <f>+G11617</f>
        <v>14.864000000000001</v>
      </c>
      <c r="O243" s="59">
        <f>+H11617</f>
        <v>0.74945602849832504</v>
      </c>
      <c r="P243" s="59">
        <f>+I11617</f>
        <v>2.3550000000000004</v>
      </c>
      <c r="Q243" s="48">
        <f t="shared" si="17"/>
        <v>13.824172619047618</v>
      </c>
      <c r="R243" s="48">
        <f t="shared" si="18"/>
        <v>12.068428571428571</v>
      </c>
      <c r="S243" s="48">
        <f t="shared" si="19"/>
        <v>15.689000000000002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12.415374999999996</v>
      </c>
      <c r="M244" s="59">
        <f>+F11665</f>
        <v>11.492000000000001</v>
      </c>
      <c r="N244" s="59">
        <f>+G11665</f>
        <v>13.497</v>
      </c>
      <c r="O244" s="59">
        <f>+H11665</f>
        <v>0.70345634911228339</v>
      </c>
      <c r="P244" s="59">
        <f>+I11665</f>
        <v>2.004999999999999</v>
      </c>
      <c r="Q244" s="48">
        <f t="shared" si="17"/>
        <v>13.724232142857142</v>
      </c>
      <c r="R244" s="48">
        <f t="shared" si="18"/>
        <v>12.159000000000002</v>
      </c>
      <c r="S244" s="48">
        <f t="shared" si="19"/>
        <v>15.432285714285713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13.022687499999995</v>
      </c>
      <c r="M245" s="59">
        <f>+F11713</f>
        <v>10.98</v>
      </c>
      <c r="N245" s="59">
        <f>+G11713</f>
        <v>15.031000000000001</v>
      </c>
      <c r="O245" s="59">
        <f>+H11713</f>
        <v>1.4376383582814698</v>
      </c>
      <c r="P245" s="59">
        <f>+I11713</f>
        <v>4.0510000000000002</v>
      </c>
      <c r="Q245" s="48">
        <f t="shared" si="17"/>
        <v>13.615636904761901</v>
      </c>
      <c r="R245" s="48">
        <f t="shared" si="18"/>
        <v>12.152000000000001</v>
      </c>
      <c r="S245" s="48">
        <f t="shared" si="19"/>
        <v>15.197142857142859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13.973124999999996</v>
      </c>
      <c r="M246" s="59">
        <f>+F11761</f>
        <v>12.606</v>
      </c>
      <c r="N246" s="59">
        <f>+G11761</f>
        <v>16.414999999999999</v>
      </c>
      <c r="O246" s="59">
        <f>+H11761</f>
        <v>1.3202920312841173</v>
      </c>
      <c r="P246" s="59">
        <f>+I11761</f>
        <v>3.8089999999999993</v>
      </c>
      <c r="Q246" s="48">
        <f t="shared" si="17"/>
        <v>13.60897321428571</v>
      </c>
      <c r="R246" s="48">
        <f t="shared" si="18"/>
        <v>12.286857142857142</v>
      </c>
      <c r="S246" s="48">
        <f t="shared" si="19"/>
        <v>15.197142857142856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12.677770833333332</v>
      </c>
      <c r="M247" s="59">
        <f>+F11809</f>
        <v>10.858000000000001</v>
      </c>
      <c r="N247" s="59">
        <f>+G11809</f>
        <v>14.96</v>
      </c>
      <c r="O247" s="59">
        <f>+H11809</f>
        <v>1.3658348119737234</v>
      </c>
      <c r="P247" s="59">
        <f>+I11809</f>
        <v>4.1020000000000003</v>
      </c>
      <c r="Q247" s="48">
        <f t="shared" si="17"/>
        <v>13.367889880952376</v>
      </c>
      <c r="R247" s="48">
        <f t="shared" si="18"/>
        <v>12.085428571428571</v>
      </c>
      <c r="S247" s="48">
        <f t="shared" si="19"/>
        <v>14.955142857142858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11.368562500000003</v>
      </c>
      <c r="M248" s="59">
        <f>+F11857</f>
        <v>9.1389999999999993</v>
      </c>
      <c r="N248" s="59">
        <f>+G11857</f>
        <v>13.593999999999999</v>
      </c>
      <c r="O248" s="59">
        <f>+H11857</f>
        <v>1.4340742867231031</v>
      </c>
      <c r="P248" s="59">
        <f>+I11857</f>
        <v>4.4550000000000001</v>
      </c>
      <c r="Q248" s="48">
        <f t="shared" si="17"/>
        <v>12.96783333333333</v>
      </c>
      <c r="R248" s="48">
        <f t="shared" si="18"/>
        <v>11.50057142857143</v>
      </c>
      <c r="S248" s="48">
        <f t="shared" si="19"/>
        <v>14.74642857142857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10.615666666666664</v>
      </c>
      <c r="M249" s="59">
        <f>+F11905</f>
        <v>10.124000000000001</v>
      </c>
      <c r="N249" s="59">
        <f>+G11905</f>
        <v>11.127000000000001</v>
      </c>
      <c r="O249" s="59">
        <f>+H11905</f>
        <v>0.32505576171935557</v>
      </c>
      <c r="P249" s="59">
        <f>+I11905</f>
        <v>1.0030000000000001</v>
      </c>
      <c r="Q249" s="48">
        <f t="shared" si="17"/>
        <v>12.490247023809522</v>
      </c>
      <c r="R249" s="48">
        <f t="shared" si="18"/>
        <v>11.101142857142857</v>
      </c>
      <c r="S249" s="48">
        <f t="shared" si="19"/>
        <v>14.212571428571426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10.639583333333331</v>
      </c>
      <c r="M250" s="59">
        <f>+F11953</f>
        <v>9.7059999999999995</v>
      </c>
      <c r="N250" s="59">
        <f>+G11953</f>
        <v>11.977</v>
      </c>
      <c r="O250" s="59">
        <f>+H11953</f>
        <v>0.75798559558910317</v>
      </c>
      <c r="P250" s="59">
        <f>+I11953</f>
        <v>2.2710000000000008</v>
      </c>
      <c r="Q250" s="48">
        <f t="shared" si="17"/>
        <v>12.101824404761903</v>
      </c>
      <c r="R250" s="48">
        <f t="shared" si="18"/>
        <v>10.700714285714286</v>
      </c>
      <c r="S250" s="48">
        <f t="shared" si="19"/>
        <v>13.800142857142857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9.9198125000000008</v>
      </c>
      <c r="M251" s="59">
        <f>+F12001</f>
        <v>8.6929999999999996</v>
      </c>
      <c r="N251" s="59">
        <f>+G12001</f>
        <v>11.2</v>
      </c>
      <c r="O251" s="59">
        <f>+H12001</f>
        <v>0.84814306943074413</v>
      </c>
      <c r="P251" s="59">
        <f>+I12001</f>
        <v>2.5069999999999997</v>
      </c>
      <c r="Q251" s="48">
        <f t="shared" si="17"/>
        <v>11.745315476190475</v>
      </c>
      <c r="R251" s="48">
        <f t="shared" si="18"/>
        <v>10.300857142857142</v>
      </c>
      <c r="S251" s="48">
        <f t="shared" si="19"/>
        <v>13.472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10.598249999999998</v>
      </c>
      <c r="M252" s="59">
        <f>+F12049</f>
        <v>8.99</v>
      </c>
      <c r="N252" s="59">
        <f>+G12049</f>
        <v>12.823</v>
      </c>
      <c r="O252" s="59">
        <f>+H12049</f>
        <v>1.3855410111639017</v>
      </c>
      <c r="P252" s="59">
        <f>+I12049</f>
        <v>3.8330000000000002</v>
      </c>
      <c r="Q252" s="48">
        <f t="shared" si="17"/>
        <v>11.39896726190476</v>
      </c>
      <c r="R252" s="48">
        <f t="shared" si="18"/>
        <v>10.016571428571426</v>
      </c>
      <c r="S252" s="48">
        <f t="shared" si="19"/>
        <v>13.156571428571429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11.896083333333337</v>
      </c>
      <c r="M253" s="59">
        <f>+F12097</f>
        <v>9.8789999999999996</v>
      </c>
      <c r="N253" s="59">
        <f>+G12097</f>
        <v>14.266</v>
      </c>
      <c r="O253" s="59">
        <f>+H12097</f>
        <v>1.5830124639410843</v>
      </c>
      <c r="P253" s="59">
        <f>+I12097</f>
        <v>4.3870000000000005</v>
      </c>
      <c r="Q253" s="48">
        <f t="shared" si="17"/>
        <v>11.102247023809523</v>
      </c>
      <c r="R253" s="48">
        <f t="shared" si="18"/>
        <v>9.6269999999999989</v>
      </c>
      <c r="S253" s="48">
        <f t="shared" si="19"/>
        <v>12.849571428571432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12.377395833333329</v>
      </c>
      <c r="M254" s="59">
        <f>+F12145</f>
        <v>10.148999999999999</v>
      </c>
      <c r="N254" s="59">
        <f>+G12145</f>
        <v>14.912000000000001</v>
      </c>
      <c r="O254" s="59">
        <f>+H12145</f>
        <v>1.5723132671942708</v>
      </c>
      <c r="P254" s="59">
        <f>+I12145</f>
        <v>4.7630000000000017</v>
      </c>
      <c r="Q254" s="48">
        <f t="shared" si="17"/>
        <v>11.059336309523809</v>
      </c>
      <c r="R254" s="48">
        <f t="shared" si="18"/>
        <v>9.5257142857142849</v>
      </c>
      <c r="S254" s="48">
        <f t="shared" si="19"/>
        <v>12.842714285714285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12.817270833333332</v>
      </c>
      <c r="M255" s="59">
        <f>+F12193</f>
        <v>10.541</v>
      </c>
      <c r="N255" s="59">
        <f>+G12193</f>
        <v>15.509</v>
      </c>
      <c r="O255" s="59">
        <f>+H12193</f>
        <v>1.6741881962844065</v>
      </c>
      <c r="P255" s="59">
        <f>+I12193</f>
        <v>4.968</v>
      </c>
      <c r="Q255" s="48">
        <f t="shared" si="17"/>
        <v>11.266294642857142</v>
      </c>
      <c r="R255" s="48">
        <f t="shared" si="18"/>
        <v>9.7259999999999991</v>
      </c>
      <c r="S255" s="48">
        <f t="shared" si="19"/>
        <v>13.116285714285715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13.328124999999998</v>
      </c>
      <c r="M256" s="59">
        <f>+F12241</f>
        <v>11.077999999999999</v>
      </c>
      <c r="N256" s="59">
        <f>+G12241</f>
        <v>15.986000000000001</v>
      </c>
      <c r="O256" s="59">
        <f>+H12241</f>
        <v>1.6466505348866785</v>
      </c>
      <c r="P256" s="59">
        <f>+I12241</f>
        <v>4.9080000000000013</v>
      </c>
      <c r="Q256" s="48">
        <f t="shared" si="17"/>
        <v>11.65378869047619</v>
      </c>
      <c r="R256" s="48">
        <f t="shared" si="18"/>
        <v>9.862285714285715</v>
      </c>
      <c r="S256" s="48">
        <f t="shared" si="19"/>
        <v>13.810428571428572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12.887499999999998</v>
      </c>
      <c r="M257" s="59">
        <f>+F12289</f>
        <v>11.394</v>
      </c>
      <c r="N257" s="59">
        <f>+G12289</f>
        <v>14.242000000000001</v>
      </c>
      <c r="O257" s="59">
        <f>+H12289</f>
        <v>0.91754239278258498</v>
      </c>
      <c r="P257" s="59">
        <f>+I12289</f>
        <v>2.8480000000000008</v>
      </c>
      <c r="Q257" s="48">
        <f t="shared" si="17"/>
        <v>11.974919642857143</v>
      </c>
      <c r="R257" s="48">
        <f t="shared" si="18"/>
        <v>10.103428571428571</v>
      </c>
      <c r="S257" s="48">
        <f t="shared" si="19"/>
        <v>14.134000000000002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11.243145833333335</v>
      </c>
      <c r="M258" s="59">
        <f>+F12337</f>
        <v>10.394</v>
      </c>
      <c r="N258" s="59">
        <f>+G12337</f>
        <v>12.195</v>
      </c>
      <c r="O258" s="59">
        <f>+H12337</f>
        <v>0.45803934559154313</v>
      </c>
      <c r="P258" s="59">
        <f>+I12337</f>
        <v>1.8010000000000002</v>
      </c>
      <c r="Q258" s="48">
        <f t="shared" si="17"/>
        <v>12.163967261904761</v>
      </c>
      <c r="R258" s="48">
        <f t="shared" si="18"/>
        <v>10.346428571428572</v>
      </c>
      <c r="S258" s="48">
        <f t="shared" si="19"/>
        <v>14.276142857142856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10.493437500000001</v>
      </c>
      <c r="M259" s="59">
        <f>+F12385</f>
        <v>9.2620000000000005</v>
      </c>
      <c r="N259" s="59">
        <f>+G12385</f>
        <v>11.516</v>
      </c>
      <c r="O259" s="59">
        <f>+H12385</f>
        <v>0.72318488575838036</v>
      </c>
      <c r="P259" s="59">
        <f>+I12385</f>
        <v>2.2539999999999996</v>
      </c>
      <c r="Q259" s="48">
        <f t="shared" si="17"/>
        <v>12.148994047619047</v>
      </c>
      <c r="R259" s="48">
        <f t="shared" si="18"/>
        <v>10.385285714285715</v>
      </c>
      <c r="S259" s="48">
        <f t="shared" si="19"/>
        <v>14.089428571428574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9.623895833333334</v>
      </c>
      <c r="M260" s="59">
        <f>+F12433</f>
        <v>8.2949999999999999</v>
      </c>
      <c r="N260" s="59">
        <f>+G12433</f>
        <v>10.785</v>
      </c>
      <c r="O260" s="59">
        <f>+H12433</f>
        <v>0.84837389488019022</v>
      </c>
      <c r="P260" s="59">
        <f>+I12433</f>
        <v>2.4900000000000002</v>
      </c>
      <c r="Q260" s="48">
        <f t="shared" si="17"/>
        <v>11.824395833333332</v>
      </c>
      <c r="R260" s="48">
        <f t="shared" si="18"/>
        <v>10.159000000000001</v>
      </c>
      <c r="S260" s="48">
        <f t="shared" si="19"/>
        <v>13.592142857142857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9.4278958333333325</v>
      </c>
      <c r="M261" s="59">
        <f>+F12481</f>
        <v>8.1199999999999992</v>
      </c>
      <c r="N261" s="59">
        <f>+G12481</f>
        <v>10.638</v>
      </c>
      <c r="O261" s="59">
        <f>+H12481</f>
        <v>0.80715474114477115</v>
      </c>
      <c r="P261" s="59">
        <f>+I12481</f>
        <v>2.5180000000000007</v>
      </c>
      <c r="Q261" s="48">
        <f t="shared" si="17"/>
        <v>11.40303869047619</v>
      </c>
      <c r="R261" s="48">
        <f t="shared" si="18"/>
        <v>9.8691428571428581</v>
      </c>
      <c r="S261" s="48">
        <f t="shared" si="19"/>
        <v>12.98157142857143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10.513583333333331</v>
      </c>
      <c r="M262" s="59">
        <f>+F12529</f>
        <v>8.9410000000000007</v>
      </c>
      <c r="N262" s="59">
        <f>+G12529</f>
        <v>12.436999999999999</v>
      </c>
      <c r="O262" s="59">
        <f>+H12529</f>
        <v>1.3229512918348185</v>
      </c>
      <c r="P262" s="59">
        <f>+I12529</f>
        <v>3.4959999999999987</v>
      </c>
      <c r="Q262" s="48">
        <f t="shared" si="17"/>
        <v>11.073940476190476</v>
      </c>
      <c r="R262" s="48">
        <f t="shared" si="18"/>
        <v>9.6405714285714286</v>
      </c>
      <c r="S262" s="48">
        <f t="shared" si="19"/>
        <v>12.542714285714286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10.833354166666664</v>
      </c>
      <c r="M263" s="59">
        <f>+F12577</f>
        <v>9.2620000000000005</v>
      </c>
      <c r="N263" s="59">
        <f>+G12577</f>
        <v>12.243</v>
      </c>
      <c r="O263" s="59">
        <f>+H12577</f>
        <v>1.0315432868998891</v>
      </c>
      <c r="P263" s="59">
        <f>+I12577</f>
        <v>2.9809999999999999</v>
      </c>
      <c r="Q263" s="48">
        <f t="shared" si="17"/>
        <v>10.717544642857144</v>
      </c>
      <c r="R263" s="48">
        <f t="shared" si="18"/>
        <v>9.3811428571428586</v>
      </c>
      <c r="S263" s="48">
        <f t="shared" si="19"/>
        <v>12.007999999999999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12.18370833333333</v>
      </c>
      <c r="M264" s="59">
        <f>+F12625</f>
        <v>10.32</v>
      </c>
      <c r="N264" s="59">
        <f>+G12625</f>
        <v>14.433</v>
      </c>
      <c r="O264" s="59">
        <f>+H12625</f>
        <v>1.5574465594238069</v>
      </c>
      <c r="P264" s="59">
        <f>+I12625</f>
        <v>4.1129999999999995</v>
      </c>
      <c r="Q264" s="48">
        <f t="shared" si="17"/>
        <v>10.617002976190475</v>
      </c>
      <c r="R264" s="48">
        <f t="shared" si="18"/>
        <v>9.2277142857142849</v>
      </c>
      <c r="S264" s="48">
        <f t="shared" si="19"/>
        <v>12.035285714285711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13.054812499999997</v>
      </c>
      <c r="M265" s="59">
        <f>+F12673</f>
        <v>11.759</v>
      </c>
      <c r="N265" s="59">
        <f>+G12673</f>
        <v>14.936</v>
      </c>
      <c r="O265" s="59">
        <f>+H12673</f>
        <v>0.93399122179687388</v>
      </c>
      <c r="P265" s="59">
        <f>+I12673</f>
        <v>3.1769999999999996</v>
      </c>
      <c r="Q265" s="48">
        <f t="shared" ref="Q265:Q268" si="21">IF(L265="","",(AVERAGE(L259:L265)))</f>
        <v>10.875812499999999</v>
      </c>
      <c r="R265" s="48">
        <f t="shared" ref="R265:R268" si="22">IF(L265="","",(AVERAGE(M259:M265)))</f>
        <v>9.4227142857142869</v>
      </c>
      <c r="S265" s="48">
        <f t="shared" ref="S265:S268" si="23">IF(L265="","",(AVERAGE(N259:N265)))</f>
        <v>12.426857142857143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10.684604166666666</v>
      </c>
      <c r="M266" s="59">
        <f>+F12721</f>
        <v>8.8170000000000002</v>
      </c>
      <c r="N266" s="59">
        <f>+G12721</f>
        <v>12.678000000000001</v>
      </c>
      <c r="O266" s="59">
        <f>+H12721</f>
        <v>1.1774023108879921</v>
      </c>
      <c r="P266" s="59">
        <f>+I12721</f>
        <v>3.8610000000000007</v>
      </c>
      <c r="Q266" s="48">
        <f t="shared" si="21"/>
        <v>10.903122023809525</v>
      </c>
      <c r="R266" s="48">
        <f t="shared" si="22"/>
        <v>9.3591428571428583</v>
      </c>
      <c r="S266" s="48">
        <f t="shared" si="23"/>
        <v>12.592857142857143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9.8481666666666658</v>
      </c>
      <c r="M267" s="59">
        <f>+F12769</f>
        <v>7.92</v>
      </c>
      <c r="N267" s="59">
        <f>+G12769</f>
        <v>11.88</v>
      </c>
      <c r="O267" s="59">
        <f>+H12769</f>
        <v>1.2791938174862489</v>
      </c>
      <c r="P267" s="59">
        <f>+I12769</f>
        <v>3.9600000000000009</v>
      </c>
      <c r="Q267" s="48">
        <f t="shared" si="21"/>
        <v>10.935160714285713</v>
      </c>
      <c r="R267" s="48">
        <f t="shared" si="22"/>
        <v>9.3055714285714277</v>
      </c>
      <c r="S267" s="48">
        <f t="shared" si="23"/>
        <v>12.749285714285714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9.4846041666666654</v>
      </c>
      <c r="M268" s="59">
        <f>+F12817</f>
        <v>7.87</v>
      </c>
      <c r="N268" s="59">
        <f>+G12817</f>
        <v>11.247999999999999</v>
      </c>
      <c r="O268" s="59">
        <f>+H12817</f>
        <v>1.1763666518380802</v>
      </c>
      <c r="P268" s="59">
        <f>+I12817</f>
        <v>3.3779999999999992</v>
      </c>
      <c r="Q268" s="48">
        <f t="shared" si="21"/>
        <v>10.943261904761902</v>
      </c>
      <c r="R268" s="48">
        <f t="shared" si="22"/>
        <v>9.2698571428571448</v>
      </c>
      <c r="S268" s="48">
        <f t="shared" si="23"/>
        <v>12.836428571428572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9.9189375000000002</v>
      </c>
      <c r="M269" s="59">
        <f>+F12865</f>
        <v>7.9950000000000001</v>
      </c>
      <c r="N269" s="59">
        <f>+G12865</f>
        <v>11.759</v>
      </c>
      <c r="O269" s="59">
        <f>+H12865</f>
        <v>1.3699381164195501</v>
      </c>
      <c r="P269" s="59">
        <f>+I12865</f>
        <v>3.7640000000000002</v>
      </c>
      <c r="Q269" s="48">
        <f t="shared" ref="Q269:Q332" si="24">IF(L269="","",(AVERAGE(L263:L269)))</f>
        <v>10.858312499999998</v>
      </c>
      <c r="R269" s="48">
        <f t="shared" ref="R269:R332" si="25">IF(L269="","",(AVERAGE(M263:M269)))</f>
        <v>9.1347142857142849</v>
      </c>
      <c r="S269" s="48">
        <f t="shared" ref="S269:S332" si="26">IF(L269="","",(AVERAGE(N263:N269)))</f>
        <v>12.739571428571429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11.329145833333333</v>
      </c>
      <c r="M270" s="59">
        <f>+F12913</f>
        <v>10.148999999999999</v>
      </c>
      <c r="N270" s="59">
        <f>+G12913</f>
        <v>13.281000000000001</v>
      </c>
      <c r="O270" s="59">
        <f>+H12913</f>
        <v>0.98105188857031189</v>
      </c>
      <c r="P270" s="59">
        <f>+I12913</f>
        <v>3.1320000000000014</v>
      </c>
      <c r="Q270" s="48">
        <f t="shared" si="24"/>
        <v>10.929139880952379</v>
      </c>
      <c r="R270" s="48">
        <f t="shared" si="25"/>
        <v>9.2614285714285707</v>
      </c>
      <c r="S270" s="48">
        <f t="shared" si="26"/>
        <v>12.887857142857143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8.9248958333333324</v>
      </c>
      <c r="M271" s="59">
        <f>+F12961</f>
        <v>7.1159999999999997</v>
      </c>
      <c r="N271" s="59">
        <f>+G12961</f>
        <v>10.81</v>
      </c>
      <c r="O271" s="59">
        <f>+H12961</f>
        <v>1.1246713986209</v>
      </c>
      <c r="P271" s="59">
        <f>+I12961</f>
        <v>3.6940000000000008</v>
      </c>
      <c r="Q271" s="48">
        <f t="shared" si="24"/>
        <v>10.463595238095238</v>
      </c>
      <c r="R271" s="48">
        <f t="shared" si="25"/>
        <v>8.8037142857142854</v>
      </c>
      <c r="S271" s="48">
        <f t="shared" si="26"/>
        <v>12.370285714285714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8.0346458333333324</v>
      </c>
      <c r="M272" s="59">
        <f>+F13009</f>
        <v>6.1280000000000001</v>
      </c>
      <c r="N272" s="59">
        <f>+G13009</f>
        <v>10.198</v>
      </c>
      <c r="O272" s="59">
        <f>+H13009</f>
        <v>1.2895220702917451</v>
      </c>
      <c r="P272" s="59">
        <f>+I13009</f>
        <v>4.07</v>
      </c>
      <c r="Q272" s="48">
        <f t="shared" si="24"/>
        <v>9.7464285714285701</v>
      </c>
      <c r="R272" s="48">
        <f t="shared" si="25"/>
        <v>7.9992857142857146</v>
      </c>
      <c r="S272" s="48">
        <f t="shared" si="26"/>
        <v>11.693428571428569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 t="str">
        <f>+E13105</f>
        <v/>
      </c>
      <c r="M274" s="59" t="str">
        <f>+F13105</f>
        <v/>
      </c>
      <c r="N274" s="59" t="str">
        <f>+G13105</f>
        <v/>
      </c>
      <c r="O274" s="59" t="e">
        <f>+H13105</f>
        <v>#DIV/0!</v>
      </c>
      <c r="P274" s="59" t="str">
        <f>+I13105</f>
        <v/>
      </c>
      <c r="Q274" s="48" t="str">
        <f t="shared" si="24"/>
        <v/>
      </c>
      <c r="R274" s="48" t="str">
        <f t="shared" si="25"/>
        <v/>
      </c>
      <c r="S274" s="48" t="str">
        <f t="shared" si="26"/>
        <v/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 t="str">
        <f>+E13153</f>
        <v/>
      </c>
      <c r="M275" s="59" t="str">
        <f>+F13153</f>
        <v/>
      </c>
      <c r="N275" s="59" t="str">
        <f>+G13153</f>
        <v/>
      </c>
      <c r="O275" s="59" t="e">
        <f>+H13153</f>
        <v>#DIV/0!</v>
      </c>
      <c r="P275" s="59" t="str">
        <f>+I13153</f>
        <v/>
      </c>
      <c r="Q275" s="48" t="str">
        <f t="shared" si="24"/>
        <v/>
      </c>
      <c r="R275" s="48" t="str">
        <f t="shared" si="25"/>
        <v/>
      </c>
      <c r="S275" s="48" t="str">
        <f t="shared" si="26"/>
        <v/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 t="str">
        <f>+E13201</f>
        <v/>
      </c>
      <c r="M276" s="59" t="str">
        <f>+F13201</f>
        <v/>
      </c>
      <c r="N276" s="59" t="str">
        <f>+G13201</f>
        <v/>
      </c>
      <c r="O276" s="59" t="e">
        <f>+H13201</f>
        <v>#DIV/0!</v>
      </c>
      <c r="P276" s="59" t="str">
        <f>+I13201</f>
        <v/>
      </c>
      <c r="Q276" s="48" t="str">
        <f t="shared" si="24"/>
        <v/>
      </c>
      <c r="R276" s="48" t="str">
        <f t="shared" si="25"/>
        <v/>
      </c>
      <c r="S276" s="48" t="str">
        <f t="shared" si="26"/>
        <v/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 t="str">
        <f>+E13249</f>
        <v/>
      </c>
      <c r="M277" s="59" t="str">
        <f>+F13249</f>
        <v/>
      </c>
      <c r="N277" s="59" t="str">
        <f>+G13249</f>
        <v/>
      </c>
      <c r="O277" s="59" t="e">
        <f>+H13249</f>
        <v>#DIV/0!</v>
      </c>
      <c r="P277" s="59" t="str">
        <f>+I13249</f>
        <v/>
      </c>
      <c r="Q277" s="48" t="str">
        <f t="shared" si="24"/>
        <v/>
      </c>
      <c r="R277" s="48" t="str">
        <f t="shared" si="25"/>
        <v/>
      </c>
      <c r="S277" s="48" t="str">
        <f t="shared" si="26"/>
        <v/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 t="str">
        <f>+E13297</f>
        <v/>
      </c>
      <c r="M278" s="59" t="str">
        <f>+F13297</f>
        <v/>
      </c>
      <c r="N278" s="59" t="str">
        <f>+G13297</f>
        <v/>
      </c>
      <c r="O278" s="59" t="e">
        <f>+H13297</f>
        <v>#DIV/0!</v>
      </c>
      <c r="P278" s="59" t="str">
        <f>+I13297</f>
        <v/>
      </c>
      <c r="Q278" s="48" t="str">
        <f t="shared" si="24"/>
        <v/>
      </c>
      <c r="R278" s="48" t="str">
        <f t="shared" si="25"/>
        <v/>
      </c>
      <c r="S278" s="48" t="str">
        <f t="shared" si="26"/>
        <v/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 t="str">
        <f>+E13345</f>
        <v/>
      </c>
      <c r="M279" s="59" t="str">
        <f>+F13345</f>
        <v/>
      </c>
      <c r="N279" s="59" t="str">
        <f>+G13345</f>
        <v/>
      </c>
      <c r="O279" s="59" t="e">
        <f>+H13345</f>
        <v>#DIV/0!</v>
      </c>
      <c r="P279" s="59" t="str">
        <f>+I13345</f>
        <v/>
      </c>
      <c r="Q279" s="48" t="str">
        <f t="shared" si="24"/>
        <v/>
      </c>
      <c r="R279" s="48" t="str">
        <f t="shared" si="25"/>
        <v/>
      </c>
      <c r="S279" s="48" t="str">
        <f t="shared" si="26"/>
        <v/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 t="str">
        <f>+E13393</f>
        <v/>
      </c>
      <c r="M280" s="59" t="str">
        <f>+F13393</f>
        <v/>
      </c>
      <c r="N280" s="59" t="str">
        <f>+G13393</f>
        <v/>
      </c>
      <c r="O280" s="59" t="e">
        <f>+H13393</f>
        <v>#DIV/0!</v>
      </c>
      <c r="P280" s="59" t="str">
        <f>+I13393</f>
        <v/>
      </c>
      <c r="Q280" s="48" t="str">
        <f t="shared" si="24"/>
        <v/>
      </c>
      <c r="R280" s="48" t="str">
        <f t="shared" si="25"/>
        <v/>
      </c>
      <c r="S280" s="48" t="str">
        <f t="shared" si="26"/>
        <v/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 t="str">
        <f>+E13441</f>
        <v/>
      </c>
      <c r="M281" s="59" t="str">
        <f>+F13441</f>
        <v/>
      </c>
      <c r="N281" s="59" t="str">
        <f>+G13441</f>
        <v/>
      </c>
      <c r="O281" s="59" t="e">
        <f>+H13441</f>
        <v>#DIV/0!</v>
      </c>
      <c r="P281" s="59" t="str">
        <f>+I13441</f>
        <v/>
      </c>
      <c r="Q281" s="48" t="str">
        <f t="shared" si="24"/>
        <v/>
      </c>
      <c r="R281" s="48" t="str">
        <f t="shared" si="25"/>
        <v/>
      </c>
      <c r="S281" s="48" t="str">
        <f t="shared" si="26"/>
        <v/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 t="str">
        <f>+E13489</f>
        <v/>
      </c>
      <c r="M282" s="59" t="str">
        <f>+F13489</f>
        <v/>
      </c>
      <c r="N282" s="59" t="str">
        <f>+G13489</f>
        <v/>
      </c>
      <c r="O282" s="59" t="e">
        <f>+H13489</f>
        <v>#DIV/0!</v>
      </c>
      <c r="P282" s="59" t="str">
        <f>+I13489</f>
        <v/>
      </c>
      <c r="Q282" s="48" t="str">
        <f t="shared" si="24"/>
        <v/>
      </c>
      <c r="R282" s="48" t="str">
        <f t="shared" si="25"/>
        <v/>
      </c>
      <c r="S282" s="48" t="str">
        <f t="shared" si="26"/>
        <v/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 t="str">
        <f>+E13537</f>
        <v/>
      </c>
      <c r="M283" s="59" t="str">
        <f>+F13537</f>
        <v/>
      </c>
      <c r="N283" s="59" t="str">
        <f>+G13537</f>
        <v/>
      </c>
      <c r="O283" s="59" t="e">
        <f>+H13537</f>
        <v>#DIV/0!</v>
      </c>
      <c r="P283" s="59" t="str">
        <f>+I13537</f>
        <v/>
      </c>
      <c r="Q283" s="48" t="str">
        <f t="shared" si="24"/>
        <v/>
      </c>
      <c r="R283" s="48" t="str">
        <f t="shared" si="25"/>
        <v/>
      </c>
      <c r="S283" s="48" t="str">
        <f t="shared" si="26"/>
        <v/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 t="str">
        <f>+E13585</f>
        <v/>
      </c>
      <c r="M284" s="59" t="str">
        <f>+F13585</f>
        <v/>
      </c>
      <c r="N284" s="59" t="str">
        <f>+G13585</f>
        <v/>
      </c>
      <c r="O284" s="59" t="e">
        <f>+H13585</f>
        <v>#DIV/0!</v>
      </c>
      <c r="P284" s="59" t="str">
        <f>+I13585</f>
        <v/>
      </c>
      <c r="Q284" s="48" t="str">
        <f t="shared" si="24"/>
        <v/>
      </c>
      <c r="R284" s="48" t="str">
        <f t="shared" si="25"/>
        <v/>
      </c>
      <c r="S284" s="48" t="str">
        <f t="shared" si="26"/>
        <v/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13.544861223118282</v>
      </c>
      <c r="M368" s="48">
        <f t="shared" si="32"/>
        <v>11.482032258064519</v>
      </c>
      <c r="N368" s="48">
        <f t="shared" si="32"/>
        <v>15.80156451612903</v>
      </c>
      <c r="O368" s="48"/>
      <c r="P368" s="48">
        <f t="shared" si="32"/>
        <v>4.3195322580645152</v>
      </c>
      <c r="Q368" s="48">
        <f t="shared" si="32"/>
        <v>13.875709921434972</v>
      </c>
      <c r="R368" s="48">
        <f t="shared" si="32"/>
        <v>11.732868509984634</v>
      </c>
      <c r="S368" s="48">
        <f t="shared" si="32"/>
        <v>16.230391474654379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8.0346458333333324</v>
      </c>
      <c r="M369" s="48">
        <f t="shared" si="33"/>
        <v>6.1280000000000001</v>
      </c>
      <c r="N369" s="48">
        <f t="shared" si="33"/>
        <v>10.198</v>
      </c>
      <c r="O369" s="48"/>
      <c r="P369" s="48">
        <f t="shared" si="33"/>
        <v>1.0030000000000001</v>
      </c>
      <c r="Q369" s="48">
        <f t="shared" si="33"/>
        <v>9.7464285714285701</v>
      </c>
      <c r="R369" s="48">
        <f t="shared" si="33"/>
        <v>7.9992857142857146</v>
      </c>
      <c r="S369" s="48">
        <f t="shared" si="33"/>
        <v>11.693428571428569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18.266416666666668</v>
      </c>
      <c r="M370" s="48">
        <f t="shared" si="34"/>
        <v>16.058</v>
      </c>
      <c r="N370" s="48">
        <f t="shared" si="34"/>
        <v>22.058</v>
      </c>
      <c r="O370" s="48"/>
      <c r="P370" s="48">
        <f t="shared" si="34"/>
        <v>9.09</v>
      </c>
      <c r="Q370" s="48">
        <f t="shared" si="34"/>
        <v>17.370440476190478</v>
      </c>
      <c r="R370" s="48">
        <f t="shared" si="34"/>
        <v>14.812000000000001</v>
      </c>
      <c r="S370" s="48">
        <f t="shared" si="34"/>
        <v>20.723000000000003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2.6891902948411652</v>
      </c>
      <c r="M371" s="48">
        <f t="shared" si="35"/>
        <v>2.2911296946333652</v>
      </c>
      <c r="N371" s="48">
        <f t="shared" si="35"/>
        <v>3.2900625168257771</v>
      </c>
      <c r="O371" s="48"/>
      <c r="P371" s="48">
        <f t="shared" si="35"/>
        <v>1.6414679427692418</v>
      </c>
      <c r="Q371" s="48">
        <f t="shared" si="35"/>
        <v>2.3765449477255607</v>
      </c>
      <c r="R371" s="48">
        <f t="shared" si="35"/>
        <v>1.8606005990833425</v>
      </c>
      <c r="S371" s="48">
        <f t="shared" si="35"/>
        <v>2.9854811735263915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62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15.151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14.936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14.744999999999999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14.529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14.337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14.146000000000001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13.954000000000001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13.762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13.57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13.377000000000001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13.185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12.992000000000001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12.823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12.654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12.534000000000001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12.484999999999999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12.509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12.606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12.798999999999999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13.112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13.57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14.146000000000001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14.721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15.318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15.939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16.510999999999999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17.082000000000001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17.463000000000001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17.937999999999999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18.366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18.699000000000002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18.984999999999999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19.126999999999999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19.222000000000001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19.27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19.199000000000002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19.056000000000001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18.794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18.509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18.175999999999998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17.914999999999999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17.652999999999999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17.414999999999999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17.201000000000001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17.010999999999999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16.82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16.606000000000002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16.391999999999999</v>
      </c>
      <c r="E10081" s="48">
        <f>+IF(D10081="","",AVERAGE(D10034:D10081))</f>
        <v>15.77729166666667</v>
      </c>
      <c r="F10081" s="48">
        <f>+IF(D10081="","",MIN(D10034:D10081))</f>
        <v>12.484999999999999</v>
      </c>
      <c r="G10081" s="48">
        <f>+IF(D10081="","",MAX(D10034:D10081))</f>
        <v>19.27</v>
      </c>
      <c r="H10081" s="48">
        <f>STDEV(D10034:D10081)</f>
        <v>2.343872173175046</v>
      </c>
      <c r="I10081" s="48">
        <f>+IF(F10081="","",(G10081-F10081))</f>
        <v>6.7850000000000001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16.129000000000001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15.867000000000001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15.605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15.318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15.055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14.768000000000001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14.505000000000001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14.29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14.05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13.834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13.641999999999999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13.449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13.281000000000001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13.137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13.016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12.968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12.968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13.064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13.281000000000001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13.618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14.098000000000001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14.673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15.27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15.891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16.510999999999999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17.106000000000002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17.701000000000001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18.224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18.722999999999999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19.151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19.532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19.817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22.058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20.198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20.222000000000001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20.149999999999999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20.007000000000001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19.745999999999999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19.413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19.056000000000001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18.722999999999999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18.437999999999999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18.152000000000001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17.937999999999999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17.724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17.533999999999999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17.32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17.082000000000001</v>
      </c>
      <c r="E10129" s="48">
        <f>+IF(D10129="","",AVERAGE(D10082:D10129))</f>
        <v>16.5063125</v>
      </c>
      <c r="F10129" s="48">
        <f>+IF(D10129="","",MIN(D10082:D10129))</f>
        <v>12.968</v>
      </c>
      <c r="G10129" s="48">
        <f>+IF(D10129="","",MAX(D10082:D10129))</f>
        <v>22.058</v>
      </c>
      <c r="H10129" s="48">
        <f>STDEV(D10082:D10129)</f>
        <v>2.5728337978442712</v>
      </c>
      <c r="I10129" s="48">
        <f>+IF(F10129="","",(G10129-F10129))</f>
        <v>9.09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16.844000000000001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16.558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16.248999999999999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15.939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15.629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15.318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15.031000000000001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14.744999999999999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14.505000000000001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14.29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14.098000000000001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13.906000000000001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13.714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13.57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13.449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13.377000000000001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13.401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13.522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13.714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14.026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14.529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15.103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15.747999999999999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16.414999999999999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17.082000000000001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17.701000000000001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18.318999999999999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18.841999999999999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19.294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19.745999999999999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20.126000000000001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20.436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20.673999999999999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20.792999999999999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20.841000000000001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20.792999999999999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20.65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20.388000000000002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20.030999999999999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19.673999999999999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19.318000000000001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18.984999999999999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18.675000000000001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18.414000000000001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18.175999999999998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17.962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17.748000000000001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17.510000000000002</v>
      </c>
      <c r="E10177" s="48">
        <f>+IF(D10177="","",AVERAGE(D10130:D10177))</f>
        <v>16.997041666666664</v>
      </c>
      <c r="F10177" s="48">
        <f>+IF(D10177="","",MIN(D10130:D10177))</f>
        <v>13.377000000000001</v>
      </c>
      <c r="G10177" s="48">
        <f>+IF(D10177="","",MAX(D10130:D10177))</f>
        <v>20.841000000000001</v>
      </c>
      <c r="H10177" s="48">
        <f>STDEV(D10130:D10177)</f>
        <v>2.556466077760001</v>
      </c>
      <c r="I10177" s="48">
        <f>+IF(F10177="","",(G10177-F10177))</f>
        <v>7.4640000000000004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17.271999999999998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16.986999999999998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16.701000000000001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16.414999999999999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16.082000000000001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15.772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15.461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15.175000000000001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14.912000000000001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14.673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14.457000000000001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14.218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14.026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13.858000000000001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13.738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13.666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13.666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13.762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13.954000000000001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14.242000000000001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14.721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15.247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15.867000000000001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16.486999999999998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17.058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17.558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18.033000000000001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18.509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18.913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19.27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19.555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19.792999999999999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19.984000000000002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20.007000000000001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20.079000000000001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20.055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19.936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19.698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19.436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19.175000000000001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18.866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18.579999999999998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18.318999999999999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18.056999999999999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17.795999999999999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17.558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17.32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17.106000000000002</v>
      </c>
      <c r="E10225" s="48">
        <f>+IF(D10225="","",AVERAGE(D10178:D10225))</f>
        <v>16.917083333333334</v>
      </c>
      <c r="F10225" s="48">
        <f>+IF(D10225="","",MIN(D10178:D10225))</f>
        <v>13.666</v>
      </c>
      <c r="G10225" s="48">
        <f>+IF(D10225="","",MAX(D10178:D10225))</f>
        <v>20.079000000000001</v>
      </c>
      <c r="H10225" s="48">
        <f>STDEV(D10178:D10225)</f>
        <v>2.1684199251139513</v>
      </c>
      <c r="I10225" s="48">
        <f>+IF(F10225="","",(G10225-F10225))</f>
        <v>6.4130000000000003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16.867999999999999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16.606000000000002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16.32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16.058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15.747999999999999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15.461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15.175000000000001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14.888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14.625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14.409000000000001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14.218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13.978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13.786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13.641999999999999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13.522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13.473000000000001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13.473000000000001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13.545999999999999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13.666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13.882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14.17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14.577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15.031000000000001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15.557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16.106000000000002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16.701000000000001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17.248999999999999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17.795999999999999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18.271000000000001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18.722999999999999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19.103000000000002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19.388999999999999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19.507999999999999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19.507999999999999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19.507999999999999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19.507999999999999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19.388999999999999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19.222000000000001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19.007999999999999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18.818000000000001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18.603999999999999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18.343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18.081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17.867000000000001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17.652999999999999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17.463000000000001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17.248999999999999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17.058</v>
      </c>
      <c r="E10273" s="48">
        <f>+IF(D10273="","",AVERAGE(D10226:D10273))</f>
        <v>16.516750000000005</v>
      </c>
      <c r="F10273" s="48">
        <f>+IF(D10273="","",MIN(D10226:D10273))</f>
        <v>13.473000000000001</v>
      </c>
      <c r="G10273" s="48">
        <f>+IF(D10273="","",MAX(D10226:D10273))</f>
        <v>19.507999999999999</v>
      </c>
      <c r="H10273" s="48">
        <f>STDEV(D10226:D10273)</f>
        <v>2.108230391342107</v>
      </c>
      <c r="I10273" s="48">
        <f>+IF(F10273="","",(G10273-F10273))</f>
        <v>6.0349999999999984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16.867999999999999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16.701000000000001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16.486999999999998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16.271999999999998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16.058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15.819000000000001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15.581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15.342000000000001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15.127000000000001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14.96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14.768000000000001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14.601000000000001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14.457000000000001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14.361000000000001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14.314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14.29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14.361000000000001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14.457000000000001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14.648999999999999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14.912000000000001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15.318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15.7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16.177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16.463000000000001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16.725000000000001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16.986999999999998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17.152999999999999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17.32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17.439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17.605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17.652999999999999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17.677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17.677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17.652999999999999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17.605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17.533999999999999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17.463000000000001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17.367999999999999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17.271999999999998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17.177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17.082000000000001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16.986999999999998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16.914999999999999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16.844000000000001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16.773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16.701000000000001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16.654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16.558</v>
      </c>
      <c r="E10321" s="48">
        <f>+IF(D10321="","",AVERAGE(D10274:D10321))</f>
        <v>16.268020833333338</v>
      </c>
      <c r="F10321" s="48">
        <f>+IF(D10321="","",MIN(D10274:D10321))</f>
        <v>14.29</v>
      </c>
      <c r="G10321" s="48">
        <f>+IF(D10321="","",MAX(D10274:D10321))</f>
        <v>17.677</v>
      </c>
      <c r="H10321" s="48">
        <f>STDEV(D10274:D10321)</f>
        <v>1.1444284365416859</v>
      </c>
      <c r="I10321" s="48">
        <f>+IF(F10321="","",(G10321-F10321))</f>
        <v>3.3870000000000005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16.486999999999998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16.414999999999999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16.32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16.177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16.058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15.914999999999999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15.795999999999999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15.651999999999999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15.484999999999999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15.318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15.151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14.984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14.792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14.648999999999999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14.529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14.481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14.481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14.601000000000001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14.792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15.079000000000001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15.484999999999999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16.010000000000002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16.558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17.177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17.771999999999998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18.056999999999999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18.318999999999999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18.460999999999999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18.771000000000001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18.960999999999999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19.126999999999999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19.222000000000001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19.364999999999998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19.507999999999999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19.603000000000002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19.651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19.579000000000001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19.436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19.199000000000002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18.937000000000001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18.675000000000001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18.39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18.152000000000001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17.937999999999999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17.771999999999998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17.629000000000001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17.463000000000001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17.271999999999998</v>
      </c>
      <c r="E10369" s="48">
        <f>+IF(D10369="","",AVERAGE(D10322:D10369))</f>
        <v>17.076062500000003</v>
      </c>
      <c r="F10369" s="48">
        <f>+IF(D10369="","",MIN(D10322:D10369))</f>
        <v>14.481</v>
      </c>
      <c r="G10369" s="48">
        <f>+IF(D10369="","",MAX(D10322:D10369))</f>
        <v>19.651</v>
      </c>
      <c r="H10369" s="48">
        <f>STDEV(D10322:D10369)</f>
        <v>1.747600377980318</v>
      </c>
      <c r="I10369" s="48">
        <f>+IF(F10369="","",(G10369-F10369))</f>
        <v>5.17</v>
      </c>
    </row>
    <row r="10370" spans="1:9" x14ac:dyDescent="0.25">
      <c r="A10370" s="7">
        <v>43317</v>
      </c>
      <c r="B10370" s="2">
        <v>0</v>
      </c>
      <c r="C10370" s="8">
        <v>42221</v>
      </c>
      <c r="D10370" s="3">
        <v>17.058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42221.020833333336</v>
      </c>
      <c r="D10371" s="3">
        <v>16.82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42221.041666666664</v>
      </c>
      <c r="D10372" s="3">
        <v>16.558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42221.0625</v>
      </c>
      <c r="D10373" s="3">
        <v>16.271999999999998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42221.083333333336</v>
      </c>
      <c r="D10374" s="3">
        <v>16.033999999999999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42221.104166666664</v>
      </c>
      <c r="D10375" s="3">
        <v>15.747999999999999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42221.125</v>
      </c>
      <c r="D10376" s="3">
        <v>15.509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42221.145833333336</v>
      </c>
      <c r="D10377" s="3">
        <v>15.27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42221.166666666664</v>
      </c>
      <c r="D10378" s="3">
        <v>15.031000000000001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42221.1875</v>
      </c>
      <c r="D10379" s="3">
        <v>14.768000000000001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42221.208333333336</v>
      </c>
      <c r="D10380" s="3">
        <v>14.529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42221.229166666664</v>
      </c>
      <c r="D10381" s="3">
        <v>14.314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42221.25</v>
      </c>
      <c r="D10382" s="3">
        <v>14.098000000000001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42221.270833333336</v>
      </c>
      <c r="D10383" s="3">
        <v>13.93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42221.291666666664</v>
      </c>
      <c r="D10384" s="3">
        <v>13.81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42221.3125</v>
      </c>
      <c r="D10385" s="3">
        <v>13.738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42221.333333333336</v>
      </c>
      <c r="D10386" s="3">
        <v>13.738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42221.354166666664</v>
      </c>
      <c r="D10387" s="3">
        <v>13.81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42221.375</v>
      </c>
      <c r="D10388" s="3">
        <v>13.978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42221.395833333336</v>
      </c>
      <c r="D10389" s="3">
        <v>14.17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42221.416666666664</v>
      </c>
      <c r="D10390" s="3">
        <v>14.529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42221.4375</v>
      </c>
      <c r="D10391" s="3">
        <v>14.984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42221.458333333336</v>
      </c>
      <c r="D10392" s="3">
        <v>15.461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42221.479166666664</v>
      </c>
      <c r="D10393" s="3">
        <v>16.010000000000002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42221.5</v>
      </c>
      <c r="D10394" s="3">
        <v>16.582000000000001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42221.520833333336</v>
      </c>
      <c r="D10395" s="3">
        <v>17.13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42221.541666666664</v>
      </c>
      <c r="D10396" s="3">
        <v>17.701000000000001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42221.5625</v>
      </c>
      <c r="D10397" s="3">
        <v>18.105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42221.583333333336</v>
      </c>
      <c r="D10398" s="3">
        <v>18.556999999999999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42221.604166666664</v>
      </c>
      <c r="D10399" s="3">
        <v>18.960999999999999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42221.625</v>
      </c>
      <c r="D10400" s="3">
        <v>19.175000000000001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42221.645833333336</v>
      </c>
      <c r="D10401" s="3">
        <v>19.484000000000002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42221.666666666664</v>
      </c>
      <c r="D10402" s="3">
        <v>19.626999999999999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42221.6875</v>
      </c>
      <c r="D10403" s="3">
        <v>19.722000000000001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42221.708333333336</v>
      </c>
      <c r="D10404" s="3">
        <v>19.673999999999999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42221.729166666664</v>
      </c>
      <c r="D10405" s="3">
        <v>19.532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42221.75</v>
      </c>
      <c r="D10406" s="3">
        <v>19.27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42221.770833333336</v>
      </c>
      <c r="D10407" s="3">
        <v>18.937000000000001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42221.791666666664</v>
      </c>
      <c r="D10408" s="3">
        <v>18.579999999999998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42221.8125</v>
      </c>
      <c r="D10409" s="3">
        <v>18.224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42221.833333333336</v>
      </c>
      <c r="D10410" s="3">
        <v>17.914999999999999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42221.854166666664</v>
      </c>
      <c r="D10411" s="3">
        <v>17.629000000000001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42221.875</v>
      </c>
      <c r="D10412" s="3">
        <v>17.344000000000001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42221.895833333336</v>
      </c>
      <c r="D10413" s="3">
        <v>17.152999999999999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42221.916666666664</v>
      </c>
      <c r="D10414" s="3">
        <v>16.986999999999998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42221.9375</v>
      </c>
      <c r="D10415" s="3">
        <v>16.795999999999999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42221.958333333336</v>
      </c>
      <c r="D10416" s="3">
        <v>16.606000000000002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42221.979166666664</v>
      </c>
      <c r="D10417" s="3">
        <v>16.391999999999999</v>
      </c>
      <c r="E10417" s="48">
        <f>+IF(D10417="","",AVERAGE(D10370:D10417))</f>
        <v>16.588541666666671</v>
      </c>
      <c r="F10417" s="48">
        <f>+IF(D10417="","",MIN(D10370:D10417))</f>
        <v>13.738</v>
      </c>
      <c r="G10417" s="48">
        <f>+IF(D10417="","",MAX(D10370:D10417))</f>
        <v>19.722000000000001</v>
      </c>
      <c r="H10417" s="48">
        <f>STDEV(D10370:D10417)</f>
        <v>1.9266215713205779</v>
      </c>
      <c r="I10417" s="48">
        <f>+IF(F10417="","",(G10417-F10417))</f>
        <v>5.9840000000000018</v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16.152999999999999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15.914999999999999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15.676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15.39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15.127000000000001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14.864000000000001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14.601000000000001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14.361000000000001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14.122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13.906000000000001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13.69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13.497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13.305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13.161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13.04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13.016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12.992000000000001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13.112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13.305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13.545999999999999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13.93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14.218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14.768000000000001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15.27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15.438000000000001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15.605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15.724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15.772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15.795999999999999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15.891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16.201000000000001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16.414999999999999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16.654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16.701000000000001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16.891999999999999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16.986999999999998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16.914999999999999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16.725000000000001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16.558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16.367999999999999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16.129000000000001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15.843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15.557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15.342000000000001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15.127000000000001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14.936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14.744999999999999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14.553000000000001</v>
      </c>
      <c r="E10465" s="48">
        <f>+IF(D10465="","",AVERAGE(D10418:D10465))</f>
        <v>15.079979166666668</v>
      </c>
      <c r="F10465" s="48">
        <f>+IF(D10465="","",MIN(D10418:D10465))</f>
        <v>12.992000000000001</v>
      </c>
      <c r="G10465" s="48">
        <f>+IF(D10465="","",MAX(D10418:D10465))</f>
        <v>16.986999999999998</v>
      </c>
      <c r="H10465" s="48">
        <f>STDEV(D10418:D10465)</f>
        <v>1.2278648392174623</v>
      </c>
      <c r="I10465" s="48">
        <f>+IF(F10465="","",(G10465-F10465))</f>
        <v>3.9949999999999974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14.361000000000001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14.17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13.954000000000001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13.738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13.497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13.305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13.112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12.944000000000001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12.750999999999999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12.558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12.388999999999999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12.195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12.025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11.904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11.782999999999999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11.734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11.734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11.856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12.05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12.34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12.775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13.377000000000001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13.978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14.601000000000001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15.27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15.891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16.439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16.939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17.414999999999999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17.818999999999999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18.152000000000001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18.437999999999999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18.652000000000001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18.747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18.747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18.699000000000002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18.533000000000001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18.295000000000002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17.986000000000001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17.629000000000001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17.295999999999999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16.963000000000001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16.654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16.367999999999999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16.129000000000001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15.914999999999999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15.7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15.509</v>
      </c>
      <c r="E10513" s="48">
        <f>+IF(D10513="","",AVERAGE(D10466:D10513))</f>
        <v>15.069083333333337</v>
      </c>
      <c r="F10513" s="48">
        <f>+IF(D10513="","",MIN(D10466:D10513))</f>
        <v>11.734</v>
      </c>
      <c r="G10513" s="48">
        <f>+IF(D10513="","",MAX(D10466:D10513))</f>
        <v>18.747</v>
      </c>
      <c r="H10513" s="48">
        <f>STDEV(D10466:D10513)</f>
        <v>2.4401166072008724</v>
      </c>
      <c r="I10513" s="48">
        <f>+IF(F10513="","",(G10513-F10513))</f>
        <v>7.0129999999999999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15.318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15.127000000000001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14.888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14.625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14.361000000000001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14.098000000000001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13.834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13.593999999999999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13.353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13.137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12.944000000000001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12.727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12.582000000000001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12.436999999999999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12.292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12.243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12.268000000000001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12.364000000000001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12.558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12.871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13.281000000000001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13.858000000000001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14.457000000000001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15.103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15.747999999999999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16.32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16.867999999999999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17.414999999999999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17.843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18.2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18.556999999999999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18.722999999999999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18.747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18.866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18.937000000000001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18.888999999999999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18.722999999999999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18.484999999999999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18.247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17.986000000000001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17.701000000000001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17.390999999999998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17.106000000000002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16.82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16.606000000000002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16.391999999999999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16.201000000000001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16.010000000000002</v>
      </c>
      <c r="E10561" s="48">
        <f>+IF(D10561="","",AVERAGE(D10514:D10561))</f>
        <v>15.564604166666667</v>
      </c>
      <c r="F10561" s="48">
        <f>+IF(D10561="","",MIN(D10514:D10561))</f>
        <v>12.243</v>
      </c>
      <c r="G10561" s="48">
        <f>+IF(D10561="","",MAX(D10514:D10561))</f>
        <v>18.937000000000001</v>
      </c>
      <c r="H10561" s="48">
        <f>STDEV(D10514:D10561)</f>
        <v>2.3118624318527492</v>
      </c>
      <c r="I10561" s="48">
        <f>+IF(F10561="","",(G10561-F10561))</f>
        <v>6.6940000000000008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15.843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15.651999999999999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15.461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15.27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15.031000000000001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14.792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14.553000000000001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14.385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14.194000000000001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14.002000000000001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13.858000000000001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13.762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13.666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13.618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13.57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13.545999999999999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13.57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13.641999999999999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13.714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13.834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14.026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14.242000000000001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14.457000000000001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14.768000000000001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15.223000000000001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15.39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15.532999999999999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15.7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15.843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15.962999999999999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16.082000000000001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16.271999999999998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16.439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16.63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16.773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16.844000000000001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16.914999999999999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16.914999999999999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16.867999999999999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16.773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16.63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16.486999999999998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16.295999999999999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16.152999999999999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16.033999999999999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15.939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15.795999999999999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15.7</v>
      </c>
      <c r="E10609" s="48">
        <f>+IF(D10609="","",AVERAGE(D10562:D10609))</f>
        <v>15.263625000000005</v>
      </c>
      <c r="F10609" s="48">
        <f>+IF(D10609="","",MIN(D10562:D10609))</f>
        <v>13.545999999999999</v>
      </c>
      <c r="G10609" s="48">
        <f>+IF(D10609="","",MAX(D10562:D10609))</f>
        <v>16.914999999999999</v>
      </c>
      <c r="H10609" s="48">
        <f>STDEV(D10562:D10609)</f>
        <v>1.1430261742875281</v>
      </c>
      <c r="I10609" s="48">
        <f>+IF(F10609="","",(G10609-F10609))</f>
        <v>3.3689999999999998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15.557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15.438000000000001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15.294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15.175000000000001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15.055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14.936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14.864000000000001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14.768000000000001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14.673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14.577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14.505000000000001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14.385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14.242000000000001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14.122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14.026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13.978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14.002000000000001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14.098000000000001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14.266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14.505000000000001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14.816000000000001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15.27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15.676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16.177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16.748999999999999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17.177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17.701000000000001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18.175999999999998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18.484999999999999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18.794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19.007999999999999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19.175000000000001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19.388999999999999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19.484000000000002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19.507999999999999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19.507999999999999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19.436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19.294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19.126999999999999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18.913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18.675000000000001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18.437999999999999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18.175999999999998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17.986000000000001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17.818999999999999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17.701000000000001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17.652999999999999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17.582000000000001</v>
      </c>
      <c r="E10657" s="48">
        <f>+IF(D10657="","",AVERAGE(D10610:D10657))</f>
        <v>16.63247916666667</v>
      </c>
      <c r="F10657" s="48">
        <f>+IF(D10657="","",MIN(D10610:D10657))</f>
        <v>13.978</v>
      </c>
      <c r="G10657" s="48">
        <f>+IF(D10657="","",MAX(D10610:D10657))</f>
        <v>19.507999999999999</v>
      </c>
      <c r="H10657" s="48">
        <f>STDEV(D10610:D10657)</f>
        <v>2.0134349498876327</v>
      </c>
      <c r="I10657" s="48">
        <f>+IF(F10657="","",(G10657-F10657))</f>
        <v>5.5299999999999994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17.486000000000001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17.367999999999999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17.248999999999999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17.082000000000001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16.867999999999999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16.654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16.439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16.248999999999999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16.033999999999999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15.843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15.651999999999999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15.461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15.294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15.151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15.031000000000001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14.96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14.96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15.031000000000001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15.175000000000001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15.438000000000001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15.795999999999999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16.271999999999998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16.82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17.295999999999999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17.724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18.2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18.699000000000002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19.151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19.46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19.864999999999998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20.079000000000001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20.388000000000002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20.603000000000002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20.673999999999999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20.673999999999999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20.673999999999999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20.530999999999999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20.292999999999999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19.984000000000002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19.698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19.388999999999999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19.079999999999998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18.771000000000001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18.460999999999999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18.247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18.033000000000001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17.843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17.652999999999999</v>
      </c>
      <c r="E10705" s="48">
        <f>+IF(D10705="","",AVERAGE(D10658:D10705))</f>
        <v>17.703812499999994</v>
      </c>
      <c r="F10705" s="48">
        <f>+IF(D10705="","",MIN(D10658:D10705))</f>
        <v>14.96</v>
      </c>
      <c r="G10705" s="48">
        <f>+IF(D10705="","",MAX(D10658:D10705))</f>
        <v>20.673999999999999</v>
      </c>
      <c r="H10705" s="48">
        <f>STDEV(D10658:D10705)</f>
        <v>1.9082403463440261</v>
      </c>
      <c r="I10705" s="48">
        <f>+IF(F10705="","",(G10705-F10705))</f>
        <v>5.7139999999999986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17.463000000000001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17.248999999999999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17.010999999999999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16.773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16.510999999999999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16.271999999999998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16.010000000000002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15.795999999999999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15.581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15.366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15.175000000000001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15.007999999999999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14.84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14.721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14.601000000000001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14.553000000000001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14.577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14.673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14.84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15.127000000000001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15.509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16.010000000000002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16.533999999999999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17.106000000000002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17.652999999999999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18.175999999999998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18.699000000000002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18.984999999999999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19.413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19.864999999999998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20.245999999999999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20.530999999999999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20.745999999999999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20.888999999999999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20.984000000000002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20.96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20.888999999999999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20.722000000000001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20.46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20.173999999999999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19.888000000000002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19.579000000000001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19.27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19.007999999999999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18.771000000000001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18.556999999999999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18.366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18.2</v>
      </c>
      <c r="E10753" s="48">
        <f>+IF(D10753="","",AVERAGE(D10706:D10753))</f>
        <v>17.673687500000003</v>
      </c>
      <c r="F10753" s="48">
        <f>+IF(D10753="","",MIN(D10706:D10753))</f>
        <v>14.553000000000001</v>
      </c>
      <c r="G10753" s="48">
        <f>+IF(D10753="","",MAX(D10706:D10753))</f>
        <v>20.984000000000002</v>
      </c>
      <c r="H10753" s="48">
        <f>STDEV(D10706:D10753)</f>
        <v>2.2057308158931641</v>
      </c>
      <c r="I10753" s="48">
        <f>+IF(F10753="","",(G10753-F10753))</f>
        <v>6.4310000000000009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18.033000000000001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17.843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17.629000000000001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17.414999999999999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17.177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16.939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16.701000000000001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16.463000000000001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16.248999999999999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16.058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15.867000000000001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15.676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15.509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15.366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15.223000000000001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15.151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15.151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15.223000000000001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15.39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15.629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15.986000000000001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16.463000000000001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17.010999999999999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17.605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18.224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18.818000000000001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19.341000000000001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19.817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20.222000000000001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20.673999999999999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20.96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21.245999999999999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21.413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21.556999999999999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21.603999999999999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21.556999999999999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21.413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21.222999999999999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20.936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20.626999999999999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20.317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19.984000000000002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19.651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19.388999999999999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19.199000000000002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19.056000000000001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18.937000000000001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18.866</v>
      </c>
      <c r="E10801" s="48">
        <f>+IF(D10801="","",AVERAGE(D10754:D10801))</f>
        <v>18.266416666666668</v>
      </c>
      <c r="F10801" s="48">
        <f>+IF(D10801="","",MIN(D10754:D10801))</f>
        <v>15.151</v>
      </c>
      <c r="G10801" s="48">
        <f>+IF(D10801="","",MAX(D10754:D10801))</f>
        <v>21.603999999999999</v>
      </c>
      <c r="H10801" s="48">
        <f>STDEV(D10754:D10801)</f>
        <v>2.1994716370686591</v>
      </c>
      <c r="I10801" s="48">
        <f>+IF(F10801="","",(G10801-F10801))</f>
        <v>6.4529999999999994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18.794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18.675000000000001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18.533000000000001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18.343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18.105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17.890999999999998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17.629000000000001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17.390999999999998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17.177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16.963000000000001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16.748999999999999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16.533999999999999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16.344000000000001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16.177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16.082000000000001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16.058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16.058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16.129000000000001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16.225000000000001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16.367999999999999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16.486999999999998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16.773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17.152999999999999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17.558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17.914999999999999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18.175999999999998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18.414000000000001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18.699000000000002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19.175000000000001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19.555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19.864999999999998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20.103000000000002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20.364999999999998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20.507000000000001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20.507000000000001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20.364999999999998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20.222000000000001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20.055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19.817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19.507999999999999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19.151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18.841999999999999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18.579999999999998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18.343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18.152000000000001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18.010000000000002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17.818999999999999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17.629000000000001</v>
      </c>
      <c r="E10849" s="48">
        <f>+IF(D10849="","",AVERAGE(D10802:D10849))</f>
        <v>18.124374999999997</v>
      </c>
      <c r="F10849" s="48">
        <f>+IF(D10849="","",MIN(D10802:D10849))</f>
        <v>16.058</v>
      </c>
      <c r="G10849" s="48">
        <f>+IF(D10849="","",MAX(D10802:D10849))</f>
        <v>20.507000000000001</v>
      </c>
      <c r="H10849" s="48">
        <f>STDEV(D10802:D10849)</f>
        <v>1.3962286075238843</v>
      </c>
      <c r="I10849" s="48">
        <f>+IF(F10849="","",(G10849-F10849))</f>
        <v>4.4490000000000016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17.439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17.225000000000001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17.033999999999999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16.891999999999999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16.725000000000001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16.582000000000001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16.414999999999999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16.271999999999998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16.152999999999999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16.033999999999999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15.962999999999999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15.843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15.747999999999999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15.651999999999999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15.581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15.509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15.461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15.438000000000001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15.438000000000001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15.509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15.724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15.986000000000001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16.391999999999999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16.82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17.32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17.843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18.271000000000001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18.509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18.484999999999999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18.603999999999999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18.722999999999999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18.699000000000002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18.866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18.866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18.747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18.628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18.460999999999999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18.366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18.129000000000001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17.890999999999998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17.652999999999999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17.414999999999999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17.13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16.867999999999999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16.654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16.486999999999998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16.344000000000001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16.201000000000001</v>
      </c>
      <c r="E10897" s="48">
        <f>+IF(D10897="","",AVERAGE(D10850:D10897))</f>
        <v>17.020729166666666</v>
      </c>
      <c r="F10897" s="48">
        <f>+IF(D10897="","",MIN(D10850:D10897))</f>
        <v>15.438000000000001</v>
      </c>
      <c r="G10897" s="48">
        <f>+IF(D10897="","",MAX(D10850:D10897))</f>
        <v>18.866</v>
      </c>
      <c r="H10897" s="48">
        <f>STDEV(D10850:D10897)</f>
        <v>1.1460615582513092</v>
      </c>
      <c r="I10897" s="48">
        <f>+IF(F10897="","",(G10897-F10897))</f>
        <v>3.427999999999999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16.033999999999999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15.867000000000001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15.676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15.484999999999999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15.27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15.079000000000001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14.888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14.696999999999999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14.529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14.385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14.218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14.05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13.858000000000001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13.69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13.57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13.473000000000001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13.449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13.497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13.666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13.882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14.218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14.673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15.223000000000001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15.795999999999999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16.367999999999999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16.891999999999999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17.414999999999999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17.867000000000001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18.271000000000001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18.556999999999999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18.818000000000001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19.007999999999999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19.103000000000002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19.126999999999999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19.103000000000002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18.960999999999999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18.794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18.579999999999998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18.295000000000002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18.010000000000002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17.701000000000001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17.367999999999999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17.058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16.773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16.558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16.344000000000001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16.129000000000001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15.962999999999999</v>
      </c>
      <c r="E10945" s="48">
        <f>+IF(D10945="","",AVERAGE(D10898:D10945))</f>
        <v>16.171583333333334</v>
      </c>
      <c r="F10945" s="48">
        <f>+IF(D10945="","",MIN(D10898:D10945))</f>
        <v>13.449</v>
      </c>
      <c r="G10945" s="48">
        <f>+IF(D10945="","",MAX(D10898:D10945))</f>
        <v>19.126999999999999</v>
      </c>
      <c r="H10945" s="48">
        <f>STDEV(D10898:D10945)</f>
        <v>1.897088405541417</v>
      </c>
      <c r="I10945" s="48">
        <f>+IF(F10945="","",(G10945-F10945))</f>
        <v>5.677999999999999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15.772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15.581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15.39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15.199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15.055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14.888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14.744999999999999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14.601000000000001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14.457000000000001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14.337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14.194000000000001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14.098000000000001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14.002000000000001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13.93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13.858000000000001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13.834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13.882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14.002000000000001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14.122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14.314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14.625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15.031000000000001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15.509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16.033999999999999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16.582000000000001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17.106000000000002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17.558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18.010000000000002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18.366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18.652000000000001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18.888999999999999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19.056000000000001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19.175000000000001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19.222000000000001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19.151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19.032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18.866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18.652000000000001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18.414000000000001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18.105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17.771999999999998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17.463000000000001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17.13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16.82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16.558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16.295999999999999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16.082000000000001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15.891</v>
      </c>
      <c r="E10993" s="48">
        <f>+IF(D10993="","",AVERAGE(D10946:D10993))</f>
        <v>16.25641666666667</v>
      </c>
      <c r="F10993" s="48">
        <f>+IF(D10993="","",MIN(D10946:D10993))</f>
        <v>13.834</v>
      </c>
      <c r="G10993" s="48">
        <f>+IF(D10993="","",MAX(D10946:D10993))</f>
        <v>19.222000000000001</v>
      </c>
      <c r="H10993" s="48">
        <f>STDEV(D10946:D10993)</f>
        <v>1.8584537823128087</v>
      </c>
      <c r="I10993" s="48">
        <f>+IF(F10993="","",(G10993-F10993))</f>
        <v>5.3880000000000017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15.7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15.484999999999999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15.247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15.031000000000001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14.792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14.529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14.314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14.074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13.858000000000001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13.641999999999999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13.473000000000001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13.281000000000001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13.112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12.968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12.847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12.775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12.775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12.798999999999999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12.944000000000001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13.185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13.545999999999999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14.002000000000001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14.577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15.175000000000001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15.795999999999999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16.367999999999999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16.891999999999999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17.390999999999998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17.724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18.081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18.414000000000001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18.675000000000001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18.794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18.888999999999999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18.913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18.794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18.628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18.39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18.105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17.771999999999998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17.439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17.082000000000001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16.773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16.510999999999999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16.248999999999999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16.058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15.914999999999999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15.795999999999999</v>
      </c>
      <c r="E11041" s="48">
        <f>+IF(D11041="","",AVERAGE(D10994:D11041))</f>
        <v>15.699583333333335</v>
      </c>
      <c r="F11041" s="48">
        <f>+IF(D11041="","",MIN(D10994:D11041))</f>
        <v>12.775</v>
      </c>
      <c r="G11041" s="48">
        <f>+IF(D11041="","",MAX(D10994:D11041))</f>
        <v>18.913</v>
      </c>
      <c r="H11041" s="48">
        <f>STDEV(D10994:D11041)</f>
        <v>2.0637651176897172</v>
      </c>
      <c r="I11041" s="48">
        <f>+IF(F11041="","",(G11041-F11041))</f>
        <v>6.1379999999999999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15.651999999999999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15.484999999999999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15.27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15.055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14.84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14.601000000000001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14.361000000000001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14.17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13.978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13.738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13.57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13.401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13.233000000000001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13.087999999999999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12.968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12.896000000000001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12.896000000000001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12.968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13.161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13.425000000000001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13.786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14.29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14.888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15.484999999999999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16.106000000000002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16.701000000000001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17.248999999999999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17.724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18.129000000000001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18.509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18.794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19.032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19.103000000000002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19.056000000000001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18.984999999999999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18.866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18.652000000000001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18.39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18.081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17.818999999999999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17.533999999999999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17.248999999999999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16.986999999999998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16.748999999999999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16.558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16.414999999999999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16.271999999999998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16.129000000000001</v>
      </c>
      <c r="E11089" s="48">
        <f>+IF(D11089="","",AVERAGE(D11042:D11089))</f>
        <v>15.881125000000003</v>
      </c>
      <c r="F11089" s="48">
        <f>+IF(D11089="","",MIN(D11042:D11089))</f>
        <v>12.896000000000001</v>
      </c>
      <c r="G11089" s="48">
        <f>+IF(D11089="","",MAX(D11042:D11089))</f>
        <v>19.103000000000002</v>
      </c>
      <c r="H11089" s="48">
        <f>STDEV(D11042:D11089)</f>
        <v>2.0910534718988889</v>
      </c>
      <c r="I11089" s="48">
        <f>+IF(F11089="","",(G11089-F11089))</f>
        <v>6.2070000000000007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15.986000000000001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15.867000000000001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15.747999999999999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15.605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15.461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15.294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15.127000000000001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14.96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14.816000000000001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14.648999999999999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14.505000000000001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14.361000000000001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14.194000000000001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14.074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13.954000000000001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13.858000000000001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13.786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13.762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13.786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13.834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13.978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14.17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14.409000000000001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14.648999999999999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14.936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15.223000000000001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15.532999999999999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15.795999999999999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15.986000000000001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16.201000000000001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16.367999999999999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16.439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16.463000000000001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16.463000000000001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16.439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16.414999999999999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16.32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16.248999999999999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16.152999999999999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16.033999999999999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15.891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15.747999999999999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15.605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15.461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15.318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15.199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15.079000000000001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14.96</v>
      </c>
      <c r="E11137" s="48">
        <f>+IF(D11137="","",AVERAGE(D11090:D11137))</f>
        <v>15.231500000000002</v>
      </c>
      <c r="F11137" s="48">
        <f>+IF(D11137="","",MIN(D11090:D11137))</f>
        <v>13.762</v>
      </c>
      <c r="G11137" s="48">
        <f>+IF(D11137="","",MAX(D11090:D11137))</f>
        <v>16.463000000000001</v>
      </c>
      <c r="H11137" s="48">
        <f>STDEV(D11090:D11137)</f>
        <v>0.88267658711829911</v>
      </c>
      <c r="I11137" s="48">
        <f>+IF(F11137="","",(G11137-F11137))</f>
        <v>2.7010000000000005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14.84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14.721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14.625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14.505000000000001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14.385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14.242000000000001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14.122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14.002000000000001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13.858000000000001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13.738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13.618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13.497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13.377000000000001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13.257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13.161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13.064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13.016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13.04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13.161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13.377000000000001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13.593999999999999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13.858000000000001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14.098000000000001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14.266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14.481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14.768000000000001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15.175000000000001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15.318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15.581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15.891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16.033999999999999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16.177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16.082000000000001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16.152999999999999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16.177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15.986000000000001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15.724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15.509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15.318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15.127000000000001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14.936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14.696999999999999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14.505000000000001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14.314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14.146000000000001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13.954000000000001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13.786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13.593999999999999</v>
      </c>
      <c r="E11185" s="48">
        <f>+IF(D11185="","",AVERAGE(D11138:D11185))</f>
        <v>14.476145833333334</v>
      </c>
      <c r="F11185" s="48">
        <f>+IF(D11185="","",MIN(D11138:D11185))</f>
        <v>13.016</v>
      </c>
      <c r="G11185" s="48">
        <f>+IF(D11185="","",MAX(D11138:D11185))</f>
        <v>16.177</v>
      </c>
      <c r="H11185" s="48">
        <f>STDEV(D11138:D11185)</f>
        <v>0.96993393040143294</v>
      </c>
      <c r="I11185" s="48">
        <f>+IF(F11185="","",(G11185-F11185))</f>
        <v>3.1609999999999996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13.401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13.185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12.992000000000001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12.775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12.558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12.34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12.147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11.952999999999999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11.734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11.565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11.37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11.175000000000001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10.98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10.81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10.663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10.541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10.516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10.565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10.736000000000001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10.956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11.273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11.71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12.195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12.702999999999999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13.233000000000001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13.738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14.242000000000001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14.673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15.103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15.414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15.7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15.914999999999999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16.058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16.152999999999999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16.152999999999999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16.082000000000001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15.914999999999999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15.724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15.461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15.151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14.816000000000001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14.481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14.17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13.882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13.666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13.449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13.281000000000001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13.112</v>
      </c>
      <c r="E11233" s="48">
        <f>+IF(D11233="","",AVERAGE(D11186:D11233))</f>
        <v>13.258645833333331</v>
      </c>
      <c r="F11233" s="48">
        <f>+IF(D11233="","",MIN(D11186:D11233))</f>
        <v>10.516</v>
      </c>
      <c r="G11233" s="48">
        <f>+IF(D11233="","",MAX(D11186:D11233))</f>
        <v>16.152999999999999</v>
      </c>
      <c r="H11233" s="48">
        <f>STDEV(D11186:D11233)</f>
        <v>1.850794130758584</v>
      </c>
      <c r="I11233" s="48">
        <f>+IF(F11233="","",(G11233-F11233))</f>
        <v>5.6369999999999987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12.944000000000001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12.750999999999999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12.534000000000001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12.34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12.098000000000001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11.856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11.613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11.37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11.151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10.956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10.760999999999999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10.59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10.417999999999999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10.271000000000001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10.148999999999999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10.074999999999999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10.051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10.1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10.222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10.417999999999999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10.712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11.102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11.589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12.098000000000001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12.654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13.209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13.738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14.194000000000001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14.577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14.888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15.175000000000001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15.366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15.509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15.605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15.605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15.581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15.484999999999999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15.342000000000001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15.151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14.96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14.721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14.481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14.266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14.026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13.834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13.641999999999999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13.497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13.377000000000001</v>
      </c>
      <c r="E11281" s="48">
        <f>+IF(D11281="","",AVERAGE(D11234:D11281))</f>
        <v>12.855249999999998</v>
      </c>
      <c r="F11281" s="48">
        <f>+IF(D11281="","",MIN(D11234:D11281))</f>
        <v>10.051</v>
      </c>
      <c r="G11281" s="48">
        <f>+IF(D11281="","",MAX(D11234:D11281))</f>
        <v>15.605</v>
      </c>
      <c r="H11281" s="48">
        <f>STDEV(D11234:D11281)</f>
        <v>1.9198964677316768</v>
      </c>
      <c r="I11281" s="48">
        <f>+IF(F11281="","",(G11281-F11281))</f>
        <v>5.5540000000000003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13.233000000000001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13.087999999999999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12.92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12.727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12.558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12.364000000000001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12.195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12.025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11.832000000000001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11.662000000000001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11.516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11.37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11.224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11.102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10.98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10.907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10.858000000000001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10.882999999999999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10.98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11.127000000000001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11.346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11.662000000000001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12.025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12.413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12.798999999999999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13.161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13.497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13.882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14.122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14.433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14.696999999999999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14.936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15.103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15.199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15.27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15.294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15.294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15.247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15.127000000000001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14.984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14.816000000000001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14.625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14.409000000000001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14.242000000000001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14.074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13.93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13.762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13.618</v>
      </c>
      <c r="E11329" s="48">
        <f>+IF(D11329="","",AVERAGE(D11282:D11329))</f>
        <v>13.114958333333332</v>
      </c>
      <c r="F11329" s="48">
        <f>+IF(D11329="","",MIN(D11282:D11329))</f>
        <v>10.858000000000001</v>
      </c>
      <c r="G11329" s="48">
        <f>+IF(D11329="","",MAX(D11282:D11329))</f>
        <v>15.294</v>
      </c>
      <c r="H11329" s="48">
        <f>STDEV(D11282:D11329)</f>
        <v>1.5252631437891273</v>
      </c>
      <c r="I11329" s="48">
        <f>+IF(F11329="","",(G11329-F11329))</f>
        <v>4.4359999999999999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13.449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13.281000000000001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13.087999999999999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12.92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12.750999999999999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12.582000000000001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12.388999999999999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12.218999999999999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12.05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11.88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11.71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11.565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11.419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11.247999999999999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11.127000000000001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11.053000000000001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11.029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11.077999999999999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11.175000000000001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11.394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11.662000000000001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12.000999999999999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12.461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12.92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13.449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13.954000000000001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14.457000000000001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14.96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15.39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15.772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16.106000000000002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16.367999999999999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16.510999999999999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16.63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16.677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16.677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16.63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16.510999999999999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16.32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16.106000000000002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15.867000000000001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15.605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15.366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15.127000000000001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14.912000000000001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14.744999999999999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14.577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14.409000000000001</v>
      </c>
      <c r="E11377" s="48">
        <f>+IF(D11377="","",AVERAGE(D11330:D11377))</f>
        <v>13.782854166666667</v>
      </c>
      <c r="F11377" s="48">
        <f>+IF(D11377="","",MIN(D11330:D11377))</f>
        <v>11.029</v>
      </c>
      <c r="G11377" s="48">
        <f>+IF(D11377="","",MAX(D11330:D11377))</f>
        <v>16.677</v>
      </c>
      <c r="H11377" s="48">
        <f>STDEV(D11330:D11377)</f>
        <v>1.9780799092089865</v>
      </c>
      <c r="I11377" s="48">
        <f>+IF(F11377="","",(G11377-F11377))</f>
        <v>5.6479999999999997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14.242000000000001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14.074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13.882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13.69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13.497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13.281000000000001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13.064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12.871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12.678000000000001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12.509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12.34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12.170999999999999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12.05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11.88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11.759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11.71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11.662000000000001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11.71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11.782999999999999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11.929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12.147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12.461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12.847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13.257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13.641999999999999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14.074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14.457000000000001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14.84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15.199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15.509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15.819000000000001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16.058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16.248999999999999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16.344000000000001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16.414999999999999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16.414999999999999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16.344000000000001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16.225000000000001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16.058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15.843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15.629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15.414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15.223000000000001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15.031000000000001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14.864000000000001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14.721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14.601000000000001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14.481</v>
      </c>
      <c r="E11425" s="48">
        <f>+IF(D11425="","",AVERAGE(D11378:D11425))</f>
        <v>14.019770833333332</v>
      </c>
      <c r="F11425" s="48">
        <f>+IF(D11425="","",MIN(D11378:D11425))</f>
        <v>11.662000000000001</v>
      </c>
      <c r="G11425" s="48">
        <f>+IF(D11425="","",MAX(D11378:D11425))</f>
        <v>16.414999999999999</v>
      </c>
      <c r="H11425" s="48">
        <f>STDEV(D11378:D11425)</f>
        <v>1.6043825648673622</v>
      </c>
      <c r="I11425" s="48">
        <f>+IF(F11425="","",(G11425-F11425))</f>
        <v>4.7529999999999983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14.337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14.218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14.05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13.906000000000001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13.738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13.57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13.401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13.257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13.087999999999999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12.944000000000001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12.823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12.678000000000001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12.558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12.436999999999999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12.34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12.268000000000001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12.268000000000001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12.364000000000001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12.436999999999999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12.534000000000001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12.606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12.775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13.04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13.425000000000001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13.69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14.05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14.505000000000001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14.984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15.414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15.747999999999999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16.129000000000001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16.533999999999999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16.606000000000002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16.63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16.63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16.654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16.558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16.367999999999999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16.225000000000001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16.082000000000001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15.962999999999999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15.795999999999999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15.651999999999999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15.509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15.39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15.247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15.127000000000001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14.984</v>
      </c>
      <c r="E11473" s="48">
        <f>+IF(D11473="","",AVERAGE(D11426:D11473))</f>
        <v>14.365354166666668</v>
      </c>
      <c r="F11473" s="48">
        <f>+IF(D11473="","",MIN(D11426:D11473))</f>
        <v>12.268000000000001</v>
      </c>
      <c r="G11473" s="48">
        <f>+IF(D11473="","",MAX(D11426:D11473))</f>
        <v>16.654</v>
      </c>
      <c r="H11473" s="48">
        <f>STDEV(D11426:D11473)</f>
        <v>1.5263495526921305</v>
      </c>
      <c r="I11473" s="48">
        <f>+IF(F11473="","",(G11473-F11473))</f>
        <v>4.3859999999999992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14.84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14.673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14.529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14.361000000000001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14.194000000000001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14.026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13.906000000000001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13.786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13.666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13.545999999999999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13.449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13.377000000000001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13.329000000000001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13.281000000000001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13.233000000000001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13.233000000000001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13.233000000000001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13.257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13.305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13.401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13.497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13.545999999999999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13.618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13.714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13.81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13.882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13.93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14.074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14.218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14.409000000000001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14.601000000000001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14.744999999999999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14.84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14.912000000000001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14.984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15.031000000000001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15.055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15.055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15.031000000000001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15.007999999999999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14.936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14.864000000000001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14.792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14.744999999999999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14.673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14.601000000000001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14.505000000000001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14.409000000000001</v>
      </c>
      <c r="E11521" s="48">
        <f>+IF(D11521="","",AVERAGE(D11474:D11521))</f>
        <v>14.168958333333334</v>
      </c>
      <c r="F11521" s="48">
        <f>+IF(D11521="","",MIN(D11474:D11521))</f>
        <v>13.233000000000001</v>
      </c>
      <c r="G11521" s="48">
        <f>+IF(D11521="","",MAX(D11474:D11521))</f>
        <v>15.055</v>
      </c>
      <c r="H11521" s="48">
        <f>STDEV(D11474:D11521)</f>
        <v>0.63948047258903462</v>
      </c>
      <c r="I11521" s="48">
        <f>+IF(F11521="","",(G11521-F11521))</f>
        <v>1.8219999999999992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14.337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14.266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14.194000000000001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14.098000000000001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13.978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13.882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13.786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13.69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13.593999999999999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13.497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13.401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13.305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13.185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13.087999999999999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13.016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12.968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12.92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12.968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13.064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13.209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13.425000000000001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13.618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13.834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14.026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14.122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14.146000000000001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14.146000000000001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14.146000000000001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14.098000000000001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14.17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14.409000000000001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14.505000000000001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14.553000000000001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14.673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14.84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14.864000000000001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14.816000000000001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14.768000000000001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14.721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14.648999999999999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14.529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14.433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14.314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14.218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14.074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13.93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13.81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13.738</v>
      </c>
      <c r="E11569" s="48">
        <f>+IF(D11569="","",AVERAGE(D11522:D11569))</f>
        <v>13.958770833333327</v>
      </c>
      <c r="F11569" s="48">
        <f>+IF(D11569="","",MIN(D11522:D11569))</f>
        <v>12.92</v>
      </c>
      <c r="G11569" s="48">
        <f>+IF(D11569="","",MAX(D11522:D11569))</f>
        <v>14.864000000000001</v>
      </c>
      <c r="H11569" s="48">
        <f>STDEV(D11522:D11569)</f>
        <v>0.56510112970226878</v>
      </c>
      <c r="I11569" s="48">
        <f>+IF(F11569="","",(G11569-F11569))</f>
        <v>1.9440000000000008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13.666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13.57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13.449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13.353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13.257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13.185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13.087999999999999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13.016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12.92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12.847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12.775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12.702999999999999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12.63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12.582000000000001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12.558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12.558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12.534000000000001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12.509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12.509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12.509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12.558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12.63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12.727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12.775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12.847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12.944000000000001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13.161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13.377000000000001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13.593999999999999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13.93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14.29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14.553000000000001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14.744999999999999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14.84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14.864000000000001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14.84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14.721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14.529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14.314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14.122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13.93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13.738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13.57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13.401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13.257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13.064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12.92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12.750999999999999</v>
      </c>
      <c r="E11617" s="48">
        <f>+IF(D11617="","",AVERAGE(D11570:D11617))</f>
        <v>13.35854166666666</v>
      </c>
      <c r="F11617" s="48">
        <f>+IF(D11617="","",MIN(D11570:D11617))</f>
        <v>12.509</v>
      </c>
      <c r="G11617" s="48">
        <f>+IF(D11617="","",MAX(D11570:D11617))</f>
        <v>14.864000000000001</v>
      </c>
      <c r="H11617" s="48">
        <f>STDEV(D11570:D11617)</f>
        <v>0.74945602849832504</v>
      </c>
      <c r="I11617" s="48">
        <f>+IF(F11617="","",(G11617-F11617))</f>
        <v>2.3550000000000004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12.606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12.436999999999999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12.292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12.147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12.025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11.904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11.832000000000001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11.759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11.686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11.662000000000001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11.637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11.613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11.565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11.54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11.492000000000001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11.492000000000001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11.492000000000001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11.516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11.589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11.637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11.71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11.807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11.904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12.025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12.147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12.316000000000001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12.484999999999999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12.606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12.727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12.871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13.016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13.112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13.161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13.281000000000001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13.377000000000001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13.401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13.473000000000001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13.497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13.473000000000001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13.401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13.329000000000001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13.257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13.161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13.064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12.968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12.896000000000001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12.823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12.727</v>
      </c>
      <c r="E11665" s="48">
        <f>+IF(D11665="","",AVERAGE(D11618:D11665))</f>
        <v>12.415374999999996</v>
      </c>
      <c r="F11665" s="48">
        <f>+IF(D11665="","",MIN(D11618:D11665))</f>
        <v>11.492000000000001</v>
      </c>
      <c r="G11665" s="48">
        <f>+IF(D11665="","",MAX(D11618:D11665))</f>
        <v>13.497</v>
      </c>
      <c r="H11665" s="48">
        <f>STDEV(D11618:D11665)</f>
        <v>0.70345634911228339</v>
      </c>
      <c r="I11665" s="48">
        <f>+IF(F11665="","",(G11665-F11665))</f>
        <v>2.004999999999999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12.63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12.534000000000001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12.413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12.292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12.147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12.000999999999999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11.856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11.71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11.589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11.492000000000001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11.37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11.297000000000001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11.247999999999999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11.151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11.102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11.029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10.98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11.029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11.151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11.37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11.613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11.952999999999999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12.364000000000001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12.798999999999999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13.281000000000001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13.738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14.146000000000001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14.457000000000001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14.648999999999999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14.721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14.936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14.984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14.984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15.031000000000001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15.007999999999999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14.936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14.84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14.744999999999999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14.577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14.409000000000001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14.242000000000001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14.074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13.93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13.834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13.738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13.666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13.57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13.473000000000001</v>
      </c>
      <c r="E11713" s="48">
        <f>+IF(D11713="","",AVERAGE(D11666:D11713))</f>
        <v>13.022687499999995</v>
      </c>
      <c r="F11713" s="48">
        <f>+IF(D11713="","",MIN(D11666:D11713))</f>
        <v>10.98</v>
      </c>
      <c r="G11713" s="48">
        <f>+IF(D11713="","",MAX(D11666:D11713))</f>
        <v>15.031000000000001</v>
      </c>
      <c r="H11713" s="48">
        <f>STDEV(D11666:D11713)</f>
        <v>1.4376383582814698</v>
      </c>
      <c r="I11713" s="48">
        <f>+IF(F11713="","",(G11713-F11713))</f>
        <v>4.0510000000000002</v>
      </c>
    </row>
    <row r="11714" spans="1:9" x14ac:dyDescent="0.25">
      <c r="A11714" s="7">
        <v>43345</v>
      </c>
      <c r="B11714" s="2">
        <v>0</v>
      </c>
      <c r="C11714" s="8">
        <v>42249</v>
      </c>
      <c r="D11714" s="3">
        <v>13.353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42249.020833333336</v>
      </c>
      <c r="D11715" s="3">
        <v>13.257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42249.041666666664</v>
      </c>
      <c r="D11716" s="3">
        <v>13.161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42249.0625</v>
      </c>
      <c r="D11717" s="3">
        <v>13.064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42249.083333333336</v>
      </c>
      <c r="D11718" s="3">
        <v>12.992000000000001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42249.104166666664</v>
      </c>
      <c r="D11719" s="3">
        <v>12.92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42249.125</v>
      </c>
      <c r="D11720" s="3">
        <v>12.871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42249.145833333336</v>
      </c>
      <c r="D11721" s="3">
        <v>12.823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42249.166666666664</v>
      </c>
      <c r="D11722" s="3">
        <v>12.798999999999999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42249.1875</v>
      </c>
      <c r="D11723" s="3">
        <v>12.775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42249.208333333336</v>
      </c>
      <c r="D11724" s="3">
        <v>12.750999999999999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42249.229166666664</v>
      </c>
      <c r="D11725" s="3">
        <v>12.727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42249.25</v>
      </c>
      <c r="D11726" s="3">
        <v>12.702999999999999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42249.270833333336</v>
      </c>
      <c r="D11727" s="3">
        <v>12.678000000000001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42249.291666666664</v>
      </c>
      <c r="D11728" s="3">
        <v>12.654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42249.3125</v>
      </c>
      <c r="D11729" s="3">
        <v>12.63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42249.333333333336</v>
      </c>
      <c r="D11730" s="3">
        <v>12.606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42249.354166666664</v>
      </c>
      <c r="D11731" s="3">
        <v>12.63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42249.375</v>
      </c>
      <c r="D11732" s="3">
        <v>12.678000000000001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42249.395833333336</v>
      </c>
      <c r="D11733" s="3">
        <v>12.871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42249.416666666664</v>
      </c>
      <c r="D11734" s="3">
        <v>13.137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42249.4375</v>
      </c>
      <c r="D11735" s="3">
        <v>13.497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42249.458333333336</v>
      </c>
      <c r="D11736" s="3">
        <v>13.882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42249.479166666664</v>
      </c>
      <c r="D11737" s="3">
        <v>14.314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42249.5</v>
      </c>
      <c r="D11738" s="3">
        <v>14.744999999999999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42249.520833333336</v>
      </c>
      <c r="D11739" s="3">
        <v>15.103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42249.541666666664</v>
      </c>
      <c r="D11740" s="3">
        <v>15.414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42249.5625</v>
      </c>
      <c r="D11741" s="3">
        <v>15.772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42249.583333333336</v>
      </c>
      <c r="D11742" s="3">
        <v>16.010000000000002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42249.604166666664</v>
      </c>
      <c r="D11743" s="3">
        <v>16.225000000000001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42249.625</v>
      </c>
      <c r="D11744" s="3">
        <v>16.344000000000001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42249.645833333336</v>
      </c>
      <c r="D11745" s="3">
        <v>16.414999999999999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42249.666666666664</v>
      </c>
      <c r="D11746" s="3">
        <v>16.32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42249.6875</v>
      </c>
      <c r="D11747" s="3">
        <v>16.248999999999999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42249.708333333336</v>
      </c>
      <c r="D11748" s="3">
        <v>16.082000000000001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42249.729166666664</v>
      </c>
      <c r="D11749" s="3">
        <v>15.795999999999999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42249.75</v>
      </c>
      <c r="D11750" s="3">
        <v>15.509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42249.770833333336</v>
      </c>
      <c r="D11751" s="3">
        <v>15.223000000000001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42249.791666666664</v>
      </c>
      <c r="D11752" s="3">
        <v>14.912000000000001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42249.8125</v>
      </c>
      <c r="D11753" s="3">
        <v>14.553000000000001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42249.833333333336</v>
      </c>
      <c r="D11754" s="3">
        <v>14.242000000000001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42249.854166666664</v>
      </c>
      <c r="D11755" s="3">
        <v>13.978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42249.875</v>
      </c>
      <c r="D11756" s="3">
        <v>13.762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42249.895833333336</v>
      </c>
      <c r="D11757" s="3">
        <v>13.593999999999999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42249.916666666664</v>
      </c>
      <c r="D11758" s="3">
        <v>13.473000000000001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42249.9375</v>
      </c>
      <c r="D11759" s="3">
        <v>13.281000000000001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42249.958333333336</v>
      </c>
      <c r="D11760" s="3">
        <v>13.087999999999999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42249.979166666664</v>
      </c>
      <c r="D11761" s="3">
        <v>12.847</v>
      </c>
      <c r="E11761" s="48">
        <f>+IF(D11761="","",AVERAGE(D11714:D11761))</f>
        <v>13.973124999999996</v>
      </c>
      <c r="F11761" s="48">
        <f>+IF(D11761="","",MIN(D11714:D11761))</f>
        <v>12.606</v>
      </c>
      <c r="G11761" s="48">
        <f>+IF(D11761="","",MAX(D11714:D11761))</f>
        <v>16.414999999999999</v>
      </c>
      <c r="H11761" s="48">
        <f>STDEV(D11714:D11761)</f>
        <v>1.3202920312841173</v>
      </c>
      <c r="I11761" s="48">
        <f>+IF(F11761="","",(G11761-F11761))</f>
        <v>3.8089999999999993</v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12.654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12.484999999999999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12.292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12.122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11.952999999999999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11.807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11.71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11.565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11.492000000000001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11.419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11.321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11.224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11.102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11.005000000000001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10.932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10.882999999999999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10.858000000000001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10.882999999999999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10.956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11.127000000000001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11.37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11.734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12.170999999999999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12.606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13.087999999999999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13.497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13.978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14.361000000000001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14.457000000000001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14.816000000000001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14.84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14.96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14.936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14.936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14.864000000000001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14.696999999999999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14.457000000000001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14.17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13.858000000000001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13.545999999999999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13.257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13.016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12.823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12.702999999999999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12.606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12.484999999999999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12.34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12.170999999999999</v>
      </c>
      <c r="E11809" s="48">
        <f>+IF(D11809="","",AVERAGE(D11762:D11809))</f>
        <v>12.677770833333332</v>
      </c>
      <c r="F11809" s="48">
        <f>+IF(D11809="","",MIN(D11762:D11809))</f>
        <v>10.858000000000001</v>
      </c>
      <c r="G11809" s="48">
        <f>+IF(D11809="","",MAX(D11762:D11809))</f>
        <v>14.96</v>
      </c>
      <c r="H11809" s="48">
        <f>STDEV(D11762:D11809)</f>
        <v>1.3658348119737234</v>
      </c>
      <c r="I11809" s="48">
        <f>+IF(F11809="","",(G11809-F11809))</f>
        <v>4.1020000000000003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11.952999999999999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11.734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11.516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11.297000000000001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11.053000000000001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10.858000000000001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10.663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10.467000000000001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10.295999999999999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10.148999999999999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9.9770000000000003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9.8290000000000006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9.657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9.5090000000000003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9.3360000000000003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9.2379999999999995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9.1630000000000003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9.1389999999999993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9.2129999999999992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9.3610000000000007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9.6080000000000005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10.000999999999999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10.443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10.907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11.37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11.88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12.195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12.63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13.064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13.425000000000001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13.545999999999999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13.593999999999999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13.593999999999999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13.473000000000001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13.377000000000001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13.377000000000001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13.233000000000001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13.016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12.775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12.558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12.268000000000001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12.025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11.807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11.637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11.54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11.419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11.321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11.2</v>
      </c>
      <c r="E11857" s="48">
        <f>+IF(D11857="","",AVERAGE(D11810:D11857))</f>
        <v>11.368562500000003</v>
      </c>
      <c r="F11857" s="48">
        <f>+IF(D11857="","",MIN(D11810:D11857))</f>
        <v>9.1389999999999993</v>
      </c>
      <c r="G11857" s="48">
        <f>+IF(D11857="","",MAX(D11810:D11857))</f>
        <v>13.593999999999999</v>
      </c>
      <c r="H11857" s="48">
        <f>STDEV(D11810:D11857)</f>
        <v>1.4340742867231031</v>
      </c>
      <c r="I11857" s="48">
        <f>+IF(F11857="","",(G11857-F11857))</f>
        <v>4.4550000000000001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11.053000000000001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10.907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10.760999999999999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10.638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10.565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10.492000000000001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10.417999999999999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10.369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10.32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10.295999999999999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10.247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10.222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10.173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10.148999999999999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10.124000000000001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10.148999999999999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10.148999999999999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10.198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10.247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10.295999999999999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10.32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10.369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10.417999999999999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10.467000000000001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10.541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10.565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10.614000000000001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10.686999999999999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10.81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10.932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11.029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11.077999999999999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11.127000000000001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11.127000000000001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11.102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11.102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11.053000000000001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11.029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10.98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10.956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10.907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10.858000000000001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10.785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10.712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10.638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10.59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10.516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10.467000000000001</v>
      </c>
      <c r="E11905" s="48">
        <f>+IF(D11905="","",AVERAGE(D11858:D11905))</f>
        <v>10.615666666666664</v>
      </c>
      <c r="F11905" s="48">
        <f>+IF(D11905="","",MIN(D11858:D11905))</f>
        <v>10.124000000000001</v>
      </c>
      <c r="G11905" s="48">
        <f>+IF(D11905="","",MAX(D11858:D11905))</f>
        <v>11.127000000000001</v>
      </c>
      <c r="H11905" s="48">
        <f>STDEV(D11858:D11905)</f>
        <v>0.32505576171935557</v>
      </c>
      <c r="I11905" s="48">
        <f>+IF(F11905="","",(G11905-F11905))</f>
        <v>1.0030000000000001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10.394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10.345000000000001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10.295999999999999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10.222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10.198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10.148999999999999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10.1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10.074999999999999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10.026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9.9770000000000003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9.9280000000000008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9.8789999999999996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9.8290000000000006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9.7560000000000002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9.7309999999999999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9.7059999999999995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9.7059999999999995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9.7059999999999995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9.8290000000000006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9.9030000000000005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10.051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10.148999999999999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10.32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10.417999999999999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10.638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10.956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11.224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11.419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11.54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11.637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11.71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11.759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11.856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11.952999999999999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11.977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11.904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11.832000000000001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11.71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11.54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11.346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11.175000000000001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11.029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10.882999999999999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10.712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10.541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10.369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10.222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10.074999999999999</v>
      </c>
      <c r="E11953" s="48">
        <f>+IF(D11953="","",AVERAGE(D11906:D11953))</f>
        <v>10.639583333333331</v>
      </c>
      <c r="F11953" s="48">
        <f>+IF(D11953="","",MIN(D11906:D11953))</f>
        <v>9.7059999999999995</v>
      </c>
      <c r="G11953" s="48">
        <f>+IF(D11953="","",MAX(D11906:D11953))</f>
        <v>11.977</v>
      </c>
      <c r="H11953" s="48">
        <f>STDEV(D11906:D11953)</f>
        <v>0.75798559558910317</v>
      </c>
      <c r="I11953" s="48">
        <f>+IF(F11953="","",(G11953-F11953))</f>
        <v>2.2710000000000008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9.9280000000000008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9.8049999999999997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9.7059999999999995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9.6080000000000005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9.5090000000000003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9.41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9.3360000000000003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9.2379999999999995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9.1389999999999993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9.0399999999999991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8.9649999999999999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8.891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8.8409999999999993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8.7669999999999995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8.7170000000000005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8.6929999999999996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8.7170000000000005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8.7420000000000009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8.8170000000000002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8.9160000000000004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9.1630000000000003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9.3119999999999994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9.4600000000000009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9.6080000000000005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9.8290000000000006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10.148999999999999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10.394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10.565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10.736000000000001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10.882999999999999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10.882999999999999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10.956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11.077999999999999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11.077999999999999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11.102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11.175000000000001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11.2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11.175000000000001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11.053000000000001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10.932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10.760999999999999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10.59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10.467000000000001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10.345000000000001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10.247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10.173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10.074999999999999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9.9770000000000003</v>
      </c>
      <c r="E12001" s="48">
        <f>+IF(D12001="","",AVERAGE(D11954:D12001))</f>
        <v>9.9198125000000008</v>
      </c>
      <c r="F12001" s="48">
        <f>+IF(D12001="","",MIN(D11954:D12001))</f>
        <v>8.6929999999999996</v>
      </c>
      <c r="G12001" s="48">
        <f>+IF(D12001="","",MAX(D11954:D12001))</f>
        <v>11.2</v>
      </c>
      <c r="H12001" s="48">
        <f>STDEV(D11954:D12001)</f>
        <v>0.84814306943074413</v>
      </c>
      <c r="I12001" s="48">
        <f>+IF(F12001="","",(G12001-F12001))</f>
        <v>2.5069999999999997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9.8789999999999996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9.7799999999999994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9.6820000000000004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9.6080000000000005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9.5090000000000003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9.4350000000000005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9.3610000000000007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9.2870000000000008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9.2379999999999995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9.1630000000000003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9.1140000000000008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9.0640000000000001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9.0150000000000006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8.99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8.99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9.0150000000000006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9.0640000000000001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9.1140000000000008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9.2129999999999992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9.3119999999999994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9.4600000000000009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9.5579999999999998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9.7059999999999995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9.8539999999999992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10.051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10.443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10.686999999999999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10.907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11.297000000000001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11.71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11.952999999999999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12.218999999999999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12.606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12.798999999999999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12.823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12.727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12.702999999999999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12.582000000000001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12.413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12.268000000000001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12.170999999999999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12.074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11.952999999999999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11.832000000000001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11.71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11.589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11.467000000000001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11.321</v>
      </c>
      <c r="E12049" s="48">
        <f>+IF(D12049="","",AVERAGE(D12002:D12049))</f>
        <v>10.598249999999998</v>
      </c>
      <c r="F12049" s="48">
        <f>+IF(D12049="","",MIN(D12002:D12049))</f>
        <v>8.99</v>
      </c>
      <c r="G12049" s="48">
        <f>+IF(D12049="","",MAX(D12002:D12049))</f>
        <v>12.823</v>
      </c>
      <c r="H12049" s="48">
        <f>STDEV(D12002:D12049)</f>
        <v>1.3855410111639017</v>
      </c>
      <c r="I12049" s="48">
        <f>+IF(F12049="","",(G12049-F12049))</f>
        <v>3.8330000000000002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11.175000000000001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11.029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10.858000000000001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10.712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10.59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10.492000000000001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10.394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10.32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10.271000000000001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10.198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10.173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10.124000000000001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10.074999999999999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10.026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9.9770000000000003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9.9030000000000005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9.8789999999999996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9.9030000000000005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10.026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10.198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10.467000000000001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10.834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11.224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11.637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12.05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12.484999999999999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12.896000000000001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13.305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13.666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13.93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14.17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14.218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14.266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14.218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14.098000000000001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13.954000000000001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13.858000000000001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13.714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13.545999999999999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13.425000000000001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13.305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13.161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13.04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12.92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12.798999999999999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12.654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12.509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12.34</v>
      </c>
      <c r="E12097" s="48">
        <f>+IF(D12097="","",AVERAGE(D12050:D12097))</f>
        <v>11.896083333333337</v>
      </c>
      <c r="F12097" s="48">
        <f>+IF(D12097="","",MIN(D12050:D12097))</f>
        <v>9.8789999999999996</v>
      </c>
      <c r="G12097" s="48">
        <f>+IF(D12097="","",MAX(D12050:D12097))</f>
        <v>14.266</v>
      </c>
      <c r="H12097" s="48">
        <f>STDEV(D12050:D12097)</f>
        <v>1.5830124639410843</v>
      </c>
      <c r="I12097" s="48">
        <f>+IF(F12097="","",(G12097-F12097))</f>
        <v>4.3870000000000005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12.170999999999999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11.977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11.832000000000001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11.662000000000001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11.516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11.394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11.273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11.151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11.029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10.907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10.81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10.686999999999999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10.565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10.417999999999999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10.295999999999999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10.198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10.148999999999999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10.148999999999999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10.222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10.394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10.663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11.005000000000001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11.467000000000001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11.929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12.388999999999999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12.847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13.257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13.69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14.074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14.361000000000001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14.601000000000001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14.768000000000001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14.864000000000001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14.912000000000001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14.84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14.696999999999999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14.505000000000001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14.242000000000001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13.978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13.738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13.497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13.305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13.161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13.087999999999999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13.016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12.92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12.823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12.678000000000001</v>
      </c>
      <c r="E12145" s="48">
        <f>+IF(D12145="","",AVERAGE(D12098:D12145))</f>
        <v>12.377395833333329</v>
      </c>
      <c r="F12145" s="48">
        <f>+IF(D12145="","",MIN(D12098:D12145))</f>
        <v>10.148999999999999</v>
      </c>
      <c r="G12145" s="48">
        <f>+IF(D12145="","",MAX(D12098:D12145))</f>
        <v>14.912000000000001</v>
      </c>
      <c r="H12145" s="48">
        <f>STDEV(D12098:D12145)</f>
        <v>1.5723132671942708</v>
      </c>
      <c r="I12145" s="48">
        <f>+IF(F12145="","",(G12145-F12145))</f>
        <v>4.7630000000000017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12.509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12.316000000000001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12.122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11.952999999999999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11.782999999999999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11.637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11.516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11.394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11.273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11.175000000000001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11.077999999999999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10.98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10.882999999999999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10.785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10.663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10.59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10.541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10.541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10.638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10.81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11.053000000000001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11.419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11.88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12.34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12.823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13.305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13.738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14.17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14.577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14.912000000000001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15.151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15.366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15.484999999999999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15.509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15.461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15.318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15.103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14.84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14.553000000000001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14.29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14.026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13.834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13.69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13.593999999999999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13.522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13.449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13.377000000000001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13.257</v>
      </c>
      <c r="E12193" s="48">
        <f>+IF(D12193="","",AVERAGE(D12146:D12193))</f>
        <v>12.817270833333332</v>
      </c>
      <c r="F12193" s="48">
        <f>+IF(D12193="","",MIN(D12146:D12193))</f>
        <v>10.541</v>
      </c>
      <c r="G12193" s="48">
        <f>+IF(D12193="","",MAX(D12146:D12193))</f>
        <v>15.509</v>
      </c>
      <c r="H12193" s="48">
        <f>STDEV(D12146:D12193)</f>
        <v>1.6741881962844065</v>
      </c>
      <c r="I12193" s="48">
        <f>+IF(F12193="","",(G12193-F12193))</f>
        <v>4.968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13.087999999999999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12.896000000000001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12.727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12.534000000000001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12.34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12.195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12.05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11.929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11.807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11.71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11.613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11.516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11.394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11.297000000000001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11.2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11.127000000000001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11.077999999999999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11.102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11.175000000000001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11.346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11.613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11.952999999999999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12.388999999999999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12.847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13.305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13.762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14.194000000000001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14.625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15.031000000000001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15.342000000000001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15.605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15.795999999999999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15.939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15.986000000000001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15.939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15.795999999999999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15.605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15.366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15.103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14.816000000000001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14.577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14.361000000000001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14.194000000000001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14.074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14.002000000000001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13.906000000000001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13.81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13.69</v>
      </c>
      <c r="E12241" s="48">
        <f>+IF(D12241="","",AVERAGE(D12194:D12241))</f>
        <v>13.328124999999998</v>
      </c>
      <c r="F12241" s="48">
        <f>+IF(D12241="","",MIN(D12194:D12241))</f>
        <v>11.077999999999999</v>
      </c>
      <c r="G12241" s="48">
        <f>+IF(D12241="","",MAX(D12194:D12241))</f>
        <v>15.986000000000001</v>
      </c>
      <c r="H12241" s="48">
        <f>STDEV(D12194:D12241)</f>
        <v>1.6466505348866785</v>
      </c>
      <c r="I12241" s="48">
        <f>+IF(F12241="","",(G12241-F12241))</f>
        <v>4.9080000000000013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13.497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13.329000000000001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13.112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12.944000000000001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12.727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12.582000000000001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12.436999999999999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12.292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12.170999999999999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12.05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11.929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11.832000000000001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11.71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11.613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11.516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11.443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11.394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11.394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11.467000000000001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11.637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11.904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12.292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12.702999999999999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12.944000000000001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13.137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13.401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13.641999999999999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13.738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13.81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13.93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14.098000000000001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14.17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14.194000000000001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14.218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14.242000000000001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14.17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14.074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13.954000000000001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13.81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13.641999999999999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13.473000000000001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13.305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13.185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13.016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12.871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12.702999999999999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12.534000000000001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12.364000000000001</v>
      </c>
      <c r="E12289" s="48">
        <f>+IF(D12289="","",AVERAGE(D12242:D12289))</f>
        <v>12.887499999999998</v>
      </c>
      <c r="F12289" s="48">
        <f>+IF(D12289="","",MIN(D12242:D12289))</f>
        <v>11.394</v>
      </c>
      <c r="G12289" s="48">
        <f>+IF(D12289="","",MAX(D12242:D12289))</f>
        <v>14.242000000000001</v>
      </c>
      <c r="H12289" s="48">
        <f>STDEV(D12242:D12289)</f>
        <v>0.91754239278258498</v>
      </c>
      <c r="I12289" s="48">
        <f>+IF(F12289="","",(G12289-F12289))</f>
        <v>2.8480000000000008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12.195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12.05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11.904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11.759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11.613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11.516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11.394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11.297000000000001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11.175000000000001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11.053000000000001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10.956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10.858000000000001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10.736000000000001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10.663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10.541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10.467000000000001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10.417999999999999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10.394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10.417999999999999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10.541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10.663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10.81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10.956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11.127000000000001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11.297000000000001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11.419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11.516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11.589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11.613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11.613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11.613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11.589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11.589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11.613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11.637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11.662000000000001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11.662000000000001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11.613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11.589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11.516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11.419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11.321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11.247999999999999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11.151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11.077999999999999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11.005000000000001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10.932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10.882999999999999</v>
      </c>
      <c r="E12337" s="48">
        <f>+IF(D12337="","",AVERAGE(D12290:D12337))</f>
        <v>11.243145833333335</v>
      </c>
      <c r="F12337" s="48">
        <f>+IF(D12337="","",MIN(D12290:D12337))</f>
        <v>10.394</v>
      </c>
      <c r="G12337" s="48">
        <f>+IF(D12337="","",MAX(D12290:D12337))</f>
        <v>12.195</v>
      </c>
      <c r="H12337" s="48">
        <f>STDEV(D12290:D12337)</f>
        <v>0.45803934559154313</v>
      </c>
      <c r="I12337" s="48">
        <f>+IF(F12337="","",(G12337-F12337))</f>
        <v>1.8010000000000002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10.81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10.736000000000001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10.686999999999999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10.614000000000001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10.541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10.492000000000001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10.417999999999999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10.345000000000001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10.247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10.124000000000001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10.000999999999999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9.8789999999999996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9.7309999999999999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9.5830000000000002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9.4600000000000009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9.3610000000000007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9.2620000000000005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9.2620000000000005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9.2870000000000008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9.3360000000000003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9.5340000000000007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9.7309999999999999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9.8290000000000006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9.9770000000000003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10.271000000000001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10.565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10.834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11.053000000000001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11.273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11.467000000000001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11.467000000000001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11.419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11.492000000000001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11.516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11.492000000000001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11.516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11.492000000000001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11.467000000000001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11.346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11.175000000000001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11.029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10.882999999999999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10.736000000000001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10.59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10.492000000000001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10.394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10.295999999999999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10.173</v>
      </c>
      <c r="E12385" s="48">
        <f>+IF(D12385="","",AVERAGE(D12338:D12385))</f>
        <v>10.493437500000001</v>
      </c>
      <c r="F12385" s="48">
        <f>+IF(D12385="","",MIN(D12338:D12385))</f>
        <v>9.2620000000000005</v>
      </c>
      <c r="G12385" s="48">
        <f>+IF(D12385="","",MAX(D12338:D12385))</f>
        <v>11.516</v>
      </c>
      <c r="H12385" s="48">
        <f>STDEV(D12338:D12385)</f>
        <v>0.72318488575838036</v>
      </c>
      <c r="I12385" s="48">
        <f>+IF(F12385="","",(G12385-F12385))</f>
        <v>2.2539999999999996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10.051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9.8789999999999996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9.7309999999999999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9.5579999999999998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9.41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9.2620000000000005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9.1389999999999993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9.0150000000000006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8.9410000000000007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8.8409999999999993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8.7669999999999995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8.6679999999999993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8.5679999999999996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8.4689999999999994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8.3940000000000001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8.3439999999999994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8.3190000000000008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8.2949999999999999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8.3190000000000008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8.3689999999999998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8.5429999999999993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8.7919999999999998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9.1630000000000003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9.4600000000000009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9.9030000000000005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10.295999999999999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10.467000000000001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10.59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10.785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10.736000000000001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10.686999999999999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10.663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10.760999999999999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10.712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10.712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10.760999999999999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10.686999999999999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10.59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10.443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10.295999999999999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10.124000000000001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9.9770000000000003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9.8789999999999996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9.8049999999999997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9.7560000000000002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9.7059999999999995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9.6820000000000004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9.6319999999999997</v>
      </c>
      <c r="E12433" s="48">
        <f>+IF(D12433="","",AVERAGE(D12386:D12433))</f>
        <v>9.623895833333334</v>
      </c>
      <c r="F12433" s="48">
        <f>+IF(D12433="","",MIN(D12386:D12433))</f>
        <v>8.2949999999999999</v>
      </c>
      <c r="G12433" s="48">
        <f>+IF(D12433="","",MAX(D12386:D12433))</f>
        <v>10.785</v>
      </c>
      <c r="H12433" s="48">
        <f>STDEV(D12386:D12433)</f>
        <v>0.84837389488019022</v>
      </c>
      <c r="I12433" s="48">
        <f>+IF(F12433="","",(G12433-F12433))</f>
        <v>2.4900000000000002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9.5830000000000002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9.5090000000000003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9.4600000000000009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9.41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9.3610000000000007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9.3119999999999994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9.2379999999999995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9.1389999999999993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9.0150000000000006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8.891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8.7669999999999995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8.6430000000000007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8.5190000000000001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8.3940000000000001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8.2449999999999992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8.17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8.1449999999999996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8.1199999999999992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8.1449999999999996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8.2200000000000006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8.3190000000000008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8.5190000000000001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8.6929999999999996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8.8409999999999993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9.0640000000000001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9.2870000000000008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9.5340000000000007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9.7309999999999999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9.9770000000000003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10.271000000000001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10.394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10.492000000000001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10.565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10.638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10.59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10.516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10.492000000000001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10.467000000000001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10.417999999999999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10.32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10.222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10.1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10.000999999999999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9.9280000000000008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9.8539999999999992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9.7799999999999994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9.6820000000000004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9.5579999999999998</v>
      </c>
      <c r="E12481" s="48">
        <f>+IF(D12481="","",AVERAGE(D12434:D12481))</f>
        <v>9.4278958333333325</v>
      </c>
      <c r="F12481" s="48">
        <f>+IF(D12481="","",MIN(D12434:D12481))</f>
        <v>8.1199999999999992</v>
      </c>
      <c r="G12481" s="48">
        <f>+IF(D12481="","",MAX(D12434:D12481))</f>
        <v>10.638</v>
      </c>
      <c r="H12481" s="48">
        <f>STDEV(D12434:D12481)</f>
        <v>0.80715474114477115</v>
      </c>
      <c r="I12481" s="48">
        <f>+IF(F12481="","",(G12481-F12481))</f>
        <v>2.5180000000000007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9.4600000000000009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9.3610000000000007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9.3119999999999994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9.2620000000000005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9.2379999999999995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9.2129999999999992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9.1880000000000006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9.1630000000000003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9.1389999999999993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9.1389999999999993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9.1140000000000008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9.0890000000000004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9.0640000000000001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9.0399999999999991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8.9649999999999999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8.9410000000000007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8.9410000000000007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8.99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9.0640000000000001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9.2129999999999992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9.41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9.7059999999999995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10.074999999999999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10.369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10.785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11.224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11.54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11.734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11.929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12.000999999999999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12.05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12.195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12.388999999999999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12.436999999999999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12.388999999999999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12.34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12.292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12.122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11.952999999999999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11.807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11.662000000000001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11.565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11.492000000000001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11.419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11.37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11.273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11.175000000000001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11.053000000000001</v>
      </c>
      <c r="E12529" s="48">
        <f>+IF(D12529="","",AVERAGE(D12482:D12529))</f>
        <v>10.513583333333331</v>
      </c>
      <c r="F12529" s="48">
        <f>+IF(D12529="","",MIN(D12482:D12529))</f>
        <v>8.9410000000000007</v>
      </c>
      <c r="G12529" s="48">
        <f>+IF(D12529="","",MAX(D12482:D12529))</f>
        <v>12.436999999999999</v>
      </c>
      <c r="H12529" s="48">
        <f>STDEV(D12482:D12529)</f>
        <v>1.3229512918348185</v>
      </c>
      <c r="I12529" s="48">
        <f>+IF(F12529="","",(G12529-F12529))</f>
        <v>3.4959999999999987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10.907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10.785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10.686999999999999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10.541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10.417999999999999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10.295999999999999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10.173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10.026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9.9030000000000005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9.8049999999999997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9.7059999999999995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9.6080000000000005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9.4849999999999994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9.41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9.3360000000000003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9.2870000000000008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9.2620000000000005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9.3119999999999994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9.3859999999999992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9.5340000000000007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9.7309999999999999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9.952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10.198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10.541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10.736000000000001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11.151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11.467000000000001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11.662000000000001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12.025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12.147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12.218999999999999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12.218999999999999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12.243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12.195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12.170999999999999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12.147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12.098000000000001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12.05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12.000999999999999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11.88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11.759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11.662000000000001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11.54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11.419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11.346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11.273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11.2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11.102</v>
      </c>
      <c r="E12577" s="48">
        <f>+IF(D12577="","",AVERAGE(D12530:D12577))</f>
        <v>10.833354166666664</v>
      </c>
      <c r="F12577" s="48">
        <f>+IF(D12577="","",MIN(D12530:D12577))</f>
        <v>9.2620000000000005</v>
      </c>
      <c r="G12577" s="48">
        <f>+IF(D12577="","",MAX(D12530:D12577))</f>
        <v>12.243</v>
      </c>
      <c r="H12577" s="48">
        <f>STDEV(D12530:D12577)</f>
        <v>1.0315432868998891</v>
      </c>
      <c r="I12577" s="48">
        <f>+IF(F12577="","",(G12577-F12577))</f>
        <v>2.9809999999999999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11.029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10.932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10.858000000000001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10.785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10.712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10.663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10.614000000000001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10.541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10.492000000000001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10.467000000000001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10.443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10.394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10.369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10.345000000000001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10.345000000000001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10.32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10.345000000000001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10.417999999999999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10.541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10.686999999999999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10.932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11.247999999999999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11.734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12.243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12.678000000000001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13.04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13.377000000000001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13.714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13.978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14.026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14.218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14.433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14.433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14.433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14.337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14.242000000000001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14.098000000000001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13.93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13.738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13.545999999999999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13.425000000000001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13.305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13.233000000000001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13.161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13.087999999999999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13.04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12.968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12.92</v>
      </c>
      <c r="E12625" s="48">
        <f>+IF(D12625="","",AVERAGE(D12578:D12625))</f>
        <v>12.18370833333333</v>
      </c>
      <c r="F12625" s="48">
        <f>+IF(D12625="","",MIN(D12578:D12625))</f>
        <v>10.32</v>
      </c>
      <c r="G12625" s="48">
        <f>+IF(D12625="","",MAX(D12578:D12625))</f>
        <v>14.433</v>
      </c>
      <c r="H12625" s="48">
        <f>STDEV(D12578:D12625)</f>
        <v>1.5574465594238069</v>
      </c>
      <c r="I12625" s="48">
        <f>+IF(F12625="","",(G12625-F12625))</f>
        <v>4.1129999999999995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12.847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12.775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12.678000000000001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12.606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12.558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12.509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12.484999999999999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12.461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12.436999999999999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12.436999999999999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12.413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12.388999999999999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12.364000000000001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12.34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12.316000000000001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12.268000000000001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12.268000000000001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12.292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12.34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12.34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12.388999999999999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12.534000000000001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12.702999999999999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12.968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13.257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13.593999999999999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13.882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14.17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14.457000000000001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14.673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14.816000000000001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14.912000000000001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14.936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14.84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14.696999999999999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14.505000000000001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14.242000000000001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13.954000000000001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13.618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13.329000000000001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13.04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12.798999999999999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12.606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12.436999999999999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12.292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12.122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11.977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11.759</v>
      </c>
      <c r="E12673" s="48">
        <f>+IF(D12673="","",AVERAGE(D12626:D12673))</f>
        <v>13.054812499999997</v>
      </c>
      <c r="F12673" s="48">
        <f>+IF(D12673="","",MIN(D12626:D12673))</f>
        <v>11.759</v>
      </c>
      <c r="G12673" s="48">
        <f>+IF(D12673="","",MAX(D12626:D12673))</f>
        <v>14.936</v>
      </c>
      <c r="H12673" s="48">
        <f>STDEV(D12626:D12673)</f>
        <v>0.93399122179687388</v>
      </c>
      <c r="I12673" s="48">
        <f>+IF(F12673="","",(G12673-F12673))</f>
        <v>3.1769999999999996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11.589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11.346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11.151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10.932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10.712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10.516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10.345000000000001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10.148999999999999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9.9770000000000003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9.8049999999999997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9.6820000000000004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9.5340000000000007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9.3610000000000007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9.2129999999999992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9.0890000000000004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8.99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8.8659999999999997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8.8170000000000002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8.8659999999999997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8.9649999999999999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9.1630000000000003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9.4350000000000005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9.7799999999999994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10.124000000000001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10.492000000000001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10.882999999999999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11.247999999999999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11.613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11.952999999999999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12.243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12.461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12.606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12.678000000000001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12.654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12.558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12.388999999999999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12.170999999999999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11.929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11.637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11.394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11.175000000000001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10.98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10.834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10.712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10.614000000000001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10.516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10.417999999999999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10.295999999999999</v>
      </c>
      <c r="E12721" s="48">
        <f>+IF(D12721="","",AVERAGE(D12674:D12721))</f>
        <v>10.684604166666666</v>
      </c>
      <c r="F12721" s="48">
        <f>+IF(D12721="","",MIN(D12674:D12721))</f>
        <v>8.8170000000000002</v>
      </c>
      <c r="G12721" s="48">
        <f>+IF(D12721="","",MAX(D12674:D12721))</f>
        <v>12.678000000000001</v>
      </c>
      <c r="H12721" s="48">
        <f>STDEV(D12674:D12721)</f>
        <v>1.1774023108879921</v>
      </c>
      <c r="I12721" s="48">
        <f>+IF(F12721="","",(G12721-F12721))</f>
        <v>3.8610000000000007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10.148999999999999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10.000999999999999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9.8049999999999997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9.6080000000000005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9.4350000000000005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9.2870000000000008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9.1140000000000008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8.9649999999999999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8.8170000000000002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8.6929999999999996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8.5679999999999996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8.4440000000000008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8.3190000000000008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8.2200000000000006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8.1199999999999992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8.02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7.9450000000000003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7.92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7.9950000000000001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8.1199999999999992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8.3439999999999994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8.6430000000000007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9.0399999999999991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9.41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9.8290000000000006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10.222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10.614000000000001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10.932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11.297000000000001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11.492000000000001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11.686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11.832000000000001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11.88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11.88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11.856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11.734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11.565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11.346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11.127000000000001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10.882999999999999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10.663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10.467000000000001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10.32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10.222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10.124000000000001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10.026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9.9280000000000008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9.8049999999999997</v>
      </c>
      <c r="E12769" s="48">
        <f>+IF(D12769="","",AVERAGE(D12722:D12769))</f>
        <v>9.8481666666666658</v>
      </c>
      <c r="F12769" s="48">
        <f>+IF(D12769="","",MIN(D12722:D12769))</f>
        <v>7.92</v>
      </c>
      <c r="G12769" s="48">
        <f>+IF(D12769="","",MAX(D12722:D12769))</f>
        <v>11.88</v>
      </c>
      <c r="H12769" s="48">
        <f>STDEV(D12722:D12769)</f>
        <v>1.2791938174862489</v>
      </c>
      <c r="I12769" s="48">
        <f>+IF(F12769="","",(G12769-F12769))</f>
        <v>3.9600000000000009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9.6319999999999997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9.4600000000000009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9.3119999999999994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9.1389999999999993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8.99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8.8170000000000002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8.6679999999999993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8.5679999999999996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8.4190000000000005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8.3190000000000008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8.1950000000000003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8.1199999999999992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8.0449999999999999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7.9950000000000001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7.92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7.87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7.87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7.87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7.92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8.02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8.17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8.3689999999999998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8.5679999999999996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8.8170000000000002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9.1630000000000003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9.5340000000000007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9.8539999999999992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10.173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10.516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10.834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10.98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11.077999999999999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11.224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11.247999999999999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11.2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11.151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11.102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11.005000000000001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10.882999999999999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10.760999999999999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10.614000000000001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10.492000000000001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10.345000000000001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10.222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10.1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10.000999999999999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9.9030000000000005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9.8049999999999997</v>
      </c>
      <c r="E12817" s="48">
        <f>+IF(D12817="","",AVERAGE(D12770:D12817))</f>
        <v>9.4846041666666654</v>
      </c>
      <c r="F12817" s="48">
        <f>+IF(D12817="","",MIN(D12770:D12817))</f>
        <v>7.87</v>
      </c>
      <c r="G12817" s="48">
        <f>+IF(D12817="","",MAX(D12770:D12817))</f>
        <v>11.247999999999999</v>
      </c>
      <c r="H12817" s="48">
        <f>STDEV(D12770:D12817)</f>
        <v>1.1763666518380802</v>
      </c>
      <c r="I12817" s="48">
        <f>+IF(F12817="","",(G12817-F12817))</f>
        <v>3.3779999999999992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9.657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9.5340000000000007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9.41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9.2870000000000008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9.1389999999999993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9.0150000000000006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8.891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8.7919999999999998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8.6679999999999993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8.5429999999999993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8.4440000000000008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8.3439999999999994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8.2449999999999992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8.17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8.0950000000000006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8.02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7.9950000000000001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7.9950000000000001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8.02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8.17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8.3439999999999994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8.6180000000000003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8.99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9.41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9.8539999999999992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10.247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10.638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10.932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11.247999999999999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11.589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11.71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11.759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11.759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11.734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11.613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11.516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11.443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11.419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11.37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11.273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11.2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11.151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11.077999999999999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11.029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10.98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10.956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10.932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10.882999999999999</v>
      </c>
      <c r="E12865" s="48">
        <f>+IF(D12865="","",AVERAGE(D12818:D12865))</f>
        <v>9.9189375000000002</v>
      </c>
      <c r="F12865" s="48">
        <f>+IF(D12865="","",MIN(D12818:D12865))</f>
        <v>7.9950000000000001</v>
      </c>
      <c r="G12865" s="48">
        <f>+IF(D12865="","",MAX(D12818:D12865))</f>
        <v>11.759</v>
      </c>
      <c r="H12865" s="48">
        <f>STDEV(D12818:D12865)</f>
        <v>1.3699381164195501</v>
      </c>
      <c r="I12865" s="48">
        <f>+IF(F12865="","",(G12865-F12865))</f>
        <v>3.7640000000000002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10.834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10.785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10.736000000000001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10.663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10.614000000000001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10.59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10.565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10.541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10.541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10.541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10.541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10.565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10.541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10.541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10.541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10.541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10.541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10.565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10.614000000000001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10.712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10.81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10.932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11.175000000000001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11.346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11.662000000000001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12.025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12.364000000000001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12.654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12.944000000000001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13.112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13.209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13.281000000000001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13.257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13.112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12.92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12.678000000000001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12.436999999999999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12.170999999999999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11.904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11.662000000000001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11.419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11.2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10.98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10.834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10.638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10.492000000000001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10.32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10.148999999999999</v>
      </c>
      <c r="E12913" s="48">
        <f>+IF(D12913="","",AVERAGE(D12866:D12913))</f>
        <v>11.329145833333333</v>
      </c>
      <c r="F12913" s="48">
        <f>+IF(D12913="","",MIN(D12866:D12913))</f>
        <v>10.148999999999999</v>
      </c>
      <c r="G12913" s="48">
        <f>+IF(D12913="","",MAX(D12866:D12913))</f>
        <v>13.281000000000001</v>
      </c>
      <c r="H12913" s="48">
        <f>STDEV(D12866:D12913)</f>
        <v>0.98105188857031189</v>
      </c>
      <c r="I12913" s="48">
        <f>+IF(F12913="","",(G12913-F12913))</f>
        <v>3.1320000000000014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9.9770000000000003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9.7560000000000002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9.5579999999999998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9.3360000000000003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9.1140000000000008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8.9160000000000004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8.7170000000000005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8.5429999999999993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8.3439999999999994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8.1950000000000003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8.02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7.87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7.6950000000000003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7.5439999999999996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7.3929999999999998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7.2930000000000001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7.1669999999999998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7.1159999999999997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7.1420000000000003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7.242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7.444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7.6950000000000003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8.07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8.4190000000000005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8.7919999999999998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9.1880000000000006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9.5340000000000007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9.9030000000000005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10.198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10.467000000000001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10.638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10.760999999999999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10.81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10.760999999999999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10.638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10.467000000000001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10.247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10.000999999999999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9.7309999999999999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9.4600000000000009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9.2379999999999995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9.0640000000000001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8.9160000000000004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8.8170000000000002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8.7170000000000005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8.6180000000000003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8.4939999999999998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8.3689999999999998</v>
      </c>
      <c r="E12961" s="48">
        <f>+IF(D12961="","",AVERAGE(D12914:D12961))</f>
        <v>8.9248958333333324</v>
      </c>
      <c r="F12961" s="48">
        <f>+IF(D12961="","",MIN(D12914:D12961))</f>
        <v>7.1159999999999997</v>
      </c>
      <c r="G12961" s="48">
        <f>+IF(D12961="","",MAX(D12914:D12961))</f>
        <v>10.81</v>
      </c>
      <c r="H12961" s="48">
        <f>STDEV(D12914:D12961)</f>
        <v>1.1246713986209</v>
      </c>
      <c r="I12961" s="48">
        <f>+IF(F12961="","",(G12961-F12961))</f>
        <v>3.6940000000000008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8.2449999999999992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8.07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7.92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7.7450000000000001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7.5940000000000003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7.444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7.2930000000000001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7.1420000000000003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6.99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6.8639999999999999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6.7370000000000001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6.6360000000000001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6.5090000000000003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6.4080000000000004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6.306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6.23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6.1529999999999996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6.1280000000000001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6.1790000000000003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6.306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6.5090000000000003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6.8129999999999997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7.1920000000000002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7.569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7.97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8.3689999999999998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8.7420000000000009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9.0890000000000004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9.41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9.7059999999999995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9.9770000000000003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10.124000000000001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10.198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10.148999999999999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10.074999999999999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9.9280000000000008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9.7309999999999999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9.4849999999999994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9.2379999999999995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8.99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8.7919999999999998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8.6679999999999993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8.5429999999999993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8.4689999999999994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8.3689999999999998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8.3190000000000008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8.2200000000000006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8.1199999999999992</v>
      </c>
      <c r="E13009" s="48">
        <f>+IF(D13009="","",AVERAGE(D12962:D13009))</f>
        <v>8.0346458333333324</v>
      </c>
      <c r="F13009" s="48">
        <f>+IF(D13009="","",MIN(D12962:D13009))</f>
        <v>6.1280000000000001</v>
      </c>
      <c r="G13009" s="48">
        <f>+IF(D13009="","",MAX(D12962:D13009))</f>
        <v>10.198</v>
      </c>
      <c r="H13009" s="48">
        <f>STDEV(D12962:D13009)</f>
        <v>1.2895220702917451</v>
      </c>
      <c r="I13009" s="48">
        <f>+IF(F13009="","",(G13009-F13009))</f>
        <v>4.07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/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/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/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/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/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/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/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/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/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/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/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/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/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/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/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/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/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/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/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/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/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/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/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/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/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/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/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/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/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/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/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/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/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/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/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/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/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/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/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/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/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/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/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/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/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/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/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/>
      <c r="E13105" s="48" t="str">
        <f>+IF(D13105="","",AVERAGE(D13058:D13105))</f>
        <v/>
      </c>
      <c r="F13105" s="48" t="str">
        <f>+IF(D13105="","",MIN(D13058:D13105))</f>
        <v/>
      </c>
      <c r="G13105" s="48" t="str">
        <f>+IF(D13105="","",MAX(D13058:D13105))</f>
        <v/>
      </c>
      <c r="H13105" s="48" t="e">
        <f>STDEV(D13058:D13105)</f>
        <v>#DIV/0!</v>
      </c>
      <c r="I13105" s="48" t="str">
        <f>+IF(F13105="","",(G13105-F13105))</f>
        <v/>
      </c>
    </row>
    <row r="13106" spans="1:9" x14ac:dyDescent="0.25">
      <c r="A13106" s="7">
        <v>43374</v>
      </c>
      <c r="B13106" s="2">
        <v>0</v>
      </c>
      <c r="C13106" s="8"/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/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/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/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/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/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/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/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/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/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/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/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/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/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/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/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/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/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/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/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/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/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/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/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/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/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/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/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/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/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/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/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/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/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/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/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/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/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/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/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/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/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/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/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/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/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/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/>
      <c r="E13153" s="48" t="str">
        <f>+IF(D13153="","",AVERAGE(D13106:D13153))</f>
        <v/>
      </c>
      <c r="F13153" s="48" t="str">
        <f>+IF(D13153="","",MIN(D13106:D13153))</f>
        <v/>
      </c>
      <c r="G13153" s="48" t="str">
        <f>+IF(D13153="","",MAX(D13106:D13153))</f>
        <v/>
      </c>
      <c r="H13153" s="48" t="e">
        <f>STDEV(D13106:D13153)</f>
        <v>#DIV/0!</v>
      </c>
      <c r="I13153" s="48" t="str">
        <f>+IF(F13153="","",(G13153-F13153))</f>
        <v/>
      </c>
    </row>
    <row r="13154" spans="1:9" x14ac:dyDescent="0.25">
      <c r="A13154" s="7">
        <v>43375</v>
      </c>
      <c r="B13154" s="2">
        <v>0</v>
      </c>
      <c r="C13154" s="8"/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/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/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/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/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/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/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/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/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/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/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/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/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/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/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/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/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/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/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/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/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/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/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/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/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/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/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/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/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/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/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/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/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/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/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/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/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/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/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/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/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/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/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/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/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/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/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/>
      <c r="E13201" s="48" t="str">
        <f>+IF(D13201="","",AVERAGE(D13154:D13201))</f>
        <v/>
      </c>
      <c r="F13201" s="48" t="str">
        <f>+IF(D13201="","",MIN(D13154:D13201))</f>
        <v/>
      </c>
      <c r="G13201" s="48" t="str">
        <f>+IF(D13201="","",MAX(D13154:D13201))</f>
        <v/>
      </c>
      <c r="H13201" s="48" t="e">
        <f>STDEV(D13154:D13201)</f>
        <v>#DIV/0!</v>
      </c>
      <c r="I13201" s="48" t="str">
        <f>+IF(F13201="","",(G13201-F13201))</f>
        <v/>
      </c>
    </row>
    <row r="13202" spans="1:9" x14ac:dyDescent="0.25">
      <c r="A13202" s="7">
        <v>43376</v>
      </c>
      <c r="B13202" s="2">
        <v>0</v>
      </c>
      <c r="C13202" s="8"/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/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/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/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/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/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/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/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/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/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/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/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/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/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/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/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/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/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/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/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/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/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/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/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/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/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/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/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/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/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/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/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/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/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/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/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/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/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/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/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/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/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/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/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/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/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/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/>
      <c r="E13249" s="48" t="str">
        <f>+IF(D13249="","",AVERAGE(D13202:D13249))</f>
        <v/>
      </c>
      <c r="F13249" s="48" t="str">
        <f>+IF(D13249="","",MIN(D13202:D13249))</f>
        <v/>
      </c>
      <c r="G13249" s="48" t="str">
        <f>+IF(D13249="","",MAX(D13202:D13249))</f>
        <v/>
      </c>
      <c r="H13249" s="48" t="e">
        <f>STDEV(D13202:D13249)</f>
        <v>#DIV/0!</v>
      </c>
      <c r="I13249" s="48" t="str">
        <f>+IF(F13249="","",(G13249-F13249))</f>
        <v/>
      </c>
    </row>
    <row r="13250" spans="1:9" x14ac:dyDescent="0.25">
      <c r="A13250" s="7">
        <v>43377</v>
      </c>
      <c r="B13250" s="2">
        <v>0</v>
      </c>
      <c r="C13250" s="8"/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/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/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/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/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/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/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/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/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/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/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/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/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/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/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/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/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/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/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/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/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/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/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/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/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/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/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/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/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/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/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/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/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/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/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/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/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/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/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/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/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/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/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/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/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/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/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/>
      <c r="E13297" s="48" t="str">
        <f>+IF(D13297="","",AVERAGE(D13250:D13297))</f>
        <v/>
      </c>
      <c r="F13297" s="48" t="str">
        <f>+IF(D13297="","",MIN(D13250:D13297))</f>
        <v/>
      </c>
      <c r="G13297" s="48" t="str">
        <f>+IF(D13297="","",MAX(D13250:D13297))</f>
        <v/>
      </c>
      <c r="H13297" s="48" t="e">
        <f>STDEV(D13250:D13297)</f>
        <v>#DIV/0!</v>
      </c>
      <c r="I13297" s="48" t="str">
        <f>+IF(F13297="","",(G13297-F13297))</f>
        <v/>
      </c>
    </row>
    <row r="13298" spans="1:9" x14ac:dyDescent="0.25">
      <c r="A13298" s="7">
        <v>43378</v>
      </c>
      <c r="B13298" s="2">
        <v>0</v>
      </c>
      <c r="C13298" s="8"/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/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/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/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/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/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/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/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/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/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/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/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/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/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/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/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/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/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/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/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/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/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/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/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/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/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/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/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/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/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/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/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/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/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/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/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/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/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/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/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/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/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/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/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/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/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/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/>
      <c r="E13345" s="48" t="str">
        <f>+IF(D13345="","",AVERAGE(D13298:D13345))</f>
        <v/>
      </c>
      <c r="F13345" s="48" t="str">
        <f>+IF(D13345="","",MIN(D13298:D13345))</f>
        <v/>
      </c>
      <c r="G13345" s="48" t="str">
        <f>+IF(D13345="","",MAX(D13298:D13345))</f>
        <v/>
      </c>
      <c r="H13345" s="48" t="e">
        <f>STDEV(D13298:D13345)</f>
        <v>#DIV/0!</v>
      </c>
      <c r="I13345" s="48" t="str">
        <f>+IF(F13345="","",(G13345-F13345))</f>
        <v/>
      </c>
    </row>
    <row r="13346" spans="1:9" x14ac:dyDescent="0.25">
      <c r="A13346" s="7">
        <v>43379</v>
      </c>
      <c r="B13346" s="2">
        <v>0</v>
      </c>
      <c r="C13346" s="8"/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/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/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/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/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/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/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/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/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/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/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/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/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/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/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/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/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/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/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/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/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/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/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/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/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/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/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/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/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/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/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/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/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/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/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/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/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/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/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/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/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/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/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/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/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/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/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/>
      <c r="E13393" s="48" t="str">
        <f>+IF(D13393="","",AVERAGE(D13346:D13393))</f>
        <v/>
      </c>
      <c r="F13393" s="48" t="str">
        <f>+IF(D13393="","",MIN(D13346:D13393))</f>
        <v/>
      </c>
      <c r="G13393" s="48" t="str">
        <f>+IF(D13393="","",MAX(D13346:D13393))</f>
        <v/>
      </c>
      <c r="H13393" s="48" t="e">
        <f>STDEV(D13346:D13393)</f>
        <v>#DIV/0!</v>
      </c>
      <c r="I13393" s="48" t="str">
        <f>+IF(F13393="","",(G13393-F13393))</f>
        <v/>
      </c>
    </row>
    <row r="13394" spans="1:9" x14ac:dyDescent="0.25">
      <c r="A13394" s="7">
        <v>43380</v>
      </c>
      <c r="B13394" s="2">
        <v>0</v>
      </c>
      <c r="C13394" s="8"/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/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/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/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/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/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/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/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/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/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/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/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/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/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/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/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/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/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/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/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/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/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/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/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/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/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/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/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/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/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/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/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/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/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/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/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/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/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/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/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/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/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/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/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/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/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/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/>
      <c r="E13441" s="48" t="str">
        <f>+IF(D13441="","",AVERAGE(D13394:D13441))</f>
        <v/>
      </c>
      <c r="F13441" s="48" t="str">
        <f>+IF(D13441="","",MIN(D13394:D13441))</f>
        <v/>
      </c>
      <c r="G13441" s="48" t="str">
        <f>+IF(D13441="","",MAX(D13394:D13441))</f>
        <v/>
      </c>
      <c r="H13441" s="48" t="e">
        <f>STDEV(D13394:D13441)</f>
        <v>#DIV/0!</v>
      </c>
      <c r="I13441" s="48" t="str">
        <f>+IF(F13441="","",(G13441-F13441))</f>
        <v/>
      </c>
    </row>
    <row r="13442" spans="1:9" x14ac:dyDescent="0.25">
      <c r="A13442" s="7">
        <v>43381</v>
      </c>
      <c r="B13442" s="2">
        <v>0</v>
      </c>
      <c r="C13442" s="8"/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/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/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/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/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/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/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/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/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/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/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/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/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/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/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/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/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/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/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/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/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/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/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/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/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/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/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/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/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/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/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/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/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/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/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/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/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/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/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/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/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/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/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/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/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/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/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/>
      <c r="E13489" s="48" t="str">
        <f>+IF(D13489="","",AVERAGE(D13442:D13489))</f>
        <v/>
      </c>
      <c r="F13489" s="48" t="str">
        <f>+IF(D13489="","",MIN(D13442:D13489))</f>
        <v/>
      </c>
      <c r="G13489" s="48" t="str">
        <f>+IF(D13489="","",MAX(D13442:D13489))</f>
        <v/>
      </c>
      <c r="H13489" s="48" t="e">
        <f>STDEV(D13442:D13489)</f>
        <v>#DIV/0!</v>
      </c>
      <c r="I13489" s="48" t="str">
        <f>+IF(F13489="","",(G13489-F13489))</f>
        <v/>
      </c>
    </row>
    <row r="13490" spans="1:9" x14ac:dyDescent="0.25">
      <c r="A13490" s="7">
        <v>43382</v>
      </c>
      <c r="B13490" s="2">
        <v>0</v>
      </c>
      <c r="C13490" s="8"/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/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/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/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/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/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/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/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/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/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/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/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/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/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/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/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/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/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/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/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/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/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/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/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/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/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/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/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/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/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/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/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/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/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/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/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/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/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/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/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/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/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/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/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/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/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/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/>
      <c r="E13537" s="48" t="str">
        <f>+IF(D13537="","",AVERAGE(D13490:D13537))</f>
        <v/>
      </c>
      <c r="F13537" s="48" t="str">
        <f>+IF(D13537="","",MIN(D13490:D13537))</f>
        <v/>
      </c>
      <c r="G13537" s="48" t="str">
        <f>+IF(D13537="","",MAX(D13490:D13537))</f>
        <v/>
      </c>
      <c r="H13537" s="48" t="e">
        <f>STDEV(D13490:D13537)</f>
        <v>#DIV/0!</v>
      </c>
      <c r="I13537" s="48" t="str">
        <f>+IF(F13537="","",(G13537-F13537))</f>
        <v/>
      </c>
    </row>
    <row r="13538" spans="1:9" x14ac:dyDescent="0.25">
      <c r="A13538" s="7">
        <v>43383</v>
      </c>
      <c r="B13538" s="2">
        <v>0</v>
      </c>
      <c r="C13538" s="8"/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/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/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/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/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/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/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/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/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/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/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/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/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/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/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/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/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/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/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/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/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/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/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/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/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/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/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/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/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/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/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/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/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/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/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/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/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/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/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/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/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/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/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/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/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/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/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/>
      <c r="E13585" s="48" t="str">
        <f>+IF(D13585="","",AVERAGE(D13538:D13585))</f>
        <v/>
      </c>
      <c r="F13585" s="48" t="str">
        <f>+IF(D13585="","",MIN(D13538:D13585))</f>
        <v/>
      </c>
      <c r="G13585" s="48" t="str">
        <f>+IF(D13585="","",MAX(D13538:D13585))</f>
        <v/>
      </c>
      <c r="H13585" s="48" t="e">
        <f>STDEV(D13538:D13585)</f>
        <v>#DIV/0!</v>
      </c>
      <c r="I13585" s="48" t="str">
        <f>+IF(F13585="","",(G13585-F13585))</f>
        <v/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15.77729166666667</v>
      </c>
      <c r="D30" s="76">
        <f>+INPUT!M211</f>
        <v>12.484999999999999</v>
      </c>
      <c r="E30" s="76">
        <f>+INPUT!N211</f>
        <v>19.27</v>
      </c>
      <c r="F30" s="76">
        <f>+INPUT!O211</f>
        <v>2.343872173175046</v>
      </c>
      <c r="G30" s="76">
        <f>+INPUT!P211</f>
        <v>6.7850000000000001</v>
      </c>
      <c r="H30" s="76">
        <f>+INPUT!Q211</f>
        <v>15.77729166666667</v>
      </c>
      <c r="I30" s="76">
        <f>+INPUT!R211</f>
        <v>12.484999999999999</v>
      </c>
      <c r="J30" s="76">
        <f>+INPUT!S211</f>
        <v>19.27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16.5063125</v>
      </c>
      <c r="D31" s="76">
        <f>+INPUT!M212</f>
        <v>12.968</v>
      </c>
      <c r="E31" s="76">
        <f>+INPUT!N212</f>
        <v>22.058</v>
      </c>
      <c r="F31" s="76">
        <f>+INPUT!O212</f>
        <v>2.5728337978442712</v>
      </c>
      <c r="G31" s="76">
        <f>+INPUT!P212</f>
        <v>9.09</v>
      </c>
      <c r="H31" s="76">
        <f>+INPUT!Q212</f>
        <v>16.141802083333335</v>
      </c>
      <c r="I31" s="76">
        <f>+INPUT!R212</f>
        <v>12.7265</v>
      </c>
      <c r="J31" s="76">
        <f>+INPUT!S212</f>
        <v>20.664000000000001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16.997041666666664</v>
      </c>
      <c r="D32" s="76">
        <f>+INPUT!M213</f>
        <v>13.377000000000001</v>
      </c>
      <c r="E32" s="76">
        <f>+INPUT!N213</f>
        <v>20.841000000000001</v>
      </c>
      <c r="F32" s="76">
        <f>+INPUT!O213</f>
        <v>2.556466077760001</v>
      </c>
      <c r="G32" s="76">
        <f>+INPUT!P213</f>
        <v>7.4640000000000004</v>
      </c>
      <c r="H32" s="76">
        <f>+INPUT!Q213</f>
        <v>16.426881944444446</v>
      </c>
      <c r="I32" s="76">
        <f>+INPUT!R213</f>
        <v>12.943333333333333</v>
      </c>
      <c r="J32" s="76">
        <f>+INPUT!S213</f>
        <v>20.723000000000003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16.426881944444446</v>
      </c>
      <c r="D34" s="76">
        <f>AVERAGE(D2:D32)</f>
        <v>12.943333333333333</v>
      </c>
      <c r="E34" s="76">
        <f>AVERAGE(E2:E32)</f>
        <v>20.723000000000003</v>
      </c>
      <c r="F34" s="76"/>
      <c r="G34" s="76">
        <f>AVERAGE(G2:G32)</f>
        <v>7.7796666666666665</v>
      </c>
      <c r="H34" s="76">
        <f>AVERAGE(H2:H32)</f>
        <v>16.115325231481481</v>
      </c>
      <c r="I34" s="76">
        <f>AVERAGE(I2:I32)</f>
        <v>12.718277777777779</v>
      </c>
      <c r="J34" s="76">
        <f>AVERAGE(J2:J32)</f>
        <v>20.218999999999998</v>
      </c>
    </row>
    <row r="35" spans="1:10" x14ac:dyDescent="0.25">
      <c r="A35" s="73"/>
      <c r="B35" s="72" t="s">
        <v>24</v>
      </c>
      <c r="C35" s="76">
        <f>MIN(C2:C32)</f>
        <v>15.77729166666667</v>
      </c>
      <c r="D35" s="76">
        <f>MIN(D2:D32)</f>
        <v>12.484999999999999</v>
      </c>
      <c r="E35" s="76">
        <f>MIN(E2:E32)</f>
        <v>19.27</v>
      </c>
      <c r="F35" s="76"/>
      <c r="G35" s="76">
        <f>MIN(G2:G32)</f>
        <v>6.7850000000000001</v>
      </c>
      <c r="H35" s="76">
        <f>MIN(H2:H32)</f>
        <v>15.77729166666667</v>
      </c>
      <c r="I35" s="76">
        <f>MIN(I2:I32)</f>
        <v>12.484999999999999</v>
      </c>
      <c r="J35" s="76">
        <f>MIN(J2:J32)</f>
        <v>19.27</v>
      </c>
    </row>
    <row r="36" spans="1:10" x14ac:dyDescent="0.25">
      <c r="A36" s="73"/>
      <c r="B36" s="72" t="s">
        <v>25</v>
      </c>
      <c r="C36" s="76">
        <f>MAX(C2:C32)</f>
        <v>16.997041666666664</v>
      </c>
      <c r="D36" s="76">
        <f>MAX(D2:D32)</f>
        <v>13.377000000000001</v>
      </c>
      <c r="E36" s="76">
        <f>MAX(E2:E32)</f>
        <v>22.058</v>
      </c>
      <c r="F36" s="76"/>
      <c r="G36" s="76">
        <f>MAX(G2:G32)</f>
        <v>9.09</v>
      </c>
      <c r="H36" s="76">
        <f>MAX(H2:H32)</f>
        <v>16.426881944444446</v>
      </c>
      <c r="I36" s="76">
        <f>MAX(I2:I32)</f>
        <v>12.943333333333333</v>
      </c>
      <c r="J36" s="76">
        <f>MAX(J2:J32)</f>
        <v>20.723000000000003</v>
      </c>
    </row>
    <row r="37" spans="1:10" x14ac:dyDescent="0.25">
      <c r="A37" s="73"/>
      <c r="B37" s="72" t="s">
        <v>26</v>
      </c>
      <c r="C37" s="76">
        <f>STDEV(C2:C32)</f>
        <v>0.61374214902668567</v>
      </c>
      <c r="D37" s="76">
        <f>STDEV(D2:D32)</f>
        <v>0.44651129138391771</v>
      </c>
      <c r="E37" s="76">
        <f>STDEV(E2:E32)</f>
        <v>1.3977406769497698</v>
      </c>
      <c r="F37" s="76"/>
      <c r="G37" s="76">
        <f>STDEV(G2:G32)</f>
        <v>1.1844789290373061</v>
      </c>
      <c r="H37" s="76">
        <f>STDEV(H2:H32)</f>
        <v>0.32560351657935244</v>
      </c>
      <c r="I37" s="76">
        <f>STDEV(I2:I32)</f>
        <v>0.22927726624071335</v>
      </c>
      <c r="J37" s="76">
        <f>STDEV(J2:J32)</f>
        <v>0.82238737830781561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</v>
      </c>
      <c r="D39" s="73">
        <f t="shared" ref="D39:J39" si="0">COUNT(D2:D32)</f>
        <v>3</v>
      </c>
      <c r="E39" s="73">
        <f t="shared" si="0"/>
        <v>3</v>
      </c>
      <c r="F39" s="73"/>
      <c r="G39" s="73">
        <f t="shared" si="0"/>
        <v>3</v>
      </c>
      <c r="H39" s="73">
        <f t="shared" si="0"/>
        <v>3</v>
      </c>
      <c r="I39" s="73">
        <f t="shared" si="0"/>
        <v>3</v>
      </c>
      <c r="J39" s="73">
        <f t="shared" si="0"/>
        <v>3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16.917083333333334</v>
      </c>
      <c r="D2" s="76">
        <f>+INPUT!M214</f>
        <v>13.666</v>
      </c>
      <c r="E2" s="76">
        <f>+INPUT!N214</f>
        <v>20.079000000000001</v>
      </c>
      <c r="F2" s="76">
        <f>+INPUT!O214</f>
        <v>2.1684199251139513</v>
      </c>
      <c r="G2" s="76">
        <f>+INPUT!P214</f>
        <v>6.4130000000000003</v>
      </c>
      <c r="H2" s="76">
        <f>+INPUT!Q214</f>
        <v>16.549432291666669</v>
      </c>
      <c r="I2" s="76">
        <f>+INPUT!R214</f>
        <v>13.123999999999999</v>
      </c>
      <c r="J2" s="76">
        <f>+INPUT!S214</f>
        <v>20.562000000000001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16.516750000000005</v>
      </c>
      <c r="D3" s="76">
        <f>+INPUT!M215</f>
        <v>13.473000000000001</v>
      </c>
      <c r="E3" s="76">
        <f>+INPUT!N215</f>
        <v>19.507999999999999</v>
      </c>
      <c r="F3" s="76">
        <f>+INPUT!O215</f>
        <v>2.108230391342107</v>
      </c>
      <c r="G3" s="76">
        <f>+INPUT!P215</f>
        <v>6.0349999999999984</v>
      </c>
      <c r="H3" s="76">
        <f>+INPUT!Q215</f>
        <v>16.542895833333336</v>
      </c>
      <c r="I3" s="76">
        <f>+INPUT!R215</f>
        <v>13.1938</v>
      </c>
      <c r="J3" s="76">
        <f>+INPUT!S215</f>
        <v>20.351199999999999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16.268020833333338</v>
      </c>
      <c r="D4" s="76">
        <f>+INPUT!M216</f>
        <v>14.29</v>
      </c>
      <c r="E4" s="76">
        <f>+INPUT!N216</f>
        <v>17.677</v>
      </c>
      <c r="F4" s="76">
        <f>+INPUT!O216</f>
        <v>1.1444284365416859</v>
      </c>
      <c r="G4" s="76">
        <f>+INPUT!P216</f>
        <v>3.3870000000000005</v>
      </c>
      <c r="H4" s="76">
        <f>+INPUT!Q216</f>
        <v>16.497083333333336</v>
      </c>
      <c r="I4" s="76">
        <f>+INPUT!R216</f>
        <v>13.376499999999998</v>
      </c>
      <c r="J4" s="76">
        <f>+INPUT!S216</f>
        <v>19.9055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17.076062500000003</v>
      </c>
      <c r="D5" s="76">
        <f>+INPUT!M217</f>
        <v>14.481</v>
      </c>
      <c r="E5" s="76">
        <f>+INPUT!N217</f>
        <v>19.651</v>
      </c>
      <c r="F5" s="76">
        <f>+INPUT!O217</f>
        <v>1.747600377980318</v>
      </c>
      <c r="G5" s="76">
        <f>+INPUT!P217</f>
        <v>5.17</v>
      </c>
      <c r="H5" s="76">
        <f>+INPUT!Q217</f>
        <v>16.579794642857145</v>
      </c>
      <c r="I5" s="76">
        <f>+INPUT!R217</f>
        <v>13.534285714285712</v>
      </c>
      <c r="J5" s="76">
        <f>+INPUT!S217</f>
        <v>19.869142857142858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16.588541666666671</v>
      </c>
      <c r="D6" s="76">
        <f>+INPUT!M218</f>
        <v>13.738</v>
      </c>
      <c r="E6" s="76">
        <f>+INPUT!N218</f>
        <v>19.722000000000001</v>
      </c>
      <c r="F6" s="76">
        <f>+INPUT!O218</f>
        <v>1.9266215713205779</v>
      </c>
      <c r="G6" s="76">
        <f>+INPUT!P218</f>
        <v>5.9840000000000018</v>
      </c>
      <c r="H6" s="76">
        <f>+INPUT!Q218</f>
        <v>16.695687500000002</v>
      </c>
      <c r="I6" s="76">
        <f>+INPUT!R218</f>
        <v>13.713285714285714</v>
      </c>
      <c r="J6" s="76">
        <f>+INPUT!S218</f>
        <v>19.933714285714284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15.079979166666668</v>
      </c>
      <c r="D7" s="76">
        <f>+INPUT!M219</f>
        <v>12.992000000000001</v>
      </c>
      <c r="E7" s="76">
        <f>+INPUT!N219</f>
        <v>16.986999999999998</v>
      </c>
      <c r="F7" s="76">
        <f>+INPUT!O219</f>
        <v>1.2278648392174623</v>
      </c>
      <c r="G7" s="76">
        <f>+INPUT!P219</f>
        <v>3.9949999999999974</v>
      </c>
      <c r="H7" s="76">
        <f>+INPUT!Q219</f>
        <v>16.491925595238097</v>
      </c>
      <c r="I7" s="76">
        <f>+INPUT!R219</f>
        <v>13.716714285714286</v>
      </c>
      <c r="J7" s="76">
        <f>+INPUT!S219</f>
        <v>19.209285714285709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15.069083333333337</v>
      </c>
      <c r="D8" s="76">
        <f>+INPUT!M220</f>
        <v>11.734</v>
      </c>
      <c r="E8" s="76">
        <f>+INPUT!N220</f>
        <v>18.747</v>
      </c>
      <c r="F8" s="76">
        <f>+INPUT!O220</f>
        <v>2.4401166072008724</v>
      </c>
      <c r="G8" s="76">
        <f>+INPUT!P220</f>
        <v>7.0129999999999999</v>
      </c>
      <c r="H8" s="76">
        <f>+INPUT!Q220</f>
        <v>16.21650297619048</v>
      </c>
      <c r="I8" s="76">
        <f>+INPUT!R220</f>
        <v>13.481999999999999</v>
      </c>
      <c r="J8" s="76">
        <f>+INPUT!S220</f>
        <v>18.910142857142855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15.564604166666667</v>
      </c>
      <c r="D9" s="76">
        <f>+INPUT!M221</f>
        <v>12.243</v>
      </c>
      <c r="E9" s="76">
        <f>+INPUT!N221</f>
        <v>18.937000000000001</v>
      </c>
      <c r="F9" s="76">
        <f>+INPUT!O221</f>
        <v>2.3118624318527492</v>
      </c>
      <c r="G9" s="76">
        <f>+INPUT!P221</f>
        <v>6.6940000000000008</v>
      </c>
      <c r="H9" s="76">
        <f>+INPUT!Q221</f>
        <v>16.023291666666669</v>
      </c>
      <c r="I9" s="76">
        <f>+INPUT!R221</f>
        <v>13.278714285714285</v>
      </c>
      <c r="J9" s="76">
        <f>+INPUT!S221</f>
        <v>18.746999999999996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15.263625000000005</v>
      </c>
      <c r="D10" s="76">
        <f>+INPUT!M222</f>
        <v>13.545999999999999</v>
      </c>
      <c r="E10" s="76">
        <f>+INPUT!N222</f>
        <v>16.914999999999999</v>
      </c>
      <c r="F10" s="76">
        <f>+INPUT!O222</f>
        <v>1.1430261742875281</v>
      </c>
      <c r="G10" s="76">
        <f>+INPUT!P222</f>
        <v>3.3689999999999998</v>
      </c>
      <c r="H10" s="76">
        <f>+INPUT!Q222</f>
        <v>15.844273809523813</v>
      </c>
      <c r="I10" s="76">
        <f>+INPUT!R222</f>
        <v>13.289142857142858</v>
      </c>
      <c r="J10" s="76">
        <f>+INPUT!S222</f>
        <v>18.376571428571427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16.63247916666667</v>
      </c>
      <c r="D11" s="76">
        <f>+INPUT!M223</f>
        <v>13.978</v>
      </c>
      <c r="E11" s="76">
        <f>+INPUT!N223</f>
        <v>19.507999999999999</v>
      </c>
      <c r="F11" s="76">
        <f>+INPUT!O223</f>
        <v>2.0134349498876327</v>
      </c>
      <c r="G11" s="76">
        <f>+INPUT!P223</f>
        <v>5.5299999999999994</v>
      </c>
      <c r="H11" s="76">
        <f>+INPUT!Q223</f>
        <v>15.896339285714289</v>
      </c>
      <c r="I11" s="76">
        <f>+INPUT!R223</f>
        <v>13.24457142857143</v>
      </c>
      <c r="J11" s="76">
        <f>+INPUT!S223</f>
        <v>18.63814285714286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17.703812499999994</v>
      </c>
      <c r="D12" s="76">
        <f>+INPUT!M224</f>
        <v>14.96</v>
      </c>
      <c r="E12" s="76">
        <f>+INPUT!N224</f>
        <v>20.673999999999999</v>
      </c>
      <c r="F12" s="76">
        <f>+INPUT!O224</f>
        <v>1.9082403463440261</v>
      </c>
      <c r="G12" s="76">
        <f>+INPUT!P224</f>
        <v>5.7139999999999986</v>
      </c>
      <c r="H12" s="76">
        <f>+INPUT!Q224</f>
        <v>15.98601785714286</v>
      </c>
      <c r="I12" s="76">
        <f>+INPUT!R224</f>
        <v>13.313000000000001</v>
      </c>
      <c r="J12" s="76">
        <f>+INPUT!S224</f>
        <v>18.784285714285712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17.673687500000003</v>
      </c>
      <c r="D13" s="76">
        <f>+INPUT!M225</f>
        <v>14.553000000000001</v>
      </c>
      <c r="E13" s="76">
        <f>+INPUT!N225</f>
        <v>20.984000000000002</v>
      </c>
      <c r="F13" s="76">
        <f>+INPUT!O225</f>
        <v>2.2057308158931641</v>
      </c>
      <c r="G13" s="76">
        <f>+INPUT!P225</f>
        <v>6.4310000000000009</v>
      </c>
      <c r="H13" s="76">
        <f>+INPUT!Q225</f>
        <v>16.141038690476194</v>
      </c>
      <c r="I13" s="76">
        <f>+INPUT!R225</f>
        <v>13.429428571428572</v>
      </c>
      <c r="J13" s="76">
        <f>+INPUT!S225</f>
        <v>18.964571428571425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18.266416666666668</v>
      </c>
      <c r="D14" s="76">
        <f>+INPUT!M226</f>
        <v>15.151</v>
      </c>
      <c r="E14" s="76">
        <f>+INPUT!N226</f>
        <v>21.603999999999999</v>
      </c>
      <c r="F14" s="76">
        <f>+INPUT!O226</f>
        <v>2.1994716370686591</v>
      </c>
      <c r="G14" s="76">
        <f>+INPUT!P226</f>
        <v>6.4529999999999994</v>
      </c>
      <c r="H14" s="76">
        <f>+INPUT!Q226</f>
        <v>16.596244047619049</v>
      </c>
      <c r="I14" s="76">
        <f>+INPUT!R226</f>
        <v>13.737857142857141</v>
      </c>
      <c r="J14" s="76">
        <f>+INPUT!S226</f>
        <v>19.624142857142861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18.124374999999997</v>
      </c>
      <c r="D15" s="76">
        <f>+INPUT!M227</f>
        <v>16.058</v>
      </c>
      <c r="E15" s="76">
        <f>+INPUT!N227</f>
        <v>20.507000000000001</v>
      </c>
      <c r="F15" s="76">
        <f>+INPUT!O227</f>
        <v>1.3962286075238843</v>
      </c>
      <c r="G15" s="76">
        <f>+INPUT!P227</f>
        <v>4.4490000000000016</v>
      </c>
      <c r="H15" s="76">
        <f>+INPUT!Q227</f>
        <v>17.032714285714288</v>
      </c>
      <c r="I15" s="76">
        <f>+INPUT!R227</f>
        <v>14.355571428571428</v>
      </c>
      <c r="J15" s="76">
        <f>+INPUT!S227</f>
        <v>19.875571428571426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17.020729166666666</v>
      </c>
      <c r="D16" s="76">
        <f>+INPUT!M228</f>
        <v>15.438000000000001</v>
      </c>
      <c r="E16" s="76">
        <f>+INPUT!N228</f>
        <v>18.866</v>
      </c>
      <c r="F16" s="76">
        <f>+INPUT!O228</f>
        <v>1.1460615582513092</v>
      </c>
      <c r="G16" s="76">
        <f>+INPUT!P228</f>
        <v>3.427999999999999</v>
      </c>
      <c r="H16" s="76">
        <f>+INPUT!Q228</f>
        <v>17.240732142857144</v>
      </c>
      <c r="I16" s="76">
        <f>+INPUT!R228</f>
        <v>14.812000000000001</v>
      </c>
      <c r="J16" s="76">
        <f>+INPUT!S228</f>
        <v>19.86542857142857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16.171583333333334</v>
      </c>
      <c r="D17" s="76">
        <f>+INPUT!M229</f>
        <v>13.449</v>
      </c>
      <c r="E17" s="76">
        <f>+INPUT!N229</f>
        <v>19.126999999999999</v>
      </c>
      <c r="F17" s="76">
        <f>+INPUT!O229</f>
        <v>1.897088405541417</v>
      </c>
      <c r="G17" s="76">
        <f>+INPUT!P229</f>
        <v>5.677999999999999</v>
      </c>
      <c r="H17" s="76">
        <f>+INPUT!Q229</f>
        <v>17.370440476190478</v>
      </c>
      <c r="I17" s="76">
        <f>+INPUT!R229</f>
        <v>14.798142857142855</v>
      </c>
      <c r="J17" s="76">
        <f>+INPUT!S229</f>
        <v>20.181428571428572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16.25641666666667</v>
      </c>
      <c r="D18" s="76">
        <f>+INPUT!M230</f>
        <v>13.834</v>
      </c>
      <c r="E18" s="76">
        <f>+INPUT!N230</f>
        <v>19.222000000000001</v>
      </c>
      <c r="F18" s="76">
        <f>+INPUT!O230</f>
        <v>1.8584537823128087</v>
      </c>
      <c r="G18" s="76">
        <f>+INPUT!P230</f>
        <v>5.3880000000000017</v>
      </c>
      <c r="H18" s="76">
        <f>+INPUT!Q230</f>
        <v>17.316717261904763</v>
      </c>
      <c r="I18" s="76">
        <f>+INPUT!R230</f>
        <v>14.777571428571429</v>
      </c>
      <c r="J18" s="76">
        <f>+INPUT!S230</f>
        <v>20.14057142857143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15.699583333333335</v>
      </c>
      <c r="D19" s="76">
        <f>+INPUT!M231</f>
        <v>12.775</v>
      </c>
      <c r="E19" s="76">
        <f>+INPUT!N231</f>
        <v>18.913</v>
      </c>
      <c r="F19" s="76">
        <f>+INPUT!O231</f>
        <v>2.0637651176897172</v>
      </c>
      <c r="G19" s="76">
        <f>+INPUT!P231</f>
        <v>6.1379999999999999</v>
      </c>
      <c r="H19" s="76">
        <f>+INPUT!Q231</f>
        <v>17.03039880952381</v>
      </c>
      <c r="I19" s="76">
        <f>+INPUT!R231</f>
        <v>14.465428571428573</v>
      </c>
      <c r="J19" s="76">
        <f>+INPUT!S231</f>
        <v>19.889000000000003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15.881125000000003</v>
      </c>
      <c r="D20" s="76">
        <f>+INPUT!M232</f>
        <v>12.896000000000001</v>
      </c>
      <c r="E20" s="76">
        <f>+INPUT!N232</f>
        <v>19.103000000000002</v>
      </c>
      <c r="F20" s="76">
        <f>+INPUT!O232</f>
        <v>2.0910534718988889</v>
      </c>
      <c r="G20" s="76">
        <f>+INPUT!P232</f>
        <v>6.2070000000000007</v>
      </c>
      <c r="H20" s="76">
        <f>+INPUT!Q232</f>
        <v>16.77431845238095</v>
      </c>
      <c r="I20" s="76">
        <f>+INPUT!R232</f>
        <v>14.228714285714286</v>
      </c>
      <c r="J20" s="76">
        <f>+INPUT!S232</f>
        <v>19.620285714285711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15.231500000000002</v>
      </c>
      <c r="D21" s="76">
        <f>+INPUT!M233</f>
        <v>13.762</v>
      </c>
      <c r="E21" s="76">
        <f>+INPUT!N233</f>
        <v>16.463000000000001</v>
      </c>
      <c r="F21" s="76">
        <f>+INPUT!O233</f>
        <v>0.88267658711829911</v>
      </c>
      <c r="G21" s="76">
        <f>+INPUT!P233</f>
        <v>2.7010000000000005</v>
      </c>
      <c r="H21" s="76">
        <f>+INPUT!Q233</f>
        <v>16.340758928571429</v>
      </c>
      <c r="I21" s="76">
        <f>+INPUT!R233</f>
        <v>14.030285714285714</v>
      </c>
      <c r="J21" s="76">
        <f>+INPUT!S233</f>
        <v>18.885857142857141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14.476145833333334</v>
      </c>
      <c r="D22" s="76">
        <f>+INPUT!M234</f>
        <v>13.016</v>
      </c>
      <c r="E22" s="76">
        <f>+INPUT!N234</f>
        <v>16.177</v>
      </c>
      <c r="F22" s="76">
        <f>+INPUT!O234</f>
        <v>0.96993393040143294</v>
      </c>
      <c r="G22" s="76">
        <f>+INPUT!P234</f>
        <v>3.1609999999999996</v>
      </c>
      <c r="H22" s="76">
        <f>+INPUT!Q234</f>
        <v>15.819583333333332</v>
      </c>
      <c r="I22" s="76">
        <f>+INPUT!R234</f>
        <v>13.595714285714285</v>
      </c>
      <c r="J22" s="76">
        <f>+INPUT!S234</f>
        <v>18.267285714285713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13.258645833333331</v>
      </c>
      <c r="D23" s="76">
        <f>+INPUT!M235</f>
        <v>10.516</v>
      </c>
      <c r="E23" s="76">
        <f>+INPUT!N235</f>
        <v>16.152999999999999</v>
      </c>
      <c r="F23" s="76">
        <f>+INPUT!O235</f>
        <v>1.850794130758584</v>
      </c>
      <c r="G23" s="76">
        <f>+INPUT!P235</f>
        <v>5.6369999999999987</v>
      </c>
      <c r="H23" s="76">
        <f>+INPUT!Q235</f>
        <v>15.282142857142858</v>
      </c>
      <c r="I23" s="76">
        <f>+INPUT!R235</f>
        <v>12.892571428571431</v>
      </c>
      <c r="J23" s="76">
        <f>+INPUT!S235</f>
        <v>17.879714285714282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12.855249999999998</v>
      </c>
      <c r="D24" s="76">
        <f>+INPUT!M236</f>
        <v>10.051</v>
      </c>
      <c r="E24" s="76">
        <f>+INPUT!N236</f>
        <v>15.605</v>
      </c>
      <c r="F24" s="76">
        <f>+INPUT!O236</f>
        <v>1.9198964677316768</v>
      </c>
      <c r="G24" s="76">
        <f>+INPUT!P236</f>
        <v>5.5540000000000003</v>
      </c>
      <c r="H24" s="76">
        <f>+INPUT!Q236</f>
        <v>14.808380952380954</v>
      </c>
      <c r="I24" s="76">
        <f>+INPUT!R236</f>
        <v>12.407142857142858</v>
      </c>
      <c r="J24" s="76">
        <f>+INPUT!S236</f>
        <v>17.376571428571431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13.114958333333332</v>
      </c>
      <c r="D25" s="76">
        <f>+INPUT!M237</f>
        <v>10.858000000000001</v>
      </c>
      <c r="E25" s="76">
        <f>+INPUT!N237</f>
        <v>15.294</v>
      </c>
      <c r="F25" s="76">
        <f>+INPUT!O237</f>
        <v>1.5252631437891273</v>
      </c>
      <c r="G25" s="76">
        <f>+INPUT!P237</f>
        <v>4.4359999999999999</v>
      </c>
      <c r="H25" s="76">
        <f>+INPUT!Q237</f>
        <v>14.359601190476189</v>
      </c>
      <c r="I25" s="76">
        <f>+INPUT!R237</f>
        <v>11.981999999999999</v>
      </c>
      <c r="J25" s="76">
        <f>+INPUT!S237</f>
        <v>16.815428571428573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13.782854166666667</v>
      </c>
      <c r="D26" s="76">
        <f>+INPUT!M238</f>
        <v>11.029</v>
      </c>
      <c r="E26" s="76">
        <f>+INPUT!N238</f>
        <v>16.677</v>
      </c>
      <c r="F26" s="76">
        <f>+INPUT!O238</f>
        <v>1.9780799092089865</v>
      </c>
      <c r="G26" s="76">
        <f>+INPUT!P238</f>
        <v>5.6479999999999997</v>
      </c>
      <c r="H26" s="76">
        <f>+INPUT!Q238</f>
        <v>14.085782738095238</v>
      </c>
      <c r="I26" s="76">
        <f>+INPUT!R238</f>
        <v>11.732571428571429</v>
      </c>
      <c r="J26" s="76">
        <f>+INPUT!S238</f>
        <v>16.496000000000002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14.019770833333332</v>
      </c>
      <c r="D27" s="76">
        <f>+INPUT!M239</f>
        <v>11.662000000000001</v>
      </c>
      <c r="E27" s="76">
        <f>+INPUT!N239</f>
        <v>16.414999999999999</v>
      </c>
      <c r="F27" s="76">
        <f>+INPUT!O239</f>
        <v>1.6043825648673622</v>
      </c>
      <c r="G27" s="76">
        <f>+INPUT!P239</f>
        <v>4.7529999999999983</v>
      </c>
      <c r="H27" s="76">
        <f>+INPUT!Q239</f>
        <v>13.819875</v>
      </c>
      <c r="I27" s="76">
        <f>+INPUT!R239</f>
        <v>11.556285714285716</v>
      </c>
      <c r="J27" s="76">
        <f>+INPUT!S239</f>
        <v>16.111999999999998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14.365354166666668</v>
      </c>
      <c r="D28" s="76">
        <f>+INPUT!M240</f>
        <v>12.268000000000001</v>
      </c>
      <c r="E28" s="76">
        <f>+INPUT!N240</f>
        <v>16.654</v>
      </c>
      <c r="F28" s="76">
        <f>+INPUT!O240</f>
        <v>1.5263495526921305</v>
      </c>
      <c r="G28" s="76">
        <f>+INPUT!P240</f>
        <v>4.3859999999999992</v>
      </c>
      <c r="H28" s="76">
        <f>+INPUT!Q240</f>
        <v>13.696139880952378</v>
      </c>
      <c r="I28" s="76">
        <f>+INPUT!R240</f>
        <v>11.342857142857143</v>
      </c>
      <c r="J28" s="76">
        <f>+INPUT!S240</f>
        <v>16.139285714285712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14.168958333333334</v>
      </c>
      <c r="D29" s="76">
        <f>+INPUT!M241</f>
        <v>13.233000000000001</v>
      </c>
      <c r="E29" s="76">
        <f>+INPUT!N241</f>
        <v>15.055</v>
      </c>
      <c r="F29" s="76">
        <f>+INPUT!O241</f>
        <v>0.63948047258903462</v>
      </c>
      <c r="G29" s="76">
        <f>+INPUT!P241</f>
        <v>1.8219999999999992</v>
      </c>
      <c r="H29" s="76">
        <f>+INPUT!Q241</f>
        <v>13.652255952380951</v>
      </c>
      <c r="I29" s="76">
        <f>+INPUT!R241</f>
        <v>11.373857142857144</v>
      </c>
      <c r="J29" s="76">
        <f>+INPUT!S241</f>
        <v>15.979000000000001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13.958770833333327</v>
      </c>
      <c r="D30" s="76">
        <f>+INPUT!M242</f>
        <v>12.92</v>
      </c>
      <c r="E30" s="76">
        <f>+INPUT!N242</f>
        <v>14.864000000000001</v>
      </c>
      <c r="F30" s="76">
        <f>+INPUT!O242</f>
        <v>0.56510112970226878</v>
      </c>
      <c r="G30" s="76">
        <f>+INPUT!P242</f>
        <v>1.9440000000000008</v>
      </c>
      <c r="H30" s="76">
        <f>+INPUT!Q242</f>
        <v>13.75227380952381</v>
      </c>
      <c r="I30" s="76">
        <f>+INPUT!R242</f>
        <v>11.717285714285714</v>
      </c>
      <c r="J30" s="76">
        <f>+INPUT!S242</f>
        <v>15.794857142857142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13.35854166666666</v>
      </c>
      <c r="D31" s="76">
        <f>+INPUT!M243</f>
        <v>12.509</v>
      </c>
      <c r="E31" s="76">
        <f>+INPUT!N243</f>
        <v>14.864000000000001</v>
      </c>
      <c r="F31" s="76">
        <f>+INPUT!O243</f>
        <v>0.74945602849832504</v>
      </c>
      <c r="G31" s="76">
        <f>+INPUT!P243</f>
        <v>2.3550000000000004</v>
      </c>
      <c r="H31" s="76">
        <f>+INPUT!Q243</f>
        <v>13.824172619047618</v>
      </c>
      <c r="I31" s="76">
        <f>+INPUT!R243</f>
        <v>12.068428571428571</v>
      </c>
      <c r="J31" s="76">
        <f>+INPUT!S243</f>
        <v>15.689000000000002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12.415374999999996</v>
      </c>
      <c r="D32" s="76">
        <f>+INPUT!M244</f>
        <v>11.492000000000001</v>
      </c>
      <c r="E32" s="76">
        <f>+INPUT!N244</f>
        <v>13.497</v>
      </c>
      <c r="F32" s="76">
        <f>+INPUT!O244</f>
        <v>0.70345634911228339</v>
      </c>
      <c r="G32" s="76">
        <f>+INPUT!P244</f>
        <v>2.004999999999999</v>
      </c>
      <c r="H32" s="76">
        <f>+INPUT!Q244</f>
        <v>13.724232142857142</v>
      </c>
      <c r="I32" s="76">
        <f>+INPUT!R244</f>
        <v>12.159000000000002</v>
      </c>
      <c r="J32" s="76">
        <f>+INPUT!S244</f>
        <v>15.432285714285713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15.444518817204301</v>
      </c>
      <c r="D34" s="76">
        <f>AVERAGE(D2:D32)</f>
        <v>13.115193548387099</v>
      </c>
      <c r="E34" s="76">
        <f>AVERAGE(E2:E32)</f>
        <v>17.885451612903228</v>
      </c>
      <c r="F34" s="76"/>
      <c r="G34" s="76">
        <f>AVERAGE(G2:G32)</f>
        <v>4.7702580645161277</v>
      </c>
      <c r="H34" s="76">
        <f>AVERAGE(H2:H32)</f>
        <v>15.741646721390172</v>
      </c>
      <c r="I34" s="76">
        <f>AVERAGE(I2:I32)</f>
        <v>13.184797695852534</v>
      </c>
      <c r="J34" s="76">
        <f>AVERAGE(J2:J32)</f>
        <v>18.461782949308759</v>
      </c>
    </row>
    <row r="35" spans="1:12" x14ac:dyDescent="0.25">
      <c r="A35" s="73"/>
      <c r="B35" s="72" t="s">
        <v>24</v>
      </c>
      <c r="C35" s="76">
        <f>MIN(C2:C32)</f>
        <v>12.415374999999996</v>
      </c>
      <c r="D35" s="76">
        <f>MIN(D2:D32)</f>
        <v>10.051</v>
      </c>
      <c r="E35" s="76">
        <f>MIN(E2:E32)</f>
        <v>13.497</v>
      </c>
      <c r="F35" s="76"/>
      <c r="G35" s="76">
        <f>MIN(G2:G32)</f>
        <v>1.8219999999999992</v>
      </c>
      <c r="H35" s="76">
        <f>MIN(H2:H32)</f>
        <v>13.652255952380951</v>
      </c>
      <c r="I35" s="76">
        <f>MIN(I2:I32)</f>
        <v>11.342857142857143</v>
      </c>
      <c r="J35" s="76">
        <f>MIN(J2:J32)</f>
        <v>15.432285714285713</v>
      </c>
    </row>
    <row r="36" spans="1:12" x14ac:dyDescent="0.25">
      <c r="A36" s="73"/>
      <c r="B36" s="72" t="s">
        <v>25</v>
      </c>
      <c r="C36" s="76">
        <f>MAX(C2:C32)</f>
        <v>18.266416666666668</v>
      </c>
      <c r="D36" s="76">
        <f>MAX(D2:D32)</f>
        <v>16.058</v>
      </c>
      <c r="E36" s="76">
        <f>MAX(E2:E32)</f>
        <v>21.603999999999999</v>
      </c>
      <c r="F36" s="76"/>
      <c r="G36" s="76">
        <f>MAX(G2:G32)</f>
        <v>7.0129999999999999</v>
      </c>
      <c r="H36" s="76">
        <f>MAX(H2:H32)</f>
        <v>17.370440476190478</v>
      </c>
      <c r="I36" s="76">
        <f>MAX(I2:I32)</f>
        <v>14.812000000000001</v>
      </c>
      <c r="J36" s="76">
        <f>MAX(J2:J32)</f>
        <v>20.562000000000001</v>
      </c>
    </row>
    <row r="37" spans="1:12" x14ac:dyDescent="0.25">
      <c r="A37" s="73"/>
      <c r="B37" s="72" t="s">
        <v>26</v>
      </c>
      <c r="C37" s="76">
        <f>STDEV(C2:C32)</f>
        <v>1.6335541518670367</v>
      </c>
      <c r="D37" s="76">
        <f>STDEV(D2:D32)</f>
        <v>1.4611089719650829</v>
      </c>
      <c r="E37" s="76">
        <f>STDEV(E2:E32)</f>
        <v>2.1263364556392834</v>
      </c>
      <c r="F37" s="76"/>
      <c r="G37" s="76">
        <f>STDEV(G2:G32)</f>
        <v>1.5563840778707141</v>
      </c>
      <c r="H37" s="76">
        <f>STDEV(H2:H32)</f>
        <v>1.2536756041577184</v>
      </c>
      <c r="I37" s="76">
        <f>STDEV(I2:I32)</f>
        <v>1.0330007911179426</v>
      </c>
      <c r="J37" s="76">
        <f>STDEV(J2:J32)</f>
        <v>1.6257373854012891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13.022687499999995</v>
      </c>
      <c r="D2" s="76">
        <f>+INPUT!M245</f>
        <v>10.98</v>
      </c>
      <c r="E2" s="76">
        <f>+INPUT!N245</f>
        <v>15.031000000000001</v>
      </c>
      <c r="F2" s="76">
        <f>+INPUT!O245</f>
        <v>1.4376383582814698</v>
      </c>
      <c r="G2" s="76">
        <f>+INPUT!P245</f>
        <v>4.0510000000000002</v>
      </c>
      <c r="H2" s="76">
        <f>+INPUT!Q245</f>
        <v>13.615636904761901</v>
      </c>
      <c r="I2" s="76">
        <f>+INPUT!R245</f>
        <v>12.152000000000001</v>
      </c>
      <c r="J2" s="76">
        <f>+INPUT!S245</f>
        <v>15.197142857142859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13.973124999999996</v>
      </c>
      <c r="D3" s="76">
        <f>+INPUT!M246</f>
        <v>12.606</v>
      </c>
      <c r="E3" s="76">
        <f>+INPUT!N246</f>
        <v>16.414999999999999</v>
      </c>
      <c r="F3" s="76">
        <f>+INPUT!O246</f>
        <v>1.3202920312841173</v>
      </c>
      <c r="G3" s="76">
        <f>+INPUT!P246</f>
        <v>3.8089999999999993</v>
      </c>
      <c r="H3" s="76">
        <f>+INPUT!Q246</f>
        <v>13.60897321428571</v>
      </c>
      <c r="I3" s="76">
        <f>+INPUT!R246</f>
        <v>12.286857142857142</v>
      </c>
      <c r="J3" s="76">
        <f>+INPUT!S246</f>
        <v>15.197142857142856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12.677770833333332</v>
      </c>
      <c r="D4" s="76">
        <f>+INPUT!M247</f>
        <v>10.858000000000001</v>
      </c>
      <c r="E4" s="76">
        <f>+INPUT!N247</f>
        <v>14.96</v>
      </c>
      <c r="F4" s="76">
        <f>+INPUT!O247</f>
        <v>1.3658348119737234</v>
      </c>
      <c r="G4" s="76">
        <f>+INPUT!P247</f>
        <v>4.1020000000000003</v>
      </c>
      <c r="H4" s="76">
        <f>+INPUT!Q247</f>
        <v>13.367889880952376</v>
      </c>
      <c r="I4" s="76">
        <f>+INPUT!R247</f>
        <v>12.085428571428571</v>
      </c>
      <c r="J4" s="76">
        <f>+INPUT!S247</f>
        <v>14.955142857142858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11.368562500000003</v>
      </c>
      <c r="D5" s="76">
        <f>+INPUT!M248</f>
        <v>9.1389999999999993</v>
      </c>
      <c r="E5" s="76">
        <f>+INPUT!N248</f>
        <v>13.593999999999999</v>
      </c>
      <c r="F5" s="76">
        <f>+INPUT!O248</f>
        <v>1.4340742867231031</v>
      </c>
      <c r="G5" s="76">
        <f>+INPUT!P248</f>
        <v>4.4550000000000001</v>
      </c>
      <c r="H5" s="76">
        <f>+INPUT!Q248</f>
        <v>12.96783333333333</v>
      </c>
      <c r="I5" s="76">
        <f>+INPUT!R248</f>
        <v>11.50057142857143</v>
      </c>
      <c r="J5" s="76">
        <f>+INPUT!S248</f>
        <v>14.74642857142857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10.615666666666664</v>
      </c>
      <c r="D6" s="76">
        <f>+INPUT!M249</f>
        <v>10.124000000000001</v>
      </c>
      <c r="E6" s="76">
        <f>+INPUT!N249</f>
        <v>11.127000000000001</v>
      </c>
      <c r="F6" s="76">
        <f>+INPUT!O249</f>
        <v>0.32505576171935557</v>
      </c>
      <c r="G6" s="76">
        <f>+INPUT!P249</f>
        <v>1.0030000000000001</v>
      </c>
      <c r="H6" s="76">
        <f>+INPUT!Q249</f>
        <v>12.490247023809522</v>
      </c>
      <c r="I6" s="76">
        <f>+INPUT!R249</f>
        <v>11.101142857142857</v>
      </c>
      <c r="J6" s="76">
        <f>+INPUT!S249</f>
        <v>14.212571428571426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10.639583333333331</v>
      </c>
      <c r="D7" s="76">
        <f>+INPUT!M250</f>
        <v>9.7059999999999995</v>
      </c>
      <c r="E7" s="76">
        <f>+INPUT!N250</f>
        <v>11.977</v>
      </c>
      <c r="F7" s="76">
        <f>+INPUT!O250</f>
        <v>0.75798559558910317</v>
      </c>
      <c r="G7" s="76">
        <f>+INPUT!P250</f>
        <v>2.2710000000000008</v>
      </c>
      <c r="H7" s="76">
        <f>+INPUT!Q250</f>
        <v>12.101824404761903</v>
      </c>
      <c r="I7" s="76">
        <f>+INPUT!R250</f>
        <v>10.700714285714286</v>
      </c>
      <c r="J7" s="76">
        <f>+INPUT!S250</f>
        <v>13.800142857142857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9.9198125000000008</v>
      </c>
      <c r="D8" s="76">
        <f>+INPUT!M251</f>
        <v>8.6929999999999996</v>
      </c>
      <c r="E8" s="76">
        <f>+INPUT!N251</f>
        <v>11.2</v>
      </c>
      <c r="F8" s="76">
        <f>+INPUT!O251</f>
        <v>0.84814306943074413</v>
      </c>
      <c r="G8" s="76">
        <f>+INPUT!P251</f>
        <v>2.5069999999999997</v>
      </c>
      <c r="H8" s="76">
        <f>+INPUT!Q251</f>
        <v>11.745315476190475</v>
      </c>
      <c r="I8" s="76">
        <f>+INPUT!R251</f>
        <v>10.300857142857142</v>
      </c>
      <c r="J8" s="76">
        <f>+INPUT!S251</f>
        <v>13.472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10.598249999999998</v>
      </c>
      <c r="D9" s="76">
        <f>+INPUT!M252</f>
        <v>8.99</v>
      </c>
      <c r="E9" s="76">
        <f>+INPUT!N252</f>
        <v>12.823</v>
      </c>
      <c r="F9" s="76">
        <f>+INPUT!O252</f>
        <v>1.3855410111639017</v>
      </c>
      <c r="G9" s="76">
        <f>+INPUT!P252</f>
        <v>3.8330000000000002</v>
      </c>
      <c r="H9" s="76">
        <f>+INPUT!Q252</f>
        <v>11.39896726190476</v>
      </c>
      <c r="I9" s="76">
        <f>+INPUT!R252</f>
        <v>10.016571428571426</v>
      </c>
      <c r="J9" s="76">
        <f>+INPUT!S252</f>
        <v>13.156571428571429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11.896083333333337</v>
      </c>
      <c r="D10" s="76">
        <f>+INPUT!M253</f>
        <v>9.8789999999999996</v>
      </c>
      <c r="E10" s="76">
        <f>+INPUT!N253</f>
        <v>14.266</v>
      </c>
      <c r="F10" s="76">
        <f>+INPUT!O253</f>
        <v>1.5830124639410843</v>
      </c>
      <c r="G10" s="76">
        <f>+INPUT!P253</f>
        <v>4.3870000000000005</v>
      </c>
      <c r="H10" s="76">
        <f>+INPUT!Q253</f>
        <v>11.102247023809523</v>
      </c>
      <c r="I10" s="76">
        <f>+INPUT!R253</f>
        <v>9.6269999999999989</v>
      </c>
      <c r="J10" s="76">
        <f>+INPUT!S253</f>
        <v>12.849571428571432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12.377395833333329</v>
      </c>
      <c r="D11" s="76">
        <f>+INPUT!M254</f>
        <v>10.148999999999999</v>
      </c>
      <c r="E11" s="76">
        <f>+INPUT!N254</f>
        <v>14.912000000000001</v>
      </c>
      <c r="F11" s="76">
        <f>+INPUT!O254</f>
        <v>1.5723132671942708</v>
      </c>
      <c r="G11" s="76">
        <f>+INPUT!P254</f>
        <v>4.7630000000000017</v>
      </c>
      <c r="H11" s="76">
        <f>+INPUT!Q254</f>
        <v>11.059336309523809</v>
      </c>
      <c r="I11" s="76">
        <f>+INPUT!R254</f>
        <v>9.5257142857142849</v>
      </c>
      <c r="J11" s="76">
        <f>+INPUT!S254</f>
        <v>12.842714285714285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12.817270833333332</v>
      </c>
      <c r="D12" s="76">
        <f>+INPUT!M255</f>
        <v>10.541</v>
      </c>
      <c r="E12" s="76">
        <f>+INPUT!N255</f>
        <v>15.509</v>
      </c>
      <c r="F12" s="76">
        <f>+INPUT!O255</f>
        <v>1.6741881962844065</v>
      </c>
      <c r="G12" s="76">
        <f>+INPUT!P255</f>
        <v>4.968</v>
      </c>
      <c r="H12" s="76">
        <f>+INPUT!Q255</f>
        <v>11.266294642857142</v>
      </c>
      <c r="I12" s="76">
        <f>+INPUT!R255</f>
        <v>9.7259999999999991</v>
      </c>
      <c r="J12" s="76">
        <f>+INPUT!S255</f>
        <v>13.116285714285715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13.328124999999998</v>
      </c>
      <c r="D13" s="76">
        <f>+INPUT!M256</f>
        <v>11.077999999999999</v>
      </c>
      <c r="E13" s="76">
        <f>+INPUT!N256</f>
        <v>15.986000000000001</v>
      </c>
      <c r="F13" s="76">
        <f>+INPUT!O256</f>
        <v>1.6466505348866785</v>
      </c>
      <c r="G13" s="76">
        <f>+INPUT!P256</f>
        <v>4.9080000000000013</v>
      </c>
      <c r="H13" s="76">
        <f>+INPUT!Q256</f>
        <v>11.65378869047619</v>
      </c>
      <c r="I13" s="76">
        <f>+INPUT!R256</f>
        <v>9.862285714285715</v>
      </c>
      <c r="J13" s="76">
        <f>+INPUT!S256</f>
        <v>13.810428571428572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12.887499999999998</v>
      </c>
      <c r="D14" s="76">
        <f>+INPUT!M257</f>
        <v>11.394</v>
      </c>
      <c r="E14" s="76">
        <f>+INPUT!N257</f>
        <v>14.242000000000001</v>
      </c>
      <c r="F14" s="76">
        <f>+INPUT!O257</f>
        <v>0.91754239278258498</v>
      </c>
      <c r="G14" s="76">
        <f>+INPUT!P257</f>
        <v>2.8480000000000008</v>
      </c>
      <c r="H14" s="76">
        <f>+INPUT!Q257</f>
        <v>11.974919642857143</v>
      </c>
      <c r="I14" s="76">
        <f>+INPUT!R257</f>
        <v>10.103428571428571</v>
      </c>
      <c r="J14" s="76">
        <f>+INPUT!S257</f>
        <v>14.134000000000002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11.243145833333335</v>
      </c>
      <c r="D15" s="76">
        <f>+INPUT!M258</f>
        <v>10.394</v>
      </c>
      <c r="E15" s="76">
        <f>+INPUT!N258</f>
        <v>12.195</v>
      </c>
      <c r="F15" s="76">
        <f>+INPUT!O258</f>
        <v>0.45803934559154313</v>
      </c>
      <c r="G15" s="76">
        <f>+INPUT!P258</f>
        <v>1.8010000000000002</v>
      </c>
      <c r="H15" s="76">
        <f>+INPUT!Q258</f>
        <v>12.163967261904761</v>
      </c>
      <c r="I15" s="76">
        <f>+INPUT!R258</f>
        <v>10.346428571428572</v>
      </c>
      <c r="J15" s="76">
        <f>+INPUT!S258</f>
        <v>14.276142857142856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10.493437500000001</v>
      </c>
      <c r="D16" s="76">
        <f>+INPUT!M259</f>
        <v>9.2620000000000005</v>
      </c>
      <c r="E16" s="76">
        <f>+INPUT!N259</f>
        <v>11.516</v>
      </c>
      <c r="F16" s="76">
        <f>+INPUT!O259</f>
        <v>0.72318488575838036</v>
      </c>
      <c r="G16" s="76">
        <f>+INPUT!P259</f>
        <v>2.2539999999999996</v>
      </c>
      <c r="H16" s="76">
        <f>+INPUT!Q259</f>
        <v>12.148994047619047</v>
      </c>
      <c r="I16" s="76">
        <f>+INPUT!R259</f>
        <v>10.385285714285715</v>
      </c>
      <c r="J16" s="76">
        <f>+INPUT!S259</f>
        <v>14.089428571428574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9.623895833333334</v>
      </c>
      <c r="D17" s="76">
        <f>+INPUT!M260</f>
        <v>8.2949999999999999</v>
      </c>
      <c r="E17" s="76">
        <f>+INPUT!N260</f>
        <v>10.785</v>
      </c>
      <c r="F17" s="76">
        <f>+INPUT!O260</f>
        <v>0.84837389488019022</v>
      </c>
      <c r="G17" s="76">
        <f>+INPUT!P260</f>
        <v>2.4900000000000002</v>
      </c>
      <c r="H17" s="76">
        <f>+INPUT!Q260</f>
        <v>11.824395833333332</v>
      </c>
      <c r="I17" s="76">
        <f>+INPUT!R260</f>
        <v>10.159000000000001</v>
      </c>
      <c r="J17" s="76">
        <f>+INPUT!S260</f>
        <v>13.592142857142857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9.4278958333333325</v>
      </c>
      <c r="D18" s="76">
        <f>+INPUT!M261</f>
        <v>8.1199999999999992</v>
      </c>
      <c r="E18" s="76">
        <f>+INPUT!N261</f>
        <v>10.638</v>
      </c>
      <c r="F18" s="76">
        <f>+INPUT!O261</f>
        <v>0.80715474114477115</v>
      </c>
      <c r="G18" s="76">
        <f>+INPUT!P261</f>
        <v>2.5180000000000007</v>
      </c>
      <c r="H18" s="76">
        <f>+INPUT!Q261</f>
        <v>11.40303869047619</v>
      </c>
      <c r="I18" s="76">
        <f>+INPUT!R261</f>
        <v>9.8691428571428581</v>
      </c>
      <c r="J18" s="76">
        <f>+INPUT!S261</f>
        <v>12.98157142857143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10.513583333333331</v>
      </c>
      <c r="D19" s="76">
        <f>+INPUT!M262</f>
        <v>8.9410000000000007</v>
      </c>
      <c r="E19" s="76">
        <f>+INPUT!N262</f>
        <v>12.436999999999999</v>
      </c>
      <c r="F19" s="76">
        <f>+INPUT!O262</f>
        <v>1.3229512918348185</v>
      </c>
      <c r="G19" s="76">
        <f>+INPUT!P262</f>
        <v>3.4959999999999987</v>
      </c>
      <c r="H19" s="76">
        <f>+INPUT!Q262</f>
        <v>11.073940476190476</v>
      </c>
      <c r="I19" s="76">
        <f>+INPUT!R262</f>
        <v>9.6405714285714286</v>
      </c>
      <c r="J19" s="76">
        <f>+INPUT!S262</f>
        <v>12.542714285714286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10.833354166666664</v>
      </c>
      <c r="D20" s="76">
        <f>+INPUT!M263</f>
        <v>9.2620000000000005</v>
      </c>
      <c r="E20" s="76">
        <f>+INPUT!N263</f>
        <v>12.243</v>
      </c>
      <c r="F20" s="76">
        <f>+INPUT!O263</f>
        <v>1.0315432868998891</v>
      </c>
      <c r="G20" s="76">
        <f>+INPUT!P263</f>
        <v>2.9809999999999999</v>
      </c>
      <c r="H20" s="76">
        <f>+INPUT!Q263</f>
        <v>10.717544642857144</v>
      </c>
      <c r="I20" s="76">
        <f>+INPUT!R263</f>
        <v>9.3811428571428586</v>
      </c>
      <c r="J20" s="76">
        <f>+INPUT!S263</f>
        <v>12.007999999999999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12.18370833333333</v>
      </c>
      <c r="D21" s="76">
        <f>+INPUT!M264</f>
        <v>10.32</v>
      </c>
      <c r="E21" s="76">
        <f>+INPUT!N264</f>
        <v>14.433</v>
      </c>
      <c r="F21" s="76">
        <f>+INPUT!O264</f>
        <v>1.5574465594238069</v>
      </c>
      <c r="G21" s="76">
        <f>+INPUT!P264</f>
        <v>4.1129999999999995</v>
      </c>
      <c r="H21" s="76">
        <f>+INPUT!Q264</f>
        <v>10.617002976190475</v>
      </c>
      <c r="I21" s="76">
        <f>+INPUT!R264</f>
        <v>9.2277142857142849</v>
      </c>
      <c r="J21" s="76">
        <f>+INPUT!S264</f>
        <v>12.035285714285711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13.054812499999997</v>
      </c>
      <c r="D22" s="76">
        <f>+INPUT!M265</f>
        <v>11.759</v>
      </c>
      <c r="E22" s="76">
        <f>+INPUT!N265</f>
        <v>14.936</v>
      </c>
      <c r="F22" s="76">
        <f>+INPUT!O265</f>
        <v>0.93399122179687388</v>
      </c>
      <c r="G22" s="76">
        <f>+INPUT!P265</f>
        <v>3.1769999999999996</v>
      </c>
      <c r="H22" s="76">
        <f>+INPUT!Q265</f>
        <v>10.875812499999999</v>
      </c>
      <c r="I22" s="76">
        <f>+INPUT!R265</f>
        <v>9.4227142857142869</v>
      </c>
      <c r="J22" s="76">
        <f>+INPUT!S265</f>
        <v>12.426857142857143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10.684604166666666</v>
      </c>
      <c r="D23" s="76">
        <f>+INPUT!M266</f>
        <v>8.8170000000000002</v>
      </c>
      <c r="E23" s="76">
        <f>+INPUT!N266</f>
        <v>12.678000000000001</v>
      </c>
      <c r="F23" s="76">
        <f>+INPUT!O266</f>
        <v>1.1774023108879921</v>
      </c>
      <c r="G23" s="76">
        <f>+INPUT!P266</f>
        <v>3.8610000000000007</v>
      </c>
      <c r="H23" s="76">
        <f>+INPUT!Q266</f>
        <v>10.903122023809525</v>
      </c>
      <c r="I23" s="76">
        <f>+INPUT!R266</f>
        <v>9.3591428571428583</v>
      </c>
      <c r="J23" s="76">
        <f>+INPUT!S266</f>
        <v>12.592857142857143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9.8481666666666658</v>
      </c>
      <c r="D24" s="76">
        <f>+INPUT!M267</f>
        <v>7.92</v>
      </c>
      <c r="E24" s="76">
        <f>+INPUT!N267</f>
        <v>11.88</v>
      </c>
      <c r="F24" s="76">
        <f>+INPUT!O267</f>
        <v>1.2791938174862489</v>
      </c>
      <c r="G24" s="76">
        <f>+INPUT!P267</f>
        <v>3.9600000000000009</v>
      </c>
      <c r="H24" s="76">
        <f>+INPUT!Q267</f>
        <v>10.935160714285713</v>
      </c>
      <c r="I24" s="76">
        <f>+INPUT!R267</f>
        <v>9.3055714285714277</v>
      </c>
      <c r="J24" s="76">
        <f>+INPUT!S267</f>
        <v>12.749285714285714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9.4846041666666654</v>
      </c>
      <c r="D25" s="76">
        <f>+INPUT!M268</f>
        <v>7.87</v>
      </c>
      <c r="E25" s="76">
        <f>+INPUT!N268</f>
        <v>11.247999999999999</v>
      </c>
      <c r="F25" s="76">
        <f>+INPUT!O268</f>
        <v>1.1763666518380802</v>
      </c>
      <c r="G25" s="76">
        <f>+INPUT!P268</f>
        <v>3.3779999999999992</v>
      </c>
      <c r="H25" s="76">
        <f>+INPUT!Q268</f>
        <v>10.943261904761902</v>
      </c>
      <c r="I25" s="76">
        <f>+INPUT!R268</f>
        <v>9.2698571428571448</v>
      </c>
      <c r="J25" s="76">
        <f>+INPUT!S268</f>
        <v>12.836428571428572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9.9189375000000002</v>
      </c>
      <c r="D26" s="76">
        <f>+INPUT!M269</f>
        <v>7.9950000000000001</v>
      </c>
      <c r="E26" s="76">
        <f>+INPUT!N269</f>
        <v>11.759</v>
      </c>
      <c r="F26" s="76">
        <f>+INPUT!O269</f>
        <v>1.3699381164195501</v>
      </c>
      <c r="G26" s="76">
        <f>+INPUT!P269</f>
        <v>3.7640000000000002</v>
      </c>
      <c r="H26" s="76">
        <f>+INPUT!Q269</f>
        <v>10.858312499999998</v>
      </c>
      <c r="I26" s="76">
        <f>+INPUT!R269</f>
        <v>9.1347142857142849</v>
      </c>
      <c r="J26" s="76">
        <f>+INPUT!S269</f>
        <v>12.739571428571429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11.329145833333333</v>
      </c>
      <c r="D27" s="76">
        <f>+INPUT!M270</f>
        <v>10.148999999999999</v>
      </c>
      <c r="E27" s="76">
        <f>+INPUT!N270</f>
        <v>13.281000000000001</v>
      </c>
      <c r="F27" s="76">
        <f>+INPUT!O270</f>
        <v>0.98105188857031189</v>
      </c>
      <c r="G27" s="76">
        <f>+INPUT!P270</f>
        <v>3.1320000000000014</v>
      </c>
      <c r="H27" s="76">
        <f>+INPUT!Q270</f>
        <v>10.929139880952379</v>
      </c>
      <c r="I27" s="76">
        <f>+INPUT!R270</f>
        <v>9.2614285714285707</v>
      </c>
      <c r="J27" s="76">
        <f>+INPUT!S270</f>
        <v>12.887857142857143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8.9248958333333324</v>
      </c>
      <c r="D28" s="76">
        <f>+INPUT!M271</f>
        <v>7.1159999999999997</v>
      </c>
      <c r="E28" s="76">
        <f>+INPUT!N271</f>
        <v>10.81</v>
      </c>
      <c r="F28" s="76">
        <f>+INPUT!O271</f>
        <v>1.1246713986209</v>
      </c>
      <c r="G28" s="76">
        <f>+INPUT!P271</f>
        <v>3.6940000000000008</v>
      </c>
      <c r="H28" s="76">
        <f>+INPUT!Q271</f>
        <v>10.463595238095238</v>
      </c>
      <c r="I28" s="76">
        <f>+INPUT!R271</f>
        <v>8.8037142857142854</v>
      </c>
      <c r="J28" s="76">
        <f>+INPUT!S271</f>
        <v>12.370285714285714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8.0346458333333324</v>
      </c>
      <c r="D29" s="76">
        <f>+INPUT!M272</f>
        <v>6.1280000000000001</v>
      </c>
      <c r="E29" s="76">
        <f>+INPUT!N272</f>
        <v>10.198</v>
      </c>
      <c r="F29" s="76">
        <f>+INPUT!O272</f>
        <v>1.2895220702917451</v>
      </c>
      <c r="G29" s="76">
        <f>+INPUT!P272</f>
        <v>4.07</v>
      </c>
      <c r="H29" s="76">
        <f>+INPUT!Q272</f>
        <v>9.7464285714285701</v>
      </c>
      <c r="I29" s="76">
        <f>+INPUT!R272</f>
        <v>7.9992857142857146</v>
      </c>
      <c r="J29" s="76">
        <f>+INPUT!S272</f>
        <v>11.693428571428569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 t="str">
        <f>+INPUT!L274</f>
        <v/>
      </c>
      <c r="D31" s="76" t="str">
        <f>+INPUT!M274</f>
        <v/>
      </c>
      <c r="E31" s="76" t="str">
        <f>+INPUT!N274</f>
        <v/>
      </c>
      <c r="F31" s="76" t="e">
        <f>+INPUT!O274</f>
        <v>#DIV/0!</v>
      </c>
      <c r="G31" s="76" t="str">
        <f>+INPUT!P274</f>
        <v/>
      </c>
      <c r="H31" s="76" t="str">
        <f>+INPUT!Q274</f>
        <v/>
      </c>
      <c r="I31" s="76" t="str">
        <f>+INPUT!R274</f>
        <v/>
      </c>
      <c r="J31" s="76" t="str">
        <f>+INPUT!S274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11.132880952380953</v>
      </c>
      <c r="D33" s="76">
        <f>AVERAGE(D2:D31)</f>
        <v>9.5173214285714298</v>
      </c>
      <c r="E33" s="76">
        <f>AVERAGE(E2:E31)</f>
        <v>12.967107142857142</v>
      </c>
      <c r="F33" s="76"/>
      <c r="G33" s="76">
        <f>AVERAGE(G2:G31)</f>
        <v>3.449785714285714</v>
      </c>
      <c r="H33" s="76">
        <f>AVERAGE(H2:H31)</f>
        <v>11.569892538265306</v>
      </c>
      <c r="I33" s="76">
        <f>AVERAGE(I2:I31)</f>
        <v>10.019795918367347</v>
      </c>
      <c r="J33" s="76">
        <f>AVERAGE(J2:J31)</f>
        <v>13.332571428571427</v>
      </c>
    </row>
    <row r="34" spans="1:10" x14ac:dyDescent="0.25">
      <c r="A34" s="73"/>
      <c r="B34" s="72" t="s">
        <v>24</v>
      </c>
      <c r="C34" s="76">
        <f>MIN(C2:C31)</f>
        <v>8.0346458333333324</v>
      </c>
      <c r="D34" s="76">
        <f>MIN(D2:D31)</f>
        <v>6.1280000000000001</v>
      </c>
      <c r="E34" s="76">
        <f>MIN(E2:E31)</f>
        <v>10.198</v>
      </c>
      <c r="F34" s="76"/>
      <c r="G34" s="76">
        <f>MIN(G2:G31)</f>
        <v>1.0030000000000001</v>
      </c>
      <c r="H34" s="76">
        <f>MIN(H2:H31)</f>
        <v>9.7464285714285701</v>
      </c>
      <c r="I34" s="76">
        <f>MIN(I2:I31)</f>
        <v>7.9992857142857146</v>
      </c>
      <c r="J34" s="76">
        <f>MIN(J2:J31)</f>
        <v>11.693428571428569</v>
      </c>
    </row>
    <row r="35" spans="1:10" x14ac:dyDescent="0.25">
      <c r="A35" s="73"/>
      <c r="B35" s="72" t="s">
        <v>25</v>
      </c>
      <c r="C35" s="76">
        <f>MAX(C2:C31)</f>
        <v>13.973124999999996</v>
      </c>
      <c r="D35" s="76">
        <f>MAX(D2:D31)</f>
        <v>12.606</v>
      </c>
      <c r="E35" s="76">
        <f>MAX(E2:E31)</f>
        <v>16.414999999999999</v>
      </c>
      <c r="F35" s="76"/>
      <c r="G35" s="76">
        <f>MAX(G2:G31)</f>
        <v>4.968</v>
      </c>
      <c r="H35" s="76">
        <f>MAX(H2:H31)</f>
        <v>13.615636904761901</v>
      </c>
      <c r="I35" s="76">
        <f>MAX(I2:I31)</f>
        <v>12.286857142857142</v>
      </c>
      <c r="J35" s="76">
        <f>MAX(J2:J31)</f>
        <v>15.197142857142859</v>
      </c>
    </row>
    <row r="36" spans="1:10" x14ac:dyDescent="0.25">
      <c r="A36" s="73"/>
      <c r="B36" s="72" t="s">
        <v>26</v>
      </c>
      <c r="C36" s="76">
        <f>STDEV(C2:C31)</f>
        <v>1.4987168761147049</v>
      </c>
      <c r="D36" s="76">
        <f>STDEV(D2:D31)</f>
        <v>1.4730855762919428</v>
      </c>
      <c r="E36" s="76">
        <f>STDEV(E2:E31)</f>
        <v>1.8105732945014812</v>
      </c>
      <c r="F36" s="76"/>
      <c r="G36" s="76">
        <f>STDEV(G2:G31)</f>
        <v>0.97158337196416367</v>
      </c>
      <c r="H36" s="76">
        <f>STDEV(H2:H31)</f>
        <v>0.96822914272772242</v>
      </c>
      <c r="I36" s="76">
        <f>STDEV(I2:I31)</f>
        <v>1.0295740868657945</v>
      </c>
      <c r="J36" s="76">
        <f>STDEV(J2:J31)</f>
        <v>0.9784760815558402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28</v>
      </c>
      <c r="D38" s="77">
        <f t="shared" ref="D38:J38" si="0">COUNT(D2:D31)</f>
        <v>28</v>
      </c>
      <c r="E38" s="77">
        <f t="shared" si="0"/>
        <v>28</v>
      </c>
      <c r="F38" s="77"/>
      <c r="G38" s="77">
        <f t="shared" si="0"/>
        <v>28</v>
      </c>
      <c r="H38" s="77">
        <f t="shared" si="0"/>
        <v>28</v>
      </c>
      <c r="I38" s="77">
        <f t="shared" si="0"/>
        <v>28</v>
      </c>
      <c r="J38" s="77">
        <f t="shared" si="0"/>
        <v>28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 t="str">
        <f>+INPUT!L275</f>
        <v/>
      </c>
      <c r="D2" s="76" t="str">
        <f>+INPUT!M275</f>
        <v/>
      </c>
      <c r="E2" s="76" t="str">
        <f>+INPUT!N275</f>
        <v/>
      </c>
      <c r="F2" s="76" t="e">
        <f>+INPUT!O275</f>
        <v>#DIV/0!</v>
      </c>
      <c r="G2" s="76" t="str">
        <f>+INPUT!P275</f>
        <v/>
      </c>
      <c r="H2" s="76" t="str">
        <f>+INPUT!Q275</f>
        <v/>
      </c>
      <c r="I2" s="76" t="str">
        <f>+INPUT!R275</f>
        <v/>
      </c>
      <c r="J2" s="76" t="str">
        <f>+INPUT!S275</f>
        <v/>
      </c>
    </row>
    <row r="3" spans="1:10" x14ac:dyDescent="0.25">
      <c r="A3" s="73">
        <f>+INPUT!J276</f>
        <v>275</v>
      </c>
      <c r="B3" s="74">
        <f>+INPUT!K276</f>
        <v>43375</v>
      </c>
      <c r="C3" s="76" t="str">
        <f>+INPUT!L276</f>
        <v/>
      </c>
      <c r="D3" s="76" t="str">
        <f>+INPUT!M276</f>
        <v/>
      </c>
      <c r="E3" s="76" t="str">
        <f>+INPUT!N276</f>
        <v/>
      </c>
      <c r="F3" s="76" t="e">
        <f>+INPUT!O276</f>
        <v>#DIV/0!</v>
      </c>
      <c r="G3" s="76" t="str">
        <f>+INPUT!P276</f>
        <v/>
      </c>
      <c r="H3" s="76" t="str">
        <f>+INPUT!Q276</f>
        <v/>
      </c>
      <c r="I3" s="76" t="str">
        <f>+INPUT!R276</f>
        <v/>
      </c>
      <c r="J3" s="76" t="str">
        <f>+INPUT!S276</f>
        <v/>
      </c>
    </row>
    <row r="4" spans="1:10" x14ac:dyDescent="0.25">
      <c r="A4" s="73">
        <f>+INPUT!J277</f>
        <v>276</v>
      </c>
      <c r="B4" s="74">
        <f>+INPUT!K277</f>
        <v>43376</v>
      </c>
      <c r="C4" s="76" t="str">
        <f>+INPUT!L277</f>
        <v/>
      </c>
      <c r="D4" s="76" t="str">
        <f>+INPUT!M277</f>
        <v/>
      </c>
      <c r="E4" s="76" t="str">
        <f>+INPUT!N277</f>
        <v/>
      </c>
      <c r="F4" s="76" t="e">
        <f>+INPUT!O277</f>
        <v>#DIV/0!</v>
      </c>
      <c r="G4" s="76" t="str">
        <f>+INPUT!P277</f>
        <v/>
      </c>
      <c r="H4" s="76" t="str">
        <f>+INPUT!Q277</f>
        <v/>
      </c>
      <c r="I4" s="76" t="str">
        <f>+INPUT!R277</f>
        <v/>
      </c>
      <c r="J4" s="76" t="str">
        <f>+INPUT!S277</f>
        <v/>
      </c>
    </row>
    <row r="5" spans="1:10" x14ac:dyDescent="0.25">
      <c r="A5" s="73">
        <f>+INPUT!J278</f>
        <v>277</v>
      </c>
      <c r="B5" s="74">
        <f>+INPUT!K278</f>
        <v>43377</v>
      </c>
      <c r="C5" s="76" t="str">
        <f>+INPUT!L278</f>
        <v/>
      </c>
      <c r="D5" s="76" t="str">
        <f>+INPUT!M278</f>
        <v/>
      </c>
      <c r="E5" s="76" t="str">
        <f>+INPUT!N278</f>
        <v/>
      </c>
      <c r="F5" s="76" t="e">
        <f>+INPUT!O278</f>
        <v>#DIV/0!</v>
      </c>
      <c r="G5" s="76" t="str">
        <f>+INPUT!P278</f>
        <v/>
      </c>
      <c r="H5" s="76" t="str">
        <f>+INPUT!Q278</f>
        <v/>
      </c>
      <c r="I5" s="76" t="str">
        <f>+INPUT!R278</f>
        <v/>
      </c>
      <c r="J5" s="76" t="str">
        <f>+INPUT!S278</f>
        <v/>
      </c>
    </row>
    <row r="6" spans="1:10" x14ac:dyDescent="0.25">
      <c r="A6" s="73">
        <f>+INPUT!J279</f>
        <v>278</v>
      </c>
      <c r="B6" s="74">
        <f>+INPUT!K279</f>
        <v>43378</v>
      </c>
      <c r="C6" s="76" t="str">
        <f>+INPUT!L279</f>
        <v/>
      </c>
      <c r="D6" s="76" t="str">
        <f>+INPUT!M279</f>
        <v/>
      </c>
      <c r="E6" s="76" t="str">
        <f>+INPUT!N279</f>
        <v/>
      </c>
      <c r="F6" s="76" t="e">
        <f>+INPUT!O279</f>
        <v>#DIV/0!</v>
      </c>
      <c r="G6" s="76" t="str">
        <f>+INPUT!P279</f>
        <v/>
      </c>
      <c r="H6" s="76" t="str">
        <f>+INPUT!Q279</f>
        <v/>
      </c>
      <c r="I6" s="76" t="str">
        <f>+INPUT!R279</f>
        <v/>
      </c>
      <c r="J6" s="76" t="str">
        <f>+INPUT!S279</f>
        <v/>
      </c>
    </row>
    <row r="7" spans="1:10" x14ac:dyDescent="0.25">
      <c r="A7" s="73">
        <f>+INPUT!J280</f>
        <v>279</v>
      </c>
      <c r="B7" s="74">
        <f>+INPUT!K280</f>
        <v>43379</v>
      </c>
      <c r="C7" s="76" t="str">
        <f>+INPUT!L280</f>
        <v/>
      </c>
      <c r="D7" s="76" t="str">
        <f>+INPUT!M280</f>
        <v/>
      </c>
      <c r="E7" s="76" t="str">
        <f>+INPUT!N280</f>
        <v/>
      </c>
      <c r="F7" s="76" t="e">
        <f>+INPUT!O280</f>
        <v>#DIV/0!</v>
      </c>
      <c r="G7" s="76" t="str">
        <f>+INPUT!P280</f>
        <v/>
      </c>
      <c r="H7" s="76" t="str">
        <f>+INPUT!Q280</f>
        <v/>
      </c>
      <c r="I7" s="76" t="str">
        <f>+INPUT!R280</f>
        <v/>
      </c>
      <c r="J7" s="76" t="str">
        <f>+INPUT!S280</f>
        <v/>
      </c>
    </row>
    <row r="8" spans="1:10" x14ac:dyDescent="0.25">
      <c r="A8" s="73">
        <f>+INPUT!J281</f>
        <v>280</v>
      </c>
      <c r="B8" s="74">
        <f>+INPUT!K281</f>
        <v>43380</v>
      </c>
      <c r="C8" s="76" t="str">
        <f>+INPUT!L281</f>
        <v/>
      </c>
      <c r="D8" s="76" t="str">
        <f>+INPUT!M281</f>
        <v/>
      </c>
      <c r="E8" s="76" t="str">
        <f>+INPUT!N281</f>
        <v/>
      </c>
      <c r="F8" s="76" t="e">
        <f>+INPUT!O281</f>
        <v>#DIV/0!</v>
      </c>
      <c r="G8" s="76" t="str">
        <f>+INPUT!P281</f>
        <v/>
      </c>
      <c r="H8" s="76" t="str">
        <f>+INPUT!Q281</f>
        <v/>
      </c>
      <c r="I8" s="76" t="str">
        <f>+INPUT!R281</f>
        <v/>
      </c>
      <c r="J8" s="76" t="str">
        <f>+INPUT!S281</f>
        <v/>
      </c>
    </row>
    <row r="9" spans="1:10" x14ac:dyDescent="0.25">
      <c r="A9" s="73">
        <f>+INPUT!J282</f>
        <v>281</v>
      </c>
      <c r="B9" s="74">
        <f>+INPUT!K282</f>
        <v>43381</v>
      </c>
      <c r="C9" s="76" t="str">
        <f>+INPUT!L282</f>
        <v/>
      </c>
      <c r="D9" s="76" t="str">
        <f>+INPUT!M282</f>
        <v/>
      </c>
      <c r="E9" s="76" t="str">
        <f>+INPUT!N282</f>
        <v/>
      </c>
      <c r="F9" s="76" t="e">
        <f>+INPUT!O282</f>
        <v>#DIV/0!</v>
      </c>
      <c r="G9" s="76" t="str">
        <f>+INPUT!P282</f>
        <v/>
      </c>
      <c r="H9" s="76" t="str">
        <f>+INPUT!Q282</f>
        <v/>
      </c>
      <c r="I9" s="76" t="str">
        <f>+INPUT!R282</f>
        <v/>
      </c>
      <c r="J9" s="76" t="str">
        <f>+INPUT!S282</f>
        <v/>
      </c>
    </row>
    <row r="10" spans="1:10" x14ac:dyDescent="0.25">
      <c r="A10" s="73">
        <f>+INPUT!J283</f>
        <v>282</v>
      </c>
      <c r="B10" s="74">
        <f>+INPUT!K283</f>
        <v>43382</v>
      </c>
      <c r="C10" s="76" t="str">
        <f>+INPUT!L283</f>
        <v/>
      </c>
      <c r="D10" s="76" t="str">
        <f>+INPUT!M283</f>
        <v/>
      </c>
      <c r="E10" s="76" t="str">
        <f>+INPUT!N283</f>
        <v/>
      </c>
      <c r="F10" s="76" t="e">
        <f>+INPUT!O283</f>
        <v>#DIV/0!</v>
      </c>
      <c r="G10" s="76" t="str">
        <f>+INPUT!P283</f>
        <v/>
      </c>
      <c r="H10" s="76" t="str">
        <f>+INPUT!Q283</f>
        <v/>
      </c>
      <c r="I10" s="76" t="str">
        <f>+INPUT!R283</f>
        <v/>
      </c>
      <c r="J10" s="76" t="str">
        <f>+INPUT!S283</f>
        <v/>
      </c>
    </row>
    <row r="11" spans="1:10" x14ac:dyDescent="0.25">
      <c r="A11" s="73">
        <f>+INPUT!J284</f>
        <v>283</v>
      </c>
      <c r="B11" s="74">
        <f>+INPUT!K284</f>
        <v>43383</v>
      </c>
      <c r="C11" s="76" t="str">
        <f>+INPUT!L284</f>
        <v/>
      </c>
      <c r="D11" s="76" t="str">
        <f>+INPUT!M284</f>
        <v/>
      </c>
      <c r="E11" s="76" t="str">
        <f>+INPUT!N284</f>
        <v/>
      </c>
      <c r="F11" s="76" t="e">
        <f>+INPUT!O284</f>
        <v>#DIV/0!</v>
      </c>
      <c r="G11" s="76" t="str">
        <f>+INPUT!P284</f>
        <v/>
      </c>
      <c r="H11" s="76" t="str">
        <f>+INPUT!Q284</f>
        <v/>
      </c>
      <c r="I11" s="76" t="str">
        <f>+INPUT!R284</f>
        <v/>
      </c>
      <c r="J11" s="76" t="str">
        <f>+INPUT!S284</f>
        <v/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2:10" x14ac:dyDescent="0.25"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2:10" x14ac:dyDescent="0.25"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2:10" x14ac:dyDescent="0.25"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9" spans="2:10" x14ac:dyDescent="0.25"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>
        <f>+JUL!C34</f>
        <v>16.426881944444446</v>
      </c>
      <c r="J2" s="76">
        <f>+AUG!C34</f>
        <v>15.444518817204301</v>
      </c>
      <c r="K2" s="76">
        <f>+SEP!C33</f>
        <v>11.132880952380953</v>
      </c>
      <c r="L2" s="76" t="e">
        <f>+OCT!C34</f>
        <v>#DIV/0!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15.77729166666667</v>
      </c>
      <c r="J3" s="76">
        <f>+AUG!C35</f>
        <v>12.415374999999996</v>
      </c>
      <c r="K3" s="76">
        <f>+SEP!C34</f>
        <v>8.0346458333333324</v>
      </c>
      <c r="L3" s="76">
        <f>+OCT!C35</f>
        <v>0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16.997041666666664</v>
      </c>
      <c r="J4" s="76">
        <f>+AUG!C36</f>
        <v>18.266416666666668</v>
      </c>
      <c r="K4" s="76">
        <f>+SEP!C35</f>
        <v>13.973124999999996</v>
      </c>
      <c r="L4" s="76">
        <f>+OCT!C36</f>
        <v>0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0.61374214902668567</v>
      </c>
      <c r="J5" s="76">
        <f>+AUG!C37</f>
        <v>1.6335541518670367</v>
      </c>
      <c r="K5" s="76">
        <f>+SEP!C36</f>
        <v>1.4987168761147049</v>
      </c>
      <c r="L5" s="76" t="e">
        <f>+OCT!C37</f>
        <v>#DIV/0!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>
        <f>+JUL!D34</f>
        <v>12.943333333333333</v>
      </c>
      <c r="J7" s="76">
        <f>+AUG!D34</f>
        <v>13.115193548387099</v>
      </c>
      <c r="K7" s="76">
        <f>+SEP!D33</f>
        <v>9.5173214285714298</v>
      </c>
      <c r="L7" s="76" t="e">
        <f>+OCT!D34</f>
        <v>#DIV/0!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12.484999999999999</v>
      </c>
      <c r="J8" s="76">
        <f>+AUG!D35</f>
        <v>10.051</v>
      </c>
      <c r="K8" s="76">
        <f>+SEP!D34</f>
        <v>6.1280000000000001</v>
      </c>
      <c r="L8" s="76">
        <f>+OCT!D35</f>
        <v>0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13.377000000000001</v>
      </c>
      <c r="J9" s="76">
        <f>+AUG!D36</f>
        <v>16.058</v>
      </c>
      <c r="K9" s="76">
        <f>+SEP!D35</f>
        <v>12.606</v>
      </c>
      <c r="L9" s="76">
        <f>+OCT!D36</f>
        <v>0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0.44651129138391771</v>
      </c>
      <c r="J10" s="76">
        <f>+AUG!D37</f>
        <v>1.4611089719650829</v>
      </c>
      <c r="K10" s="76">
        <f>+SEP!D36</f>
        <v>1.4730855762919428</v>
      </c>
      <c r="L10" s="76" t="e">
        <f>+OCT!D37</f>
        <v>#DIV/0!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>
        <f>+JUL!E34</f>
        <v>20.723000000000003</v>
      </c>
      <c r="J12" s="76">
        <f>+AUG!E34</f>
        <v>17.885451612903228</v>
      </c>
      <c r="K12" s="76">
        <f>+SEP!E33</f>
        <v>12.967107142857142</v>
      </c>
      <c r="L12" s="76" t="e">
        <f>+OCT!E34</f>
        <v>#DIV/0!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19.27</v>
      </c>
      <c r="J13" s="76">
        <f>+AUG!E35</f>
        <v>13.497</v>
      </c>
      <c r="K13" s="76">
        <f>+SEP!E34</f>
        <v>10.198</v>
      </c>
      <c r="L13" s="76">
        <f>+OCT!E35</f>
        <v>0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22.058</v>
      </c>
      <c r="J14" s="76">
        <f>+AUG!E36</f>
        <v>21.603999999999999</v>
      </c>
      <c r="K14" s="76">
        <f>+SEP!E35</f>
        <v>16.414999999999999</v>
      </c>
      <c r="L14" s="76">
        <f>+OCT!E36</f>
        <v>0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1.3977406769497698</v>
      </c>
      <c r="J15" s="76">
        <f>+AUG!E37</f>
        <v>2.1263364556392834</v>
      </c>
      <c r="K15" s="76">
        <f>+SEP!E36</f>
        <v>1.8105732945014812</v>
      </c>
      <c r="L15" s="76" t="e">
        <f>+OCT!E37</f>
        <v>#DIV/0!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>
        <f>+JUL!G34</f>
        <v>7.7796666666666665</v>
      </c>
      <c r="J17" s="76">
        <f>+AUG!G34</f>
        <v>4.7702580645161277</v>
      </c>
      <c r="K17" s="76">
        <f>+SEP!G33</f>
        <v>3.449785714285714</v>
      </c>
      <c r="L17" s="76" t="e">
        <f>+OCT!G34</f>
        <v>#DIV/0!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6.7850000000000001</v>
      </c>
      <c r="J18" s="76">
        <f>+AUG!G35</f>
        <v>1.8219999999999992</v>
      </c>
      <c r="K18" s="76">
        <f>+SEP!G34</f>
        <v>1.0030000000000001</v>
      </c>
      <c r="L18" s="76">
        <f>+OCT!G35</f>
        <v>0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9.09</v>
      </c>
      <c r="J19" s="76">
        <f>+AUG!G36</f>
        <v>7.0129999999999999</v>
      </c>
      <c r="K19" s="76">
        <f>+SEP!G35</f>
        <v>4.968</v>
      </c>
      <c r="L19" s="76">
        <f>+OCT!G36</f>
        <v>0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1.1844789290373061</v>
      </c>
      <c r="J20" s="76">
        <f>+AUG!G37</f>
        <v>1.5563840778707141</v>
      </c>
      <c r="K20" s="76">
        <f>+SEP!G36</f>
        <v>0.97158337196416367</v>
      </c>
      <c r="L20" s="76" t="e">
        <f>+OCT!G37</f>
        <v>#DIV/0!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>
        <f>+JUL!H34</f>
        <v>16.115325231481481</v>
      </c>
      <c r="J22" s="76">
        <f>+AUG!H34</f>
        <v>15.741646721390172</v>
      </c>
      <c r="K22" s="76">
        <f>+SEP!H33</f>
        <v>11.569892538265306</v>
      </c>
      <c r="L22" s="76" t="e">
        <f>+OCT!H34</f>
        <v>#DIV/0!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15.77729166666667</v>
      </c>
      <c r="J23" s="76">
        <f>+AUG!H35</f>
        <v>13.652255952380951</v>
      </c>
      <c r="K23" s="76">
        <f>+SEP!H34</f>
        <v>9.7464285714285701</v>
      </c>
      <c r="L23" s="76">
        <f>+OCT!H35</f>
        <v>0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16.426881944444446</v>
      </c>
      <c r="J24" s="76">
        <f>+AUG!H36</f>
        <v>17.370440476190478</v>
      </c>
      <c r="K24" s="76">
        <f>+SEP!H35</f>
        <v>13.615636904761901</v>
      </c>
      <c r="L24" s="76">
        <f>+OCT!H36</f>
        <v>0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0.32560351657935244</v>
      </c>
      <c r="J25" s="76">
        <f>+AUG!H37</f>
        <v>1.2536756041577184</v>
      </c>
      <c r="K25" s="76">
        <f>+SEP!H36</f>
        <v>0.96822914272772242</v>
      </c>
      <c r="L25" s="76" t="e">
        <f>+OCT!H37</f>
        <v>#DIV/0!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>
        <f>+JUL!I34</f>
        <v>12.718277777777779</v>
      </c>
      <c r="J27" s="76">
        <f>+AUG!I34</f>
        <v>13.184797695852534</v>
      </c>
      <c r="K27" s="76">
        <f>+SEP!I33</f>
        <v>10.019795918367347</v>
      </c>
      <c r="L27" s="76" t="e">
        <f>+OCT!I34</f>
        <v>#DIV/0!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12.484999999999999</v>
      </c>
      <c r="J28" s="76">
        <f>+AUG!I35</f>
        <v>11.342857142857143</v>
      </c>
      <c r="K28" s="76">
        <f>+SEP!I34</f>
        <v>7.9992857142857146</v>
      </c>
      <c r="L28" s="76">
        <f>+OCT!I35</f>
        <v>0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12.943333333333333</v>
      </c>
      <c r="J29" s="76">
        <f>+AUG!I36</f>
        <v>14.812000000000001</v>
      </c>
      <c r="K29" s="76">
        <f>+SEP!I35</f>
        <v>12.286857142857142</v>
      </c>
      <c r="L29" s="76">
        <f>+OCT!I36</f>
        <v>0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0.22927726624071335</v>
      </c>
      <c r="J30" s="76">
        <f>+AUG!I37</f>
        <v>1.0330007911179426</v>
      </c>
      <c r="K30" s="76">
        <f>+SEP!I36</f>
        <v>1.0295740868657945</v>
      </c>
      <c r="L30" s="76" t="e">
        <f>+OCT!I37</f>
        <v>#DIV/0!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>
        <f>+JUL!J34</f>
        <v>20.218999999999998</v>
      </c>
      <c r="J32" s="76">
        <f>+AUG!J34</f>
        <v>18.461782949308759</v>
      </c>
      <c r="K32" s="76">
        <f>+SEP!J33</f>
        <v>13.332571428571427</v>
      </c>
      <c r="L32" s="76" t="e">
        <f>+OCT!J34</f>
        <v>#DIV/0!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19.27</v>
      </c>
      <c r="J33" s="76">
        <f>+AUG!J35</f>
        <v>15.432285714285713</v>
      </c>
      <c r="K33" s="76">
        <f>+SEP!J34</f>
        <v>11.693428571428569</v>
      </c>
      <c r="L33" s="76">
        <f>+OCT!J35</f>
        <v>0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20.723000000000003</v>
      </c>
      <c r="J34" s="76">
        <f>+AUG!J36</f>
        <v>20.562000000000001</v>
      </c>
      <c r="K34" s="76">
        <f>+SEP!J35</f>
        <v>15.197142857142859</v>
      </c>
      <c r="L34" s="76">
        <f>+OCT!J36</f>
        <v>0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0.82238737830781561</v>
      </c>
      <c r="J35" s="76">
        <f>+AUG!J37</f>
        <v>1.6257373854012891</v>
      </c>
      <c r="K35" s="76">
        <f>+SEP!J36</f>
        <v>0.9784760815558402</v>
      </c>
      <c r="L35" s="76" t="e">
        <f>+OCT!J37</f>
        <v>#DIV/0!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3</v>
      </c>
      <c r="J37" s="73">
        <f>+AUG!C39</f>
        <v>31</v>
      </c>
      <c r="K37" s="73">
        <f>+SEP!C38</f>
        <v>28</v>
      </c>
      <c r="L37" s="73">
        <f>+OCT!C39</f>
        <v>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2021-02-10T21:33:34Z</dcterms:modified>
</cp:coreProperties>
</file>