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2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<sst xmlns="http://schemas.openxmlformats.org/spreadsheetml/2006/main" count="352" uniqueCount="94">
  <si>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</si>
  <si>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</si>
  <si>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</si>
  <si>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</si>
  <si>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</si>
  <si>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</si>
  <si>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</si>
  <si>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</si>
  <si>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</si>
  <si>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</si>
  <si>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</si>
  <si>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</si>
  <si>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</si>
  <si>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</si>
  <si>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</si>
  <si>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</si>
  <si>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</si>
  <si>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</si>
  <si>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</si>
  <si>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</si>
  <si>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</si>
  <si>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</si>
  <si>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</si>
  <si>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</si>
  <si>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</si>
  <si>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</si>
  <si>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</si>
  <si>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</si>
  <si>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</si>
  <si>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</si>
  <si>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</si>
  <si>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</si>
  <si>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</si>
  <si>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</si>
  <si>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</si>
  <si>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</si>
  <si>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</si>
  <si>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</si>
  <si>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</si>
  <si>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</si>
  <si>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</si>
  <si>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</si>
  <si>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</si>
  <si>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</si>
  <si>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</si>
  <si>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</si>
  <si>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</si>
  <si>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</si>
  <si>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</si>
  <si>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</si>
  <si>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</si>
  <si>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</si>
  <si>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</si>
  <si>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</si>
  <si>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</si>
  <si>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</si>
  <si>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</si>
  <si>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</si>
  <si>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</si>
  <si>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</si>
  <si>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</si>
  <si>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</si>
  <si>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</si>
  <si>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</si>
  <si>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</si>
  <si>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</si>
  <si>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</si>
  <si>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</si>
  <si>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</si>
  <si>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</si>
  <si>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</si>
  <si>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</si>
  <si>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2nd highest location, next to air tidbit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</si>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</sst>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1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jGFpR8iUHPIkB89qxOKdQvBJOYoWuk1IW8j9lT0/FXYhaZlRfW090MO9FOAnP9mGR7BYJe2FuxgQrBDrPIREBg==" saltValue="MZIdOWQqN3Ubvj2VxowYA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2014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10563319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8.8523168604651197</v>
      </c>
      <c r="W15" s="61">
        <f t="shared" si="6"/>
        <v>8.492023255813951</v>
      </c>
      <c r="X15" s="61">
        <f t="shared" si="6"/>
        <v>9.187883720930234</v>
      </c>
      <c r="Y15" s="61">
        <f t="shared" si="5"/>
        <v>0.6958604651162793</v>
      </c>
      <c r="Z15" s="61">
        <f t="shared" si="5"/>
        <v>8.9276696901531913</v>
      </c>
      <c r="AA15" s="61">
        <f t="shared" si="5"/>
        <v>8.5668538759689916</v>
      </c>
      <c r="AB15" s="61">
        <f t="shared" si="5"/>
        <v>9.2545235326688804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5.108833333333334</v>
      </c>
      <c r="W16" s="61">
        <f t="shared" si="6"/>
        <v>4.9210000000000003</v>
      </c>
      <c r="X16" s="61">
        <f t="shared" si="6"/>
        <v>5.282</v>
      </c>
      <c r="Y16" s="61">
        <f t="shared" si="5"/>
        <v>0.14700000000000024</v>
      </c>
      <c r="Z16" s="61">
        <f t="shared" si="5"/>
        <v>7.364208333333333</v>
      </c>
      <c r="AA16" s="61">
        <f t="shared" si="5"/>
        <v>6.9077142857142864</v>
      </c>
      <c r="AB16" s="61">
        <f t="shared" si="5"/>
        <v>7.6950000000000003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10.988937499999999</v>
      </c>
      <c r="W17" s="61">
        <f t="shared" si="6"/>
        <v>10.882999999999999</v>
      </c>
      <c r="X17" s="61">
        <f t="shared" si="6"/>
        <v>11.053000000000001</v>
      </c>
      <c r="Y17" s="61">
        <f t="shared" si="5"/>
        <v>2.2149999999999999</v>
      </c>
      <c r="Z17" s="61">
        <f t="shared" si="5"/>
        <v>10.078883928571429</v>
      </c>
      <c r="AA17" s="61">
        <f t="shared" si="5"/>
        <v>9.6967142857142843</v>
      </c>
      <c r="AB17" s="61">
        <f t="shared" si="5"/>
        <v>10.406285714285714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1.3727102974230807</v>
      </c>
      <c r="W18" s="61">
        <f t="shared" si="6"/>
        <v>1.4134536475357349</v>
      </c>
      <c r="X18" s="61">
        <f t="shared" si="6"/>
        <v>1.3319647537396921</v>
      </c>
      <c r="Y18" s="61">
        <f t="shared" si="5"/>
        <v>0.41944524481722073</v>
      </c>
      <c r="Z18" s="61">
        <f t="shared" si="5"/>
        <v>0.78374285775517538</v>
      </c>
      <c r="AA18" s="61">
        <f t="shared" si="5"/>
        <v>0.82335545962736001</v>
      </c>
      <c r="AB18" s="61">
        <f t="shared" si="5"/>
        <v>0.75571850866774459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43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7.364208333333333</v>
      </c>
      <c r="M324" s="59">
        <f>+F15505</f>
        <v>6.94</v>
      </c>
      <c r="N324" s="59">
        <f>+G15505</f>
        <v>7.6950000000000003</v>
      </c>
      <c r="O324" s="59">
        <f>+H15505</f>
        <v>0.26940596261967809</v>
      </c>
      <c r="P324" s="59">
        <f>+I15505</f>
        <v>0.75499999999999989</v>
      </c>
      <c r="Q324" s="48">
        <f t="shared" si="24"/>
        <v>7.364208333333333</v>
      </c>
      <c r="R324" s="48">
        <f t="shared" si="25"/>
        <v>6.94</v>
      </c>
      <c r="S324" s="48">
        <f t="shared" si="26"/>
        <v>7.6950000000000003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8.0569583333333323</v>
      </c>
      <c r="M325" s="59">
        <f>+F15553</f>
        <v>7.5190000000000001</v>
      </c>
      <c r="N325" s="59">
        <f>+G15553</f>
        <v>8.4689999999999994</v>
      </c>
      <c r="O325" s="59">
        <f>+H15553</f>
        <v>0.33918588127564747</v>
      </c>
      <c r="P325" s="59">
        <f>+I15553</f>
        <v>0.94999999999999929</v>
      </c>
      <c r="Q325" s="48">
        <f t="shared" si="24"/>
        <v>7.7105833333333322</v>
      </c>
      <c r="R325" s="48">
        <f t="shared" si="25"/>
        <v>7.2294999999999998</v>
      </c>
      <c r="S325" s="48">
        <f t="shared" si="26"/>
        <v>8.0820000000000007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9.0514791666666685</v>
      </c>
      <c r="M326" s="59">
        <f>+F15601</f>
        <v>8.4939999999999998</v>
      </c>
      <c r="N326" s="59">
        <f>+G15601</f>
        <v>9.5090000000000003</v>
      </c>
      <c r="O326" s="59">
        <f>+H15601</f>
        <v>0.36699672382927129</v>
      </c>
      <c r="P326" s="59">
        <f>+I15601</f>
        <v>1.0150000000000006</v>
      </c>
      <c r="Q326" s="48">
        <f t="shared" si="24"/>
        <v>8.1575486111111104</v>
      </c>
      <c r="R326" s="48">
        <f t="shared" si="25"/>
        <v>7.6509999999999998</v>
      </c>
      <c r="S326" s="48">
        <f t="shared" si="26"/>
        <v>8.5576666666666679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9.182833333333333</v>
      </c>
      <c r="M327" s="59">
        <f>+F15649</f>
        <v>9.0399999999999991</v>
      </c>
      <c r="N327" s="59">
        <f>+G15649</f>
        <v>9.3859999999999992</v>
      </c>
      <c r="O327" s="59">
        <f>+H15649</f>
        <v>0.1094699673831378</v>
      </c>
      <c r="P327" s="59">
        <f>+I15649</f>
        <v>0.34600000000000009</v>
      </c>
      <c r="Q327" s="48">
        <f t="shared" si="24"/>
        <v>8.4138697916666665</v>
      </c>
      <c r="R327" s="48">
        <f t="shared" si="25"/>
        <v>7.9982499999999996</v>
      </c>
      <c r="S327" s="48">
        <f t="shared" si="26"/>
        <v>8.7647499999999994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9.3509583333333346</v>
      </c>
      <c r="M328" s="59">
        <f>+F15697</f>
        <v>8.8409999999999993</v>
      </c>
      <c r="N328" s="59">
        <f>+G15697</f>
        <v>9.7059999999999995</v>
      </c>
      <c r="O328" s="59">
        <f>+H15697</f>
        <v>0.25112342971207335</v>
      </c>
      <c r="P328" s="59">
        <f>+I15697</f>
        <v>0.86500000000000021</v>
      </c>
      <c r="Q328" s="48">
        <f t="shared" si="24"/>
        <v>8.6012875000000015</v>
      </c>
      <c r="R328" s="48">
        <f t="shared" si="25"/>
        <v>8.1667999999999985</v>
      </c>
      <c r="S328" s="48">
        <f t="shared" si="26"/>
        <v>8.9529999999999994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9.3460000000000019</v>
      </c>
      <c r="M329" s="59">
        <f>+F15745</f>
        <v>8.8409999999999993</v>
      </c>
      <c r="N329" s="59">
        <f>+G15745</f>
        <v>9.9770000000000003</v>
      </c>
      <c r="O329" s="59">
        <f>+H15745</f>
        <v>0.39555826426145102</v>
      </c>
      <c r="P329" s="59">
        <f>+I15745</f>
        <v>1.136000000000001</v>
      </c>
      <c r="Q329" s="48">
        <f t="shared" si="24"/>
        <v>8.7254062500000007</v>
      </c>
      <c r="R329" s="48">
        <f t="shared" si="25"/>
        <v>8.2791666666666668</v>
      </c>
      <c r="S329" s="48">
        <f t="shared" si="26"/>
        <v>9.1236666666666668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10.417145833333329</v>
      </c>
      <c r="M330" s="59">
        <f>+F15793</f>
        <v>10.000999999999999</v>
      </c>
      <c r="N330" s="59">
        <f>+G15793</f>
        <v>10.663</v>
      </c>
      <c r="O330" s="59">
        <f>+H15793</f>
        <v>0.20167036402741573</v>
      </c>
      <c r="P330" s="59">
        <f>+I15793</f>
        <v>0.66200000000000081</v>
      </c>
      <c r="Q330" s="48">
        <f t="shared" si="24"/>
        <v>8.9670833333333331</v>
      </c>
      <c r="R330" s="48">
        <f t="shared" si="25"/>
        <v>8.5251428571428569</v>
      </c>
      <c r="S330" s="48">
        <f t="shared" si="26"/>
        <v>9.343571428571428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10.716333333333338</v>
      </c>
      <c r="M331" s="59">
        <f>+F15841</f>
        <v>10.663</v>
      </c>
      <c r="N331" s="59">
        <f>+G15841</f>
        <v>10.858000000000001</v>
      </c>
      <c r="O331" s="59">
        <f>+H15841</f>
        <v>4.8551062539957543E-2</v>
      </c>
      <c r="P331" s="59">
        <f>+I15841</f>
        <v>0.19500000000000028</v>
      </c>
      <c r="Q331" s="48">
        <f t="shared" si="24"/>
        <v>9.4459583333333352</v>
      </c>
      <c r="R331" s="48">
        <f t="shared" si="25"/>
        <v>9.0570000000000004</v>
      </c>
      <c r="S331" s="48">
        <f t="shared" si="26"/>
        <v>9.7954285714285714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10.988937499999999</v>
      </c>
      <c r="M332" s="59">
        <f>+F15889</f>
        <v>10.882999999999999</v>
      </c>
      <c r="N332" s="59">
        <f>+G15889</f>
        <v>11.053000000000001</v>
      </c>
      <c r="O332" s="59">
        <f>+H15889</f>
        <v>4.8029869363384999E-2</v>
      </c>
      <c r="P332" s="59">
        <f>+I15889</f>
        <v>0.17000000000000171</v>
      </c>
      <c r="Q332" s="48">
        <f t="shared" si="24"/>
        <v>9.8648124999999993</v>
      </c>
      <c r="R332" s="48">
        <f t="shared" si="25"/>
        <v>9.537571428571427</v>
      </c>
      <c r="S332" s="48">
        <f t="shared" si="26"/>
        <v>10.164571428571429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10.549979166666663</v>
      </c>
      <c r="M333" s="59">
        <f>+F15937</f>
        <v>9.6080000000000005</v>
      </c>
      <c r="N333" s="59">
        <f>+G15937</f>
        <v>11.029</v>
      </c>
      <c r="O333" s="59">
        <f>+H15937</f>
        <v>0.50363941379841004</v>
      </c>
      <c r="P333" s="59">
        <f>+I15937</f>
        <v>1.4209999999999994</v>
      </c>
      <c r="Q333" s="48">
        <f t="shared" ref="Q333:Q366" si="28">IF(L333="","",(AVERAGE(L327:L333)))</f>
        <v>10.078883928571429</v>
      </c>
      <c r="R333" s="48">
        <f t="shared" ref="R333:R366" si="29">IF(L333="","",(AVERAGE(M327:M333)))</f>
        <v>9.6967142857142843</v>
      </c>
      <c r="S333" s="48">
        <f t="shared" ref="S333:S366" si="30">IF(L333="","",(AVERAGE(N327:N333)))</f>
        <v>10.381714285714285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8.6198958333333362</v>
      </c>
      <c r="M334" s="59">
        <f>+F15985</f>
        <v>7.343</v>
      </c>
      <c r="N334" s="59">
        <f>+G15985</f>
        <v>9.5579999999999998</v>
      </c>
      <c r="O334" s="59">
        <f>+H15985</f>
        <v>0.63279263651952633</v>
      </c>
      <c r="P334" s="59">
        <f>+I15985</f>
        <v>2.2149999999999999</v>
      </c>
      <c r="Q334" s="48">
        <f t="shared" si="28"/>
        <v>9.9984642857142862</v>
      </c>
      <c r="R334" s="48">
        <f t="shared" si="29"/>
        <v>9.4542857142857155</v>
      </c>
      <c r="S334" s="48">
        <f t="shared" si="30"/>
        <v>10.406285714285714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6.8178958333333322</v>
      </c>
      <c r="M335" s="59">
        <f>+F16033</f>
        <v>6.5350000000000001</v>
      </c>
      <c r="N335" s="59">
        <f>+G16033</f>
        <v>7.2930000000000001</v>
      </c>
      <c r="O335" s="59">
        <f>+H16033</f>
        <v>0.18026413711885592</v>
      </c>
      <c r="P335" s="59">
        <f>+I16033</f>
        <v>0.75800000000000001</v>
      </c>
      <c r="Q335" s="48">
        <f t="shared" si="28"/>
        <v>9.6365982142857138</v>
      </c>
      <c r="R335" s="48">
        <f t="shared" si="29"/>
        <v>9.1248571428571417</v>
      </c>
      <c r="S335" s="48">
        <f t="shared" si="30"/>
        <v>10.061571428571428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6.3980625000000009</v>
      </c>
      <c r="M336" s="59">
        <f>+F16081</f>
        <v>6.2039999999999997</v>
      </c>
      <c r="N336" s="59">
        <f>+G16081</f>
        <v>6.585</v>
      </c>
      <c r="O336" s="59">
        <f>+H16081</f>
        <v>0.10445937951225394</v>
      </c>
      <c r="P336" s="59">
        <f>+I16081</f>
        <v>0.38100000000000023</v>
      </c>
      <c r="Q336" s="48">
        <f t="shared" si="28"/>
        <v>9.215464285714285</v>
      </c>
      <c r="R336" s="48">
        <f t="shared" si="29"/>
        <v>8.7481428571428577</v>
      </c>
      <c r="S336" s="48">
        <f t="shared" si="30"/>
        <v>9.5769999999999982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6.3008749999999987</v>
      </c>
      <c r="M337" s="59">
        <f>+F16129</f>
        <v>6</v>
      </c>
      <c r="N337" s="59">
        <f>+G16129</f>
        <v>6.585</v>
      </c>
      <c r="O337" s="59">
        <f>+H16129</f>
        <v>0.22423084846705477</v>
      </c>
      <c r="P337" s="59">
        <f>+I16129</f>
        <v>0.58499999999999996</v>
      </c>
      <c r="Q337" s="48">
        <f t="shared" si="28"/>
        <v>8.6274255952380958</v>
      </c>
      <c r="R337" s="48">
        <f t="shared" si="29"/>
        <v>8.1765714285714282</v>
      </c>
      <c r="S337" s="48">
        <f t="shared" si="30"/>
        <v>8.9944285714285712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6.9679166666666665</v>
      </c>
      <c r="M338" s="59">
        <f>+F16177</f>
        <v>6.56</v>
      </c>
      <c r="N338" s="59">
        <f>+G16177</f>
        <v>7.3680000000000003</v>
      </c>
      <c r="O338" s="59">
        <f>+H16177</f>
        <v>0.35525392976000864</v>
      </c>
      <c r="P338" s="59">
        <f>+I16177</f>
        <v>0.80800000000000072</v>
      </c>
      <c r="Q338" s="48">
        <f t="shared" si="28"/>
        <v>8.0919374999999985</v>
      </c>
      <c r="R338" s="48">
        <f t="shared" si="29"/>
        <v>7.5904285714285722</v>
      </c>
      <c r="S338" s="48">
        <f t="shared" si="30"/>
        <v>8.4958571428571439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7.804750000000003</v>
      </c>
      <c r="M339" s="59">
        <f>+F16225</f>
        <v>7.3680000000000003</v>
      </c>
      <c r="N339" s="59">
        <f>+G16225</f>
        <v>8.3190000000000008</v>
      </c>
      <c r="O339" s="59">
        <f>+H16225</f>
        <v>0.37027698085783228</v>
      </c>
      <c r="P339" s="59">
        <f>+I16225</f>
        <v>0.95100000000000051</v>
      </c>
      <c r="Q339" s="48">
        <f t="shared" si="28"/>
        <v>7.6370535714285719</v>
      </c>
      <c r="R339" s="48">
        <f t="shared" si="29"/>
        <v>7.088285714285715</v>
      </c>
      <c r="S339" s="48">
        <f t="shared" si="30"/>
        <v>8.1052857142857153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8.7821875000000027</v>
      </c>
      <c r="M340" s="59">
        <f>+F16273</f>
        <v>8.3439999999999994</v>
      </c>
      <c r="N340" s="59">
        <f>+G16273</f>
        <v>9.0640000000000001</v>
      </c>
      <c r="O340" s="59">
        <f>+H16273</f>
        <v>0.24816086548763983</v>
      </c>
      <c r="P340" s="59">
        <f>+I16273</f>
        <v>0.72000000000000064</v>
      </c>
      <c r="Q340" s="48">
        <f t="shared" si="28"/>
        <v>7.3845119047619061</v>
      </c>
      <c r="R340" s="48">
        <f t="shared" si="29"/>
        <v>6.9077142857142864</v>
      </c>
      <c r="S340" s="48">
        <f t="shared" si="30"/>
        <v>7.8245714285714296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9.1797291666666698</v>
      </c>
      <c r="M341" s="59">
        <f>+F16321</f>
        <v>8.9160000000000004</v>
      </c>
      <c r="N341" s="59">
        <f>+G16321</f>
        <v>9.4600000000000009</v>
      </c>
      <c r="O341" s="59">
        <f>+H16321</f>
        <v>0.21785020615710926</v>
      </c>
      <c r="P341" s="59">
        <f>+I16321</f>
        <v>0.54400000000000048</v>
      </c>
      <c r="Q341" s="48">
        <f t="shared" si="28"/>
        <v>7.4644880952380968</v>
      </c>
      <c r="R341" s="48">
        <f t="shared" si="29"/>
        <v>7.132428571428572</v>
      </c>
      <c r="S341" s="48">
        <f t="shared" si="30"/>
        <v>7.8105714285714294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9.3248333333333431</v>
      </c>
      <c r="M342" s="59">
        <f>+F16369</f>
        <v>9.1630000000000003</v>
      </c>
      <c r="N342" s="59">
        <f>+G16369</f>
        <v>9.4350000000000005</v>
      </c>
      <c r="O342" s="59">
        <f>+H16369</f>
        <v>9.0499402450909233E-2</v>
      </c>
      <c r="P342" s="59">
        <f>+I16369</f>
        <v>0.27200000000000024</v>
      </c>
      <c r="Q342" s="48">
        <f t="shared" si="28"/>
        <v>7.8226220238095268</v>
      </c>
      <c r="R342" s="48">
        <f t="shared" si="29"/>
        <v>7.5078571428571417</v>
      </c>
      <c r="S342" s="48">
        <f t="shared" si="30"/>
        <v>8.1165714285714294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9.4720000000000013</v>
      </c>
      <c r="M343" s="59">
        <f>+F16417</f>
        <v>9.2379999999999995</v>
      </c>
      <c r="N343" s="59">
        <f>+G16417</f>
        <v>9.9030000000000005</v>
      </c>
      <c r="O343" s="59">
        <f>+H16417</f>
        <v>0.17320004422386528</v>
      </c>
      <c r="P343" s="59">
        <f>+I16417</f>
        <v>0.66500000000000092</v>
      </c>
      <c r="Q343" s="48">
        <f t="shared" si="28"/>
        <v>8.2617559523809554</v>
      </c>
      <c r="R343" s="48">
        <f t="shared" si="29"/>
        <v>7.9412857142857138</v>
      </c>
      <c r="S343" s="48">
        <f t="shared" si="30"/>
        <v>8.5905714285714279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10.518479166666667</v>
      </c>
      <c r="M344" s="59">
        <f>+F16465</f>
        <v>9.9280000000000008</v>
      </c>
      <c r="N344" s="59">
        <f>+G16465</f>
        <v>10.785</v>
      </c>
      <c r="O344" s="59">
        <f>+H16465</f>
        <v>0.26915478340367283</v>
      </c>
      <c r="P344" s="59">
        <f>+I16465</f>
        <v>0.85699999999999932</v>
      </c>
      <c r="Q344" s="48">
        <f t="shared" si="28"/>
        <v>8.864270833333336</v>
      </c>
      <c r="R344" s="48">
        <f t="shared" si="29"/>
        <v>8.5024285714285703</v>
      </c>
      <c r="S344" s="48">
        <f t="shared" si="30"/>
        <v>9.1905714285714293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10.686270833333333</v>
      </c>
      <c r="M345" s="59">
        <f>+F16513</f>
        <v>10.32</v>
      </c>
      <c r="N345" s="59">
        <f>+G16513</f>
        <v>10.98</v>
      </c>
      <c r="O345" s="59">
        <f>+H16513</f>
        <v>0.19596881423451601</v>
      </c>
      <c r="P345" s="59">
        <f>+I16513</f>
        <v>0.66000000000000014</v>
      </c>
      <c r="Q345" s="48">
        <f t="shared" si="28"/>
        <v>9.3954642857142883</v>
      </c>
      <c r="R345" s="48">
        <f t="shared" si="29"/>
        <v>9.0395714285714277</v>
      </c>
      <c r="S345" s="48">
        <f t="shared" si="30"/>
        <v>9.7065714285714311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10.229416666666667</v>
      </c>
      <c r="M346" s="59">
        <f>+F16561</f>
        <v>10.124000000000001</v>
      </c>
      <c r="N346" s="59">
        <f>+G16561</f>
        <v>10.394</v>
      </c>
      <c r="O346" s="59">
        <f>+H16561</f>
        <v>8.7440395098806981E-2</v>
      </c>
      <c r="P346" s="59">
        <f>+I16561</f>
        <v>0.26999999999999957</v>
      </c>
      <c r="Q346" s="48">
        <f t="shared" si="28"/>
        <v>9.7418452380952409</v>
      </c>
      <c r="R346" s="48">
        <f t="shared" si="29"/>
        <v>9.4332857142857147</v>
      </c>
      <c r="S346" s="48">
        <f t="shared" si="30"/>
        <v>10.003000000000002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9.7588958333333338</v>
      </c>
      <c r="M347" s="59">
        <f>+F16609</f>
        <v>9.1880000000000006</v>
      </c>
      <c r="N347" s="59">
        <f>+G16609</f>
        <v>10.148999999999999</v>
      </c>
      <c r="O347" s="59">
        <f>+H16609</f>
        <v>0.23898297273836314</v>
      </c>
      <c r="P347" s="59">
        <f>+I16609</f>
        <v>0.96099999999999852</v>
      </c>
      <c r="Q347" s="48">
        <f t="shared" si="28"/>
        <v>9.881375000000002</v>
      </c>
      <c r="R347" s="48">
        <f t="shared" si="29"/>
        <v>9.5538571428571437</v>
      </c>
      <c r="S347" s="48">
        <f t="shared" si="30"/>
        <v>10.157999999999999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9.0834583333333327</v>
      </c>
      <c r="M348" s="59">
        <f>+F16657</f>
        <v>8.8659999999999997</v>
      </c>
      <c r="N348" s="59">
        <f>+G16657</f>
        <v>9.2620000000000005</v>
      </c>
      <c r="O348" s="59">
        <f>+H16657</f>
        <v>9.0629936891696641E-2</v>
      </c>
      <c r="P348" s="59">
        <f>+I16657</f>
        <v>0.3960000000000008</v>
      </c>
      <c r="Q348" s="48">
        <f t="shared" si="28"/>
        <v>9.8676220238095258</v>
      </c>
      <c r="R348" s="48">
        <f t="shared" si="29"/>
        <v>9.5467142857142857</v>
      </c>
      <c r="S348" s="48">
        <f t="shared" si="30"/>
        <v>10.129714285714286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8.6076041666666665</v>
      </c>
      <c r="M349" s="59">
        <f>+F16705</f>
        <v>8.2200000000000006</v>
      </c>
      <c r="N349" s="59">
        <f>+G16705</f>
        <v>8.8409999999999993</v>
      </c>
      <c r="O349" s="59">
        <f>+H16705</f>
        <v>0.14463405613836408</v>
      </c>
      <c r="P349" s="59">
        <f>+I16705</f>
        <v>0.62099999999999866</v>
      </c>
      <c r="Q349" s="48">
        <f t="shared" si="28"/>
        <v>9.7651607142857131</v>
      </c>
      <c r="R349" s="48">
        <f t="shared" si="29"/>
        <v>9.4120000000000008</v>
      </c>
      <c r="S349" s="48">
        <f t="shared" si="30"/>
        <v>10.044857142857143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8.2789166666666656</v>
      </c>
      <c r="M350" s="59">
        <f>+F16753</f>
        <v>8.0950000000000006</v>
      </c>
      <c r="N350" s="59">
        <f>+G16753</f>
        <v>8.4689999999999994</v>
      </c>
      <c r="O350" s="59">
        <f>+H16753</f>
        <v>0.14752970610828572</v>
      </c>
      <c r="P350" s="59">
        <f>+I16753</f>
        <v>0.37399999999999878</v>
      </c>
      <c r="Q350" s="48">
        <f t="shared" si="28"/>
        <v>9.5947202380952383</v>
      </c>
      <c r="R350" s="48">
        <f t="shared" si="29"/>
        <v>9.2487142857142857</v>
      </c>
      <c r="S350" s="48">
        <f t="shared" si="30"/>
        <v>9.84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8.341875000000007</v>
      </c>
      <c r="M351" s="59">
        <f>+F16801</f>
        <v>8.1199999999999992</v>
      </c>
      <c r="N351" s="59">
        <f>+G16801</f>
        <v>8.5190000000000001</v>
      </c>
      <c r="O351" s="59">
        <f>+H16801</f>
        <v>0.14377370294867717</v>
      </c>
      <c r="P351" s="59">
        <f>+I16801</f>
        <v>0.39900000000000091</v>
      </c>
      <c r="Q351" s="48">
        <f t="shared" si="28"/>
        <v>9.2837767857142861</v>
      </c>
      <c r="R351" s="48">
        <f t="shared" si="29"/>
        <v>8.9904285714285717</v>
      </c>
      <c r="S351" s="48">
        <f t="shared" si="30"/>
        <v>9.5162857142857149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8.5361041666666679</v>
      </c>
      <c r="M352" s="59">
        <f>+F16849</f>
        <v>8.3689999999999998</v>
      </c>
      <c r="N352" s="59">
        <f>+G16849</f>
        <v>8.7420000000000009</v>
      </c>
      <c r="O352" s="59">
        <f>+H16849</f>
        <v>0.12829458116669468</v>
      </c>
      <c r="P352" s="59">
        <f>+I16849</f>
        <v>0.37300000000000111</v>
      </c>
      <c r="Q352" s="48">
        <f t="shared" si="28"/>
        <v>8.9766101190476206</v>
      </c>
      <c r="R352" s="48">
        <f t="shared" si="29"/>
        <v>8.7117142857142849</v>
      </c>
      <c r="S352" s="48">
        <f t="shared" si="30"/>
        <v>9.1965714285714295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8.9134374999999988</v>
      </c>
      <c r="M353" s="59">
        <f>+F16897</f>
        <v>8.593</v>
      </c>
      <c r="N353" s="59">
        <f>+G16897</f>
        <v>9.3119999999999994</v>
      </c>
      <c r="O353" s="59">
        <f>+H16897</f>
        <v>0.28659808808808307</v>
      </c>
      <c r="P353" s="59">
        <f>+I16897</f>
        <v>0.71899999999999942</v>
      </c>
      <c r="Q353" s="48">
        <f t="shared" si="28"/>
        <v>8.7886130952380963</v>
      </c>
      <c r="R353" s="48">
        <f t="shared" si="29"/>
        <v>8.4929999999999986</v>
      </c>
      <c r="S353" s="48">
        <f t="shared" si="30"/>
        <v>9.0419999999999998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9.2972708333333376</v>
      </c>
      <c r="M354" s="59">
        <f>+F16945</f>
        <v>9.1880000000000006</v>
      </c>
      <c r="N354" s="59">
        <f>+G16945</f>
        <v>9.41</v>
      </c>
      <c r="O354" s="59">
        <f>+H16945</f>
        <v>7.1114752811044166E-2</v>
      </c>
      <c r="P354" s="59">
        <f>+I16945</f>
        <v>0.22199999999999953</v>
      </c>
      <c r="Q354" s="48">
        <f t="shared" si="28"/>
        <v>8.7226666666666688</v>
      </c>
      <c r="R354" s="48">
        <f t="shared" si="29"/>
        <v>8.4929999999999986</v>
      </c>
      <c r="S354" s="48">
        <f t="shared" si="30"/>
        <v>8.9364285714285696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9.7292708333333309</v>
      </c>
      <c r="M355" s="59">
        <f>+F16993</f>
        <v>9.2379999999999995</v>
      </c>
      <c r="N355" s="59">
        <f>+G16993</f>
        <v>10.295999999999999</v>
      </c>
      <c r="O355" s="59">
        <f>+H16993</f>
        <v>0.41559532995468285</v>
      </c>
      <c r="P355" s="59">
        <f>+I16993</f>
        <v>1.0579999999999998</v>
      </c>
      <c r="Q355" s="48">
        <f t="shared" si="28"/>
        <v>8.8149255952380958</v>
      </c>
      <c r="R355" s="48">
        <f t="shared" si="29"/>
        <v>8.5461428571428577</v>
      </c>
      <c r="S355" s="48">
        <f t="shared" si="30"/>
        <v>9.0841428571428562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10.285666666666669</v>
      </c>
      <c r="M356" s="59">
        <f>+F17041</f>
        <v>10.198</v>
      </c>
      <c r="N356" s="59">
        <f>+G17041</f>
        <v>10.345000000000001</v>
      </c>
      <c r="O356" s="59">
        <f>+H17041</f>
        <v>3.7075158474193105E-2</v>
      </c>
      <c r="P356" s="59">
        <f>+I17041</f>
        <v>0.14700000000000024</v>
      </c>
      <c r="Q356" s="48">
        <f t="shared" si="28"/>
        <v>9.05464880952381</v>
      </c>
      <c r="R356" s="48">
        <f t="shared" si="29"/>
        <v>8.8287142857142857</v>
      </c>
      <c r="S356" s="48">
        <f t="shared" si="30"/>
        <v>9.2990000000000013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9.8538749999999951</v>
      </c>
      <c r="M357" s="59">
        <f>+F17089</f>
        <v>9.5090000000000003</v>
      </c>
      <c r="N357" s="59">
        <f>+G17089</f>
        <v>10.173</v>
      </c>
      <c r="O357" s="59">
        <f>+H17089</f>
        <v>0.16316922751704932</v>
      </c>
      <c r="P357" s="59">
        <f>+I17089</f>
        <v>0.6639999999999997</v>
      </c>
      <c r="Q357" s="48">
        <f t="shared" si="28"/>
        <v>9.2796428571428589</v>
      </c>
      <c r="R357" s="48">
        <f t="shared" si="29"/>
        <v>9.0307142857142857</v>
      </c>
      <c r="S357" s="48">
        <f t="shared" si="30"/>
        <v>9.5424285714285713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10.009437500000002</v>
      </c>
      <c r="M358" s="59">
        <f>+F17137</f>
        <v>9.7309999999999999</v>
      </c>
      <c r="N358" s="59">
        <f>+G17137</f>
        <v>10.345000000000001</v>
      </c>
      <c r="O358" s="59">
        <f>+H17137</f>
        <v>0.21324932029524279</v>
      </c>
      <c r="P358" s="59">
        <f>+I17137</f>
        <v>0.61400000000000077</v>
      </c>
      <c r="Q358" s="48">
        <f t="shared" si="28"/>
        <v>9.5178660714285712</v>
      </c>
      <c r="R358" s="48">
        <f t="shared" si="29"/>
        <v>9.2608571428571427</v>
      </c>
      <c r="S358" s="48">
        <f t="shared" si="30"/>
        <v>9.8032857142857157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9.216312499999999</v>
      </c>
      <c r="M359" s="59">
        <f>+F17185</f>
        <v>9.0890000000000004</v>
      </c>
      <c r="N359" s="59">
        <f>+G17185</f>
        <v>9.7059999999999995</v>
      </c>
      <c r="O359" s="59">
        <f>+H17185</f>
        <v>0.16966238769353775</v>
      </c>
      <c r="P359" s="59">
        <f>+I17185</f>
        <v>0.6169999999999991</v>
      </c>
      <c r="Q359" s="48">
        <f t="shared" si="28"/>
        <v>9.615038690476192</v>
      </c>
      <c r="R359" s="48">
        <f t="shared" si="29"/>
        <v>9.3637142857142859</v>
      </c>
      <c r="S359" s="48">
        <f t="shared" si="30"/>
        <v>9.9410000000000007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9.0525208333333342</v>
      </c>
      <c r="M360" s="59">
        <f>+F17233</f>
        <v>8.8170000000000002</v>
      </c>
      <c r="N360" s="59">
        <f>+G17233</f>
        <v>9.2129999999999992</v>
      </c>
      <c r="O360" s="59">
        <f>+H17233</f>
        <v>0.10236210019698487</v>
      </c>
      <c r="P360" s="59">
        <f>+I17233</f>
        <v>0.39599999999999902</v>
      </c>
      <c r="Q360" s="48">
        <f t="shared" si="28"/>
        <v>9.6349077380952384</v>
      </c>
      <c r="R360" s="48">
        <f t="shared" si="29"/>
        <v>9.3957142857142877</v>
      </c>
      <c r="S360" s="48">
        <f t="shared" si="30"/>
        <v>9.926857142857143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9.048208333333335</v>
      </c>
      <c r="M361" s="59">
        <f>+F17281</f>
        <v>8.7420000000000009</v>
      </c>
      <c r="N361" s="59">
        <f>+G17281</f>
        <v>9.3610000000000007</v>
      </c>
      <c r="O361" s="59">
        <f>+H17281</f>
        <v>0.24626753816654343</v>
      </c>
      <c r="P361" s="59">
        <f>+I17281</f>
        <v>0.61899999999999977</v>
      </c>
      <c r="Q361" s="48">
        <f t="shared" si="28"/>
        <v>9.5993273809523796</v>
      </c>
      <c r="R361" s="48">
        <f t="shared" si="29"/>
        <v>9.331999999999999</v>
      </c>
      <c r="S361" s="48">
        <f t="shared" si="30"/>
        <v>9.9198571428571416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9.2952083333333331</v>
      </c>
      <c r="M362" s="59">
        <f>+F17329</f>
        <v>9.1140000000000008</v>
      </c>
      <c r="N362" s="59">
        <f>+G17329</f>
        <v>9.4600000000000009</v>
      </c>
      <c r="O362" s="59">
        <f>+H17329</f>
        <v>0.1238987160707153</v>
      </c>
      <c r="P362" s="59">
        <f>+I17329</f>
        <v>0.34600000000000009</v>
      </c>
      <c r="Q362" s="48">
        <f t="shared" si="28"/>
        <v>9.5373184523809531</v>
      </c>
      <c r="R362" s="48">
        <f t="shared" si="29"/>
        <v>9.3142857142857149</v>
      </c>
      <c r="S362" s="48">
        <f t="shared" si="30"/>
        <v>9.8004285714285722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8.7021250000000041</v>
      </c>
      <c r="M363" s="59">
        <f>+F17377</f>
        <v>8.3439999999999994</v>
      </c>
      <c r="N363" s="59">
        <f>+G17377</f>
        <v>9.0890000000000004</v>
      </c>
      <c r="O363" s="59">
        <f>+H17377</f>
        <v>0.19207651677878892</v>
      </c>
      <c r="P363" s="59">
        <f>+I17377</f>
        <v>0.74500000000000099</v>
      </c>
      <c r="Q363" s="48">
        <f t="shared" si="28"/>
        <v>9.3110982142857157</v>
      </c>
      <c r="R363" s="48">
        <f t="shared" si="29"/>
        <v>9.0494285714285727</v>
      </c>
      <c r="S363" s="48">
        <f t="shared" si="30"/>
        <v>9.6210000000000004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7.5585416666666632</v>
      </c>
      <c r="M364" s="59">
        <f>+F17425</f>
        <v>6.7629999999999999</v>
      </c>
      <c r="N364" s="59">
        <f>+G17425</f>
        <v>8.3190000000000008</v>
      </c>
      <c r="O364" s="59">
        <f>+H17425</f>
        <v>0.397072369111799</v>
      </c>
      <c r="P364" s="59">
        <f>+I17425</f>
        <v>1.5560000000000009</v>
      </c>
      <c r="Q364" s="48">
        <f t="shared" si="28"/>
        <v>8.983193452380954</v>
      </c>
      <c r="R364" s="48">
        <f t="shared" si="29"/>
        <v>8.6571428571428584</v>
      </c>
      <c r="S364" s="48">
        <f t="shared" si="30"/>
        <v>9.3561428571428564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5.8449166666666672</v>
      </c>
      <c r="M365" s="59">
        <f>+F17473</f>
        <v>5.1790000000000003</v>
      </c>
      <c r="N365" s="59">
        <f>+G17473</f>
        <v>6.7119999999999997</v>
      </c>
      <c r="O365" s="59">
        <f>+H17473</f>
        <v>0.39250682787574276</v>
      </c>
      <c r="P365" s="59">
        <f>+I17473</f>
        <v>1.5329999999999995</v>
      </c>
      <c r="Q365" s="48">
        <f t="shared" si="28"/>
        <v>8.3882619047619063</v>
      </c>
      <c r="R365" s="48">
        <f t="shared" si="29"/>
        <v>8.0068571428571431</v>
      </c>
      <c r="S365" s="48">
        <f t="shared" si="30"/>
        <v>8.8371428571428563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5.108833333333334</v>
      </c>
      <c r="M366" s="59">
        <f>+F17521</f>
        <v>4.9210000000000003</v>
      </c>
      <c r="N366" s="59">
        <f>+G17521</f>
        <v>5.282</v>
      </c>
      <c r="O366" s="59">
        <f>+H17521</f>
        <v>0.10761086976128453</v>
      </c>
      <c r="P366" s="59">
        <f>+I17521</f>
        <v>0.36099999999999977</v>
      </c>
      <c r="Q366" s="48">
        <f t="shared" si="28"/>
        <v>7.8014791666666676</v>
      </c>
      <c r="R366" s="48">
        <f t="shared" si="29"/>
        <v>7.4114285714285719</v>
      </c>
      <c r="S366" s="48">
        <f t="shared" si="30"/>
        <v>8.2051428571428566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8.8523168604651197</v>
      </c>
      <c r="M368" s="48">
        <f t="shared" si="32"/>
        <v>8.492023255813951</v>
      </c>
      <c r="N368" s="48">
        <f t="shared" si="32"/>
        <v>9.187883720930234</v>
      </c>
      <c r="O368" s="48"/>
      <c r="P368" s="48">
        <f t="shared" si="32"/>
        <v>0.6958604651162793</v>
      </c>
      <c r="Q368" s="48">
        <f t="shared" si="32"/>
        <v>8.9276696901531913</v>
      </c>
      <c r="R368" s="48">
        <f t="shared" si="32"/>
        <v>8.5668538759689916</v>
      </c>
      <c r="S368" s="48">
        <f t="shared" si="32"/>
        <v>9.2545235326688804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5.108833333333334</v>
      </c>
      <c r="M369" s="48">
        <f t="shared" si="33"/>
        <v>4.9210000000000003</v>
      </c>
      <c r="N369" s="48">
        <f t="shared" si="33"/>
        <v>5.282</v>
      </c>
      <c r="O369" s="48"/>
      <c r="P369" s="48">
        <f t="shared" si="33"/>
        <v>0.14700000000000024</v>
      </c>
      <c r="Q369" s="48">
        <f t="shared" si="33"/>
        <v>7.364208333333333</v>
      </c>
      <c r="R369" s="48">
        <f t="shared" si="33"/>
        <v>6.9077142857142864</v>
      </c>
      <c r="S369" s="48">
        <f t="shared" si="33"/>
        <v>7.6950000000000003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10.988937499999999</v>
      </c>
      <c r="M370" s="48">
        <f t="shared" si="34"/>
        <v>10.882999999999999</v>
      </c>
      <c r="N370" s="48">
        <f t="shared" si="34"/>
        <v>11.053000000000001</v>
      </c>
      <c r="O370" s="48"/>
      <c r="P370" s="48">
        <f t="shared" si="34"/>
        <v>2.2149999999999999</v>
      </c>
      <c r="Q370" s="48">
        <f t="shared" si="34"/>
        <v>10.078883928571429</v>
      </c>
      <c r="R370" s="48">
        <f t="shared" si="34"/>
        <v>9.6967142857142843</v>
      </c>
      <c r="S370" s="48">
        <f t="shared" si="34"/>
        <v>10.406285714285714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1.3727102974230807</v>
      </c>
      <c r="M371" s="48">
        <f t="shared" si="35"/>
        <v>1.4134536475357349</v>
      </c>
      <c r="N371" s="48">
        <f t="shared" si="35"/>
        <v>1.3319647537396921</v>
      </c>
      <c r="O371" s="48"/>
      <c r="P371" s="48">
        <f t="shared" si="35"/>
        <v>0.41944524481722073</v>
      </c>
      <c r="Q371" s="48">
        <f t="shared" si="35"/>
        <v>0.78374285775517538</v>
      </c>
      <c r="R371" s="48">
        <f t="shared" si="35"/>
        <v>0.82335545962736001</v>
      </c>
      <c r="S371" s="48">
        <f t="shared" si="35"/>
        <v>0.75571850866774459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43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>
        <v>41962</v>
      </c>
      <c r="D15458" s="3">
        <v>6.94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41962.020833333336</v>
      </c>
      <c r="D15459" s="3">
        <v>6.94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41962.041666666664</v>
      </c>
      <c r="D15460" s="3">
        <v>6.94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41962.0625</v>
      </c>
      <c r="D15461" s="3">
        <v>6.9649999999999999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41962.083333333336</v>
      </c>
      <c r="D15462" s="3">
        <v>6.9649999999999999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41962.104166666664</v>
      </c>
      <c r="D15463" s="3">
        <v>6.99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41962.125</v>
      </c>
      <c r="D15464" s="3">
        <v>7.0149999999999997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41962.145833333336</v>
      </c>
      <c r="D15465" s="3">
        <v>7.0410000000000004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41962.166666666664</v>
      </c>
      <c r="D15466" s="3">
        <v>7.0659999999999998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41962.1875</v>
      </c>
      <c r="D15467" s="3">
        <v>7.0910000000000002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41962.208333333336</v>
      </c>
      <c r="D15468" s="3">
        <v>7.0910000000000002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41962.229166666664</v>
      </c>
      <c r="D15469" s="3">
        <v>7.1159999999999997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41962.25</v>
      </c>
      <c r="D15470" s="3">
        <v>7.1159999999999997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41962.270833333336</v>
      </c>
      <c r="D15471" s="3">
        <v>7.1159999999999997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41962.291666666664</v>
      </c>
      <c r="D15472" s="3">
        <v>7.1159999999999997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41962.3125</v>
      </c>
      <c r="D15473" s="3">
        <v>7.1420000000000003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41962.333333333336</v>
      </c>
      <c r="D15474" s="3">
        <v>7.1669999999999998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41962.354166666664</v>
      </c>
      <c r="D15475" s="3">
        <v>7.1669999999999998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41962.375</v>
      </c>
      <c r="D15476" s="3">
        <v>7.1920000000000002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41962.395833333336</v>
      </c>
      <c r="D15477" s="3">
        <v>7.242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41962.416666666664</v>
      </c>
      <c r="D15478" s="3">
        <v>7.2930000000000001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41962.4375</v>
      </c>
      <c r="D15479" s="3">
        <v>7.343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41962.458333333336</v>
      </c>
      <c r="D15480" s="3">
        <v>7.3929999999999998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41962.479166666664</v>
      </c>
      <c r="D15481" s="3">
        <v>7.444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41962.5</v>
      </c>
      <c r="D15482" s="3">
        <v>7.4939999999999998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41962.520833333336</v>
      </c>
      <c r="D15483" s="3">
        <v>7.5190000000000001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41962.541666666664</v>
      </c>
      <c r="D15484" s="3">
        <v>7.5940000000000003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41962.5625</v>
      </c>
      <c r="D15485" s="3">
        <v>7.6189999999999998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41962.583333333336</v>
      </c>
      <c r="D15486" s="3">
        <v>7.6449999999999996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41962.604166666664</v>
      </c>
      <c r="D15487" s="3">
        <v>7.67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41962.625</v>
      </c>
      <c r="D15488" s="3">
        <v>7.6950000000000003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41962.645833333336</v>
      </c>
      <c r="D15489" s="3">
        <v>7.67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41962.666666666664</v>
      </c>
      <c r="D15490" s="3">
        <v>7.67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41962.6875</v>
      </c>
      <c r="D15491" s="3">
        <v>7.67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41962.708333333336</v>
      </c>
      <c r="D15492" s="3">
        <v>7.67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41962.729166666664</v>
      </c>
      <c r="D15493" s="3">
        <v>7.67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41962.75</v>
      </c>
      <c r="D15494" s="3">
        <v>7.67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41962.770833333336</v>
      </c>
      <c r="D15495" s="3">
        <v>7.6449999999999996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41962.791666666664</v>
      </c>
      <c r="D15496" s="3">
        <v>7.6189999999999998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41962.8125</v>
      </c>
      <c r="D15497" s="3">
        <v>7.6189999999999998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41962.833333333336</v>
      </c>
      <c r="D15498" s="3">
        <v>7.6189999999999998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41962.854166666664</v>
      </c>
      <c r="D15499" s="3">
        <v>7.5940000000000003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41962.875</v>
      </c>
      <c r="D15500" s="3">
        <v>7.569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41962.895833333336</v>
      </c>
      <c r="D15501" s="3">
        <v>7.569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41962.916666666664</v>
      </c>
      <c r="D15502" s="3">
        <v>7.5439999999999996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41962.9375</v>
      </c>
      <c r="D15503" s="3">
        <v>7.5439999999999996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41962.958333333336</v>
      </c>
      <c r="D15504" s="3">
        <v>7.5190000000000001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41962.979166666664</v>
      </c>
      <c r="D15505" s="3">
        <v>7.4939999999999998</v>
      </c>
      <c r="E15505" s="48">
        <f>+IF(D15505="","",AVERAGE(D15458:D15505))</f>
        <v>7.364208333333333</v>
      </c>
      <c r="F15505" s="48">
        <f>+IF(D15505="","",MIN(D15458:D15505))</f>
        <v>6.94</v>
      </c>
      <c r="G15505" s="48">
        <f>+IF(D15505="","",MAX(D15458:D15505))</f>
        <v>7.6950000000000003</v>
      </c>
      <c r="H15505" s="48">
        <f>STDEV(D15458:D15505)</f>
        <v>0.26940596261967809</v>
      </c>
      <c r="I15505" s="48">
        <f>+IF(F15505="","",(G15505-F15505))</f>
        <v>0.75499999999999989</v>
      </c>
    </row>
    <row r="15506" spans="1:9" x14ac:dyDescent="0.25">
      <c r="A15506" s="7">
        <v>43424</v>
      </c>
      <c r="B15506" s="2">
        <v>0</v>
      </c>
      <c r="C15506" s="8">
        <v>41963</v>
      </c>
      <c r="D15506" s="3">
        <v>7.5190000000000001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41963.020833333336</v>
      </c>
      <c r="D15507" s="3">
        <v>7.5190000000000001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41963.041666666664</v>
      </c>
      <c r="D15508" s="3">
        <v>7.5439999999999996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41963.0625</v>
      </c>
      <c r="D15509" s="3">
        <v>7.569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41963.083333333336</v>
      </c>
      <c r="D15510" s="3">
        <v>7.5940000000000003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41963.104166666664</v>
      </c>
      <c r="D15511" s="3">
        <v>7.6189999999999998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41963.125</v>
      </c>
      <c r="D15512" s="3">
        <v>7.6449999999999996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41963.145833333336</v>
      </c>
      <c r="D15513" s="3">
        <v>7.67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41963.166666666664</v>
      </c>
      <c r="D15514" s="3">
        <v>7.6950000000000003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41963.1875</v>
      </c>
      <c r="D15515" s="3">
        <v>7.6950000000000003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41963.208333333336</v>
      </c>
      <c r="D15516" s="3">
        <v>7.72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41963.229166666664</v>
      </c>
      <c r="D15517" s="3">
        <v>7.72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41963.25</v>
      </c>
      <c r="D15518" s="3">
        <v>7.72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41963.270833333336</v>
      </c>
      <c r="D15519" s="3">
        <v>7.7450000000000001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41963.291666666664</v>
      </c>
      <c r="D15520" s="3">
        <v>7.7450000000000001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41963.3125</v>
      </c>
      <c r="D15521" s="3">
        <v>7.77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41963.333333333336</v>
      </c>
      <c r="D15522" s="3">
        <v>7.7949999999999999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41963.354166666664</v>
      </c>
      <c r="D15523" s="3">
        <v>7.82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41963.375</v>
      </c>
      <c r="D15524" s="3">
        <v>7.82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41963.395833333336</v>
      </c>
      <c r="D15525" s="3">
        <v>7.87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41963.416666666664</v>
      </c>
      <c r="D15526" s="3">
        <v>7.9450000000000003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41963.4375</v>
      </c>
      <c r="D15527" s="3">
        <v>7.9950000000000001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41963.458333333336</v>
      </c>
      <c r="D15528" s="3">
        <v>8.0449999999999999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41963.479166666664</v>
      </c>
      <c r="D15529" s="3">
        <v>8.1199999999999992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41963.5</v>
      </c>
      <c r="D15530" s="3">
        <v>8.17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41963.520833333336</v>
      </c>
      <c r="D15531" s="3">
        <v>8.17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41963.541666666664</v>
      </c>
      <c r="D15532" s="3">
        <v>8.2200000000000006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41963.5625</v>
      </c>
      <c r="D15533" s="3">
        <v>8.27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41963.583333333336</v>
      </c>
      <c r="D15534" s="3">
        <v>8.3439999999999994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41963.604166666664</v>
      </c>
      <c r="D15535" s="3">
        <v>8.3439999999999994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41963.625</v>
      </c>
      <c r="D15536" s="3">
        <v>8.3689999999999998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41963.645833333336</v>
      </c>
      <c r="D15537" s="3">
        <v>8.3689999999999998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41963.666666666664</v>
      </c>
      <c r="D15538" s="3">
        <v>8.3689999999999998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41963.6875</v>
      </c>
      <c r="D15539" s="3">
        <v>8.3689999999999998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41963.708333333336</v>
      </c>
      <c r="D15540" s="3">
        <v>8.3689999999999998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41963.729166666664</v>
      </c>
      <c r="D15541" s="3">
        <v>8.3689999999999998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41963.75</v>
      </c>
      <c r="D15542" s="3">
        <v>8.3940000000000001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41963.770833333336</v>
      </c>
      <c r="D15543" s="3">
        <v>8.3940000000000001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41963.791666666664</v>
      </c>
      <c r="D15544" s="3">
        <v>8.3940000000000001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41963.8125</v>
      </c>
      <c r="D15545" s="3">
        <v>8.3940000000000001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41963.833333333336</v>
      </c>
      <c r="D15546" s="3">
        <v>8.3940000000000001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41963.854166666664</v>
      </c>
      <c r="D15547" s="3">
        <v>8.4190000000000005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41963.875</v>
      </c>
      <c r="D15548" s="3">
        <v>8.4190000000000005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41963.895833333336</v>
      </c>
      <c r="D15549" s="3">
        <v>8.4440000000000008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41963.916666666664</v>
      </c>
      <c r="D15550" s="3">
        <v>8.4440000000000008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41963.9375</v>
      </c>
      <c r="D15551" s="3">
        <v>8.4689999999999994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41963.958333333336</v>
      </c>
      <c r="D15552" s="3">
        <v>8.4689999999999994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41963.979166666664</v>
      </c>
      <c r="D15553" s="3">
        <v>8.4689999999999994</v>
      </c>
      <c r="E15553" s="48">
        <f>+IF(D15553="","",AVERAGE(D15506:D15553))</f>
        <v>8.0569583333333323</v>
      </c>
      <c r="F15553" s="48">
        <f>+IF(D15553="","",MIN(D15506:D15553))</f>
        <v>7.5190000000000001</v>
      </c>
      <c r="G15553" s="48">
        <f>+IF(D15553="","",MAX(D15506:D15553))</f>
        <v>8.4689999999999994</v>
      </c>
      <c r="H15553" s="48">
        <f>STDEV(D15506:D15553)</f>
        <v>0.33918588127564747</v>
      </c>
      <c r="I15553" s="48">
        <f>+IF(F15553="","",(G15553-F15553))</f>
        <v>0.94999999999999929</v>
      </c>
    </row>
    <row r="15554" spans="1:9" x14ac:dyDescent="0.25">
      <c r="A15554" s="7">
        <v>43425</v>
      </c>
      <c r="B15554" s="2">
        <v>0</v>
      </c>
      <c r="C15554" s="8">
        <v>41964</v>
      </c>
      <c r="D15554" s="3">
        <v>8.4939999999999998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41964.020833333336</v>
      </c>
      <c r="D15555" s="3">
        <v>8.4939999999999998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41964.041666666664</v>
      </c>
      <c r="D15556" s="3">
        <v>8.5190000000000001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41964.0625</v>
      </c>
      <c r="D15557" s="3">
        <v>8.5429999999999993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41964.083333333336</v>
      </c>
      <c r="D15558" s="3">
        <v>8.5429999999999993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41964.104166666664</v>
      </c>
      <c r="D15559" s="3">
        <v>8.5679999999999996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41964.125</v>
      </c>
      <c r="D15560" s="3">
        <v>8.5679999999999996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41964.145833333336</v>
      </c>
      <c r="D15561" s="3">
        <v>8.593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41964.166666666664</v>
      </c>
      <c r="D15562" s="3">
        <v>8.6180000000000003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41964.1875</v>
      </c>
      <c r="D15563" s="3">
        <v>8.6430000000000007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41964.208333333336</v>
      </c>
      <c r="D15564" s="3">
        <v>8.6679999999999993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41964.229166666664</v>
      </c>
      <c r="D15565" s="3">
        <v>8.6929999999999996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41964.25</v>
      </c>
      <c r="D15566" s="3">
        <v>8.7170000000000005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41964.270833333336</v>
      </c>
      <c r="D15567" s="3">
        <v>8.7170000000000005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41964.291666666664</v>
      </c>
      <c r="D15568" s="3">
        <v>8.7420000000000009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41964.3125</v>
      </c>
      <c r="D15569" s="3">
        <v>8.7669999999999995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41964.333333333336</v>
      </c>
      <c r="D15570" s="3">
        <v>8.7919999999999998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41964.354166666664</v>
      </c>
      <c r="D15571" s="3">
        <v>8.8170000000000002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41964.375</v>
      </c>
      <c r="D15572" s="3">
        <v>8.8659999999999997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41964.395833333336</v>
      </c>
      <c r="D15573" s="3">
        <v>8.891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41964.416666666664</v>
      </c>
      <c r="D15574" s="3">
        <v>8.9410000000000007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41964.4375</v>
      </c>
      <c r="D15575" s="3">
        <v>8.99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41964.458333333336</v>
      </c>
      <c r="D15576" s="3">
        <v>9.0150000000000006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41964.479166666664</v>
      </c>
      <c r="D15577" s="3">
        <v>9.0640000000000001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41964.5</v>
      </c>
      <c r="D15578" s="3">
        <v>9.1140000000000008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41964.520833333336</v>
      </c>
      <c r="D15579" s="3">
        <v>9.1389999999999993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41964.541666666664</v>
      </c>
      <c r="D15580" s="3">
        <v>9.1630000000000003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41964.5625</v>
      </c>
      <c r="D15581" s="3">
        <v>9.2129999999999992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41964.583333333336</v>
      </c>
      <c r="D15582" s="3">
        <v>9.2379999999999995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41964.604166666664</v>
      </c>
      <c r="D15583" s="3">
        <v>9.2870000000000008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41964.625</v>
      </c>
      <c r="D15584" s="3">
        <v>9.3360000000000003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41964.645833333336</v>
      </c>
      <c r="D15585" s="3">
        <v>9.3859999999999992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41964.666666666664</v>
      </c>
      <c r="D15586" s="3">
        <v>9.4350000000000005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41964.6875</v>
      </c>
      <c r="D15587" s="3">
        <v>9.4350000000000005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41964.708333333336</v>
      </c>
      <c r="D15588" s="3">
        <v>9.41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41964.729166666664</v>
      </c>
      <c r="D15589" s="3">
        <v>9.41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41964.75</v>
      </c>
      <c r="D15590" s="3">
        <v>9.4350000000000005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41964.770833333336</v>
      </c>
      <c r="D15591" s="3">
        <v>9.4600000000000009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41964.791666666664</v>
      </c>
      <c r="D15592" s="3">
        <v>9.4600000000000009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41964.8125</v>
      </c>
      <c r="D15593" s="3">
        <v>9.4849999999999994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41964.833333333336</v>
      </c>
      <c r="D15594" s="3">
        <v>9.4849999999999994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41964.854166666664</v>
      </c>
      <c r="D15595" s="3">
        <v>9.5090000000000003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41964.875</v>
      </c>
      <c r="D15596" s="3">
        <v>9.5090000000000003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41964.895833333336</v>
      </c>
      <c r="D15597" s="3">
        <v>9.5090000000000003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41964.916666666664</v>
      </c>
      <c r="D15598" s="3">
        <v>9.4849999999999994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41964.9375</v>
      </c>
      <c r="D15599" s="3">
        <v>9.4600000000000009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41964.958333333336</v>
      </c>
      <c r="D15600" s="3">
        <v>9.4350000000000005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41964.979166666664</v>
      </c>
      <c r="D15601" s="3">
        <v>9.41</v>
      </c>
      <c r="E15601" s="48">
        <f>+IF(D15601="","",AVERAGE(D15554:D15601))</f>
        <v>9.0514791666666685</v>
      </c>
      <c r="F15601" s="48">
        <f>+IF(D15601="","",MIN(D15554:D15601))</f>
        <v>8.4939999999999998</v>
      </c>
      <c r="G15601" s="48">
        <f>+IF(D15601="","",MAX(D15554:D15601))</f>
        <v>9.5090000000000003</v>
      </c>
      <c r="H15601" s="48">
        <f>STDEV(D15554:D15601)</f>
        <v>0.36699672382927129</v>
      </c>
      <c r="I15601" s="48">
        <f>+IF(F15601="","",(G15601-F15601))</f>
        <v>1.0150000000000006</v>
      </c>
    </row>
    <row r="15602" spans="1:9" x14ac:dyDescent="0.25">
      <c r="A15602" s="7">
        <v>43426</v>
      </c>
      <c r="B15602" s="2">
        <v>0</v>
      </c>
      <c r="C15602" s="8">
        <v>41965</v>
      </c>
      <c r="D15602" s="3">
        <v>9.3610000000000007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41965.020833333336</v>
      </c>
      <c r="D15603" s="3">
        <v>9.3119999999999994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41965.041666666664</v>
      </c>
      <c r="D15604" s="3">
        <v>9.2620000000000005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41965.0625</v>
      </c>
      <c r="D15605" s="3">
        <v>9.2129999999999992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41965.083333333336</v>
      </c>
      <c r="D15606" s="3">
        <v>9.2129999999999992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41965.104166666664</v>
      </c>
      <c r="D15607" s="3">
        <v>9.1880000000000006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41965.125</v>
      </c>
      <c r="D15608" s="3">
        <v>9.1880000000000006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41965.145833333336</v>
      </c>
      <c r="D15609" s="3">
        <v>9.1630000000000003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41965.166666666664</v>
      </c>
      <c r="D15610" s="3">
        <v>9.1140000000000008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41965.1875</v>
      </c>
      <c r="D15611" s="3">
        <v>9.0890000000000004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41965.208333333336</v>
      </c>
      <c r="D15612" s="3">
        <v>9.0640000000000001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41965.229166666664</v>
      </c>
      <c r="D15613" s="3">
        <v>9.0640000000000001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41965.25</v>
      </c>
      <c r="D15614" s="3">
        <v>9.0890000000000004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41965.270833333336</v>
      </c>
      <c r="D15615" s="3">
        <v>9.0890000000000004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41965.291666666664</v>
      </c>
      <c r="D15616" s="3">
        <v>9.0640000000000001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41965.3125</v>
      </c>
      <c r="D15617" s="3">
        <v>9.0640000000000001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41965.333333333336</v>
      </c>
      <c r="D15618" s="3">
        <v>9.0640000000000001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41965.354166666664</v>
      </c>
      <c r="D15619" s="3">
        <v>9.0640000000000001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41965.375</v>
      </c>
      <c r="D15620" s="3">
        <v>9.0640000000000001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41965.395833333336</v>
      </c>
      <c r="D15621" s="3">
        <v>9.0399999999999991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41965.416666666664</v>
      </c>
      <c r="D15622" s="3">
        <v>9.0640000000000001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41965.4375</v>
      </c>
      <c r="D15623" s="3">
        <v>9.1140000000000008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41965.458333333336</v>
      </c>
      <c r="D15624" s="3">
        <v>9.1389999999999993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41965.479166666664</v>
      </c>
      <c r="D15625" s="3">
        <v>9.1880000000000006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41965.5</v>
      </c>
      <c r="D15626" s="3">
        <v>9.2379999999999995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41965.520833333336</v>
      </c>
      <c r="D15627" s="3">
        <v>9.2620000000000005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41965.541666666664</v>
      </c>
      <c r="D15628" s="3">
        <v>9.2870000000000008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41965.5625</v>
      </c>
      <c r="D15629" s="3">
        <v>9.3360000000000003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41965.583333333336</v>
      </c>
      <c r="D15630" s="3">
        <v>9.3610000000000007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41965.604166666664</v>
      </c>
      <c r="D15631" s="3">
        <v>9.3859999999999992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41965.625</v>
      </c>
      <c r="D15632" s="3">
        <v>9.3610000000000007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41965.645833333336</v>
      </c>
      <c r="D15633" s="3">
        <v>9.3859999999999992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41965.666666666664</v>
      </c>
      <c r="D15634" s="3">
        <v>9.3610000000000007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41965.6875</v>
      </c>
      <c r="D15635" s="3">
        <v>9.3360000000000003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41965.708333333336</v>
      </c>
      <c r="D15636" s="3">
        <v>9.3119999999999994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41965.729166666664</v>
      </c>
      <c r="D15637" s="3">
        <v>9.2870000000000008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41965.75</v>
      </c>
      <c r="D15638" s="3">
        <v>9.2379999999999995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41965.770833333336</v>
      </c>
      <c r="D15639" s="3">
        <v>9.1880000000000006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41965.791666666664</v>
      </c>
      <c r="D15640" s="3">
        <v>9.1880000000000006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41965.8125</v>
      </c>
      <c r="D15641" s="3">
        <v>9.1630000000000003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41965.833333333336</v>
      </c>
      <c r="D15642" s="3">
        <v>9.1389999999999993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41965.854166666664</v>
      </c>
      <c r="D15643" s="3">
        <v>9.1389999999999993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41965.875</v>
      </c>
      <c r="D15644" s="3">
        <v>9.1140000000000008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41965.895833333336</v>
      </c>
      <c r="D15645" s="3">
        <v>9.1140000000000008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41965.916666666664</v>
      </c>
      <c r="D15646" s="3">
        <v>9.0890000000000004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41965.9375</v>
      </c>
      <c r="D15647" s="3">
        <v>9.0890000000000004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41965.958333333336</v>
      </c>
      <c r="D15648" s="3">
        <v>9.0640000000000001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41965.979166666664</v>
      </c>
      <c r="D15649" s="3">
        <v>9.0640000000000001</v>
      </c>
      <c r="E15649" s="48">
        <f>+IF(D15649="","",AVERAGE(D15602:D15649))</f>
        <v>9.182833333333333</v>
      </c>
      <c r="F15649" s="48">
        <f>+IF(D15649="","",MIN(D15602:D15649))</f>
        <v>9.0399999999999991</v>
      </c>
      <c r="G15649" s="48">
        <f>+IF(D15649="","",MAX(D15602:D15649))</f>
        <v>9.3859999999999992</v>
      </c>
      <c r="H15649" s="48">
        <f>STDEV(D15602:D15649)</f>
        <v>0.1094699673831378</v>
      </c>
      <c r="I15649" s="48">
        <f>+IF(F15649="","",(G15649-F15649))</f>
        <v>0.34600000000000009</v>
      </c>
    </row>
    <row r="15650" spans="1:9" x14ac:dyDescent="0.25">
      <c r="A15650" s="7">
        <v>43427</v>
      </c>
      <c r="B15650" s="2">
        <v>0</v>
      </c>
      <c r="C15650" s="8">
        <v>41966</v>
      </c>
      <c r="D15650" s="3">
        <v>9.0640000000000001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41966.020833333336</v>
      </c>
      <c r="D15651" s="3">
        <v>9.0890000000000004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41966.041666666664</v>
      </c>
      <c r="D15652" s="3">
        <v>9.1140000000000008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41966.0625</v>
      </c>
      <c r="D15653" s="3">
        <v>9.1630000000000003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41966.083333333336</v>
      </c>
      <c r="D15654" s="3">
        <v>9.1880000000000006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41966.104166666664</v>
      </c>
      <c r="D15655" s="3">
        <v>9.2129999999999992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41966.125</v>
      </c>
      <c r="D15656" s="3">
        <v>9.2620000000000005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41966.145833333336</v>
      </c>
      <c r="D15657" s="3">
        <v>9.2870000000000008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41966.166666666664</v>
      </c>
      <c r="D15658" s="3">
        <v>9.3119999999999994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41966.1875</v>
      </c>
      <c r="D15659" s="3">
        <v>9.3360000000000003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41966.208333333336</v>
      </c>
      <c r="D15660" s="3">
        <v>9.3610000000000007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41966.229166666664</v>
      </c>
      <c r="D15661" s="3">
        <v>9.41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41966.25</v>
      </c>
      <c r="D15662" s="3">
        <v>9.4350000000000005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41966.270833333336</v>
      </c>
      <c r="D15663" s="3">
        <v>9.4849999999999994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41966.291666666664</v>
      </c>
      <c r="D15664" s="3">
        <v>9.5090000000000003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41966.3125</v>
      </c>
      <c r="D15665" s="3">
        <v>9.5579999999999998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41966.333333333336</v>
      </c>
      <c r="D15666" s="3">
        <v>9.6080000000000005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41966.354166666664</v>
      </c>
      <c r="D15667" s="3">
        <v>9.6319999999999997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41966.375</v>
      </c>
      <c r="D15668" s="3">
        <v>9.6820000000000004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41966.395833333336</v>
      </c>
      <c r="D15669" s="3">
        <v>9.7059999999999995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41966.416666666664</v>
      </c>
      <c r="D15670" s="3">
        <v>9.4849999999999994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41966.4375</v>
      </c>
      <c r="D15671" s="3">
        <v>9.4350000000000005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41966.458333333336</v>
      </c>
      <c r="D15672" s="3">
        <v>9.5090000000000003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41966.479166666664</v>
      </c>
      <c r="D15673" s="3">
        <v>9.5340000000000007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41966.5</v>
      </c>
      <c r="D15674" s="3">
        <v>9.5830000000000002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41966.520833333336</v>
      </c>
      <c r="D15675" s="3">
        <v>9.5579999999999998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41966.541666666664</v>
      </c>
      <c r="D15676" s="3">
        <v>9.5579999999999998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41966.5625</v>
      </c>
      <c r="D15677" s="3">
        <v>9.5830000000000002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41966.583333333336</v>
      </c>
      <c r="D15678" s="3">
        <v>9.6319999999999997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41966.604166666664</v>
      </c>
      <c r="D15679" s="3">
        <v>9.6319999999999997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41966.625</v>
      </c>
      <c r="D15680" s="3">
        <v>9.657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41966.645833333336</v>
      </c>
      <c r="D15681" s="3">
        <v>9.6080000000000005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41966.666666666664</v>
      </c>
      <c r="D15682" s="3">
        <v>9.5830000000000002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41966.6875</v>
      </c>
      <c r="D15683" s="3">
        <v>9.5579999999999998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41966.708333333336</v>
      </c>
      <c r="D15684" s="3">
        <v>9.5090000000000003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41966.729166666664</v>
      </c>
      <c r="D15685" s="3">
        <v>9.4350000000000005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41966.75</v>
      </c>
      <c r="D15686" s="3">
        <v>9.3610000000000007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41966.770833333336</v>
      </c>
      <c r="D15687" s="3">
        <v>9.3119999999999994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41966.791666666664</v>
      </c>
      <c r="D15688" s="3">
        <v>9.2129999999999992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41966.8125</v>
      </c>
      <c r="D15689" s="3">
        <v>9.1630000000000003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41966.833333333336</v>
      </c>
      <c r="D15690" s="3">
        <v>9.0890000000000004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41966.854166666664</v>
      </c>
      <c r="D15691" s="3">
        <v>9.0399999999999991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41966.875</v>
      </c>
      <c r="D15692" s="3">
        <v>8.99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41966.895833333336</v>
      </c>
      <c r="D15693" s="3">
        <v>8.9410000000000007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41966.916666666664</v>
      </c>
      <c r="D15694" s="3">
        <v>8.891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41966.9375</v>
      </c>
      <c r="D15695" s="3">
        <v>8.8659999999999997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41966.958333333336</v>
      </c>
      <c r="D15696" s="3">
        <v>8.8659999999999997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41966.979166666664</v>
      </c>
      <c r="D15697" s="3">
        <v>8.8409999999999993</v>
      </c>
      <c r="E15697" s="48">
        <f>+IF(D15697="","",AVERAGE(D15650:D15697))</f>
        <v>9.3509583333333346</v>
      </c>
      <c r="F15697" s="48">
        <f>+IF(D15697="","",MIN(D15650:D15697))</f>
        <v>8.8409999999999993</v>
      </c>
      <c r="G15697" s="48">
        <f>+IF(D15697="","",MAX(D15650:D15697))</f>
        <v>9.7059999999999995</v>
      </c>
      <c r="H15697" s="48">
        <f>STDEV(D15650:D15697)</f>
        <v>0.25112342971207335</v>
      </c>
      <c r="I15697" s="48">
        <f>+IF(F15697="","",(G15697-F15697))</f>
        <v>0.86500000000000021</v>
      </c>
    </row>
    <row r="15698" spans="1:9" x14ac:dyDescent="0.25">
      <c r="A15698" s="7">
        <v>43428</v>
      </c>
      <c r="B15698" s="2">
        <v>0</v>
      </c>
      <c r="C15698" s="8">
        <v>41967</v>
      </c>
      <c r="D15698" s="3">
        <v>8.8409999999999993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41967.020833333336</v>
      </c>
      <c r="D15699" s="3">
        <v>8.8659999999999997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41967.041666666664</v>
      </c>
      <c r="D15700" s="3">
        <v>8.8659999999999997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41967.0625</v>
      </c>
      <c r="D15701" s="3">
        <v>8.8409999999999993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41967.083333333336</v>
      </c>
      <c r="D15702" s="3">
        <v>8.8659999999999997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41967.104166666664</v>
      </c>
      <c r="D15703" s="3">
        <v>8.8659999999999997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41967.125</v>
      </c>
      <c r="D15704" s="3">
        <v>8.891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41967.145833333336</v>
      </c>
      <c r="D15705" s="3">
        <v>8.891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41967.166666666664</v>
      </c>
      <c r="D15706" s="3">
        <v>8.891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41967.1875</v>
      </c>
      <c r="D15707" s="3">
        <v>8.891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41967.208333333336</v>
      </c>
      <c r="D15708" s="3">
        <v>8.9160000000000004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41967.229166666664</v>
      </c>
      <c r="D15709" s="3">
        <v>8.9160000000000004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41967.25</v>
      </c>
      <c r="D15710" s="3">
        <v>8.9410000000000007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41967.270833333336</v>
      </c>
      <c r="D15711" s="3">
        <v>8.9649999999999999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41967.291666666664</v>
      </c>
      <c r="D15712" s="3">
        <v>8.99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41967.3125</v>
      </c>
      <c r="D15713" s="3">
        <v>8.99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41967.333333333336</v>
      </c>
      <c r="D15714" s="3">
        <v>9.0150000000000006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41967.354166666664</v>
      </c>
      <c r="D15715" s="3">
        <v>9.0640000000000001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41967.375</v>
      </c>
      <c r="D15716" s="3">
        <v>9.0890000000000004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41967.395833333336</v>
      </c>
      <c r="D15717" s="3">
        <v>9.1389999999999993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41967.416666666664</v>
      </c>
      <c r="D15718" s="3">
        <v>9.1880000000000006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41967.4375</v>
      </c>
      <c r="D15719" s="3">
        <v>9.2620000000000005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41967.458333333336</v>
      </c>
      <c r="D15720" s="3">
        <v>9.3119999999999994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41967.479166666664</v>
      </c>
      <c r="D15721" s="3">
        <v>9.3610000000000007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41967.5</v>
      </c>
      <c r="D15722" s="3">
        <v>9.41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41967.520833333336</v>
      </c>
      <c r="D15723" s="3">
        <v>9.4350000000000005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41967.541666666664</v>
      </c>
      <c r="D15724" s="3">
        <v>9.4849999999999994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41967.5625</v>
      </c>
      <c r="D15725" s="3">
        <v>9.4849999999999994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41967.583333333336</v>
      </c>
      <c r="D15726" s="3">
        <v>9.5090000000000003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41967.604166666664</v>
      </c>
      <c r="D15727" s="3">
        <v>9.5090000000000003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41967.625</v>
      </c>
      <c r="D15728" s="3">
        <v>9.5090000000000003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41967.645833333336</v>
      </c>
      <c r="D15729" s="3">
        <v>9.5579999999999998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41967.666666666664</v>
      </c>
      <c r="D15730" s="3">
        <v>9.5830000000000002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41967.6875</v>
      </c>
      <c r="D15731" s="3">
        <v>9.5830000000000002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41967.708333333336</v>
      </c>
      <c r="D15732" s="3">
        <v>9.6080000000000005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41967.729166666664</v>
      </c>
      <c r="D15733" s="3">
        <v>9.657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41967.75</v>
      </c>
      <c r="D15734" s="3">
        <v>9.6820000000000004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41967.770833333336</v>
      </c>
      <c r="D15735" s="3">
        <v>9.7309999999999999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41967.791666666664</v>
      </c>
      <c r="D15736" s="3">
        <v>9.7799999999999994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41967.8125</v>
      </c>
      <c r="D15737" s="3">
        <v>9.8049999999999997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41967.833333333336</v>
      </c>
      <c r="D15738" s="3">
        <v>9.8539999999999992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41967.854166666664</v>
      </c>
      <c r="D15739" s="3">
        <v>9.9030000000000005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41967.875</v>
      </c>
      <c r="D15740" s="3">
        <v>9.9030000000000005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41967.895833333336</v>
      </c>
      <c r="D15741" s="3">
        <v>9.9280000000000008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41967.916666666664</v>
      </c>
      <c r="D15742" s="3">
        <v>9.952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41967.9375</v>
      </c>
      <c r="D15743" s="3">
        <v>9.952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41967.958333333336</v>
      </c>
      <c r="D15744" s="3">
        <v>9.952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41967.979166666664</v>
      </c>
      <c r="D15745" s="3">
        <v>9.9770000000000003</v>
      </c>
      <c r="E15745" s="48">
        <f>+IF(D15745="","",AVERAGE(D15698:D15745))</f>
        <v>9.3460000000000019</v>
      </c>
      <c r="F15745" s="48">
        <f>+IF(D15745="","",MIN(D15698:D15745))</f>
        <v>8.8409999999999993</v>
      </c>
      <c r="G15745" s="48">
        <f>+IF(D15745="","",MAX(D15698:D15745))</f>
        <v>9.9770000000000003</v>
      </c>
      <c r="H15745" s="48">
        <f>STDEV(D15698:D15745)</f>
        <v>0.39555826426145102</v>
      </c>
      <c r="I15745" s="48">
        <f>+IF(F15745="","",(G15745-F15745))</f>
        <v>1.136000000000001</v>
      </c>
    </row>
    <row r="15746" spans="1:9" x14ac:dyDescent="0.25">
      <c r="A15746" s="7">
        <v>43429</v>
      </c>
      <c r="B15746" s="2">
        <v>0</v>
      </c>
      <c r="C15746" s="8">
        <v>41968</v>
      </c>
      <c r="D15746" s="3">
        <v>10.000999999999999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41968.020833333336</v>
      </c>
      <c r="D15747" s="3">
        <v>10.026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41968.041666666664</v>
      </c>
      <c r="D15748" s="3">
        <v>10.051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41968.0625</v>
      </c>
      <c r="D15749" s="3">
        <v>10.074999999999999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41968.083333333336</v>
      </c>
      <c r="D15750" s="3">
        <v>10.1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41968.104166666664</v>
      </c>
      <c r="D15751" s="3">
        <v>10.1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41968.125</v>
      </c>
      <c r="D15752" s="3">
        <v>10.124000000000001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41968.145833333336</v>
      </c>
      <c r="D15753" s="3">
        <v>10.173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41968.166666666664</v>
      </c>
      <c r="D15754" s="3">
        <v>10.198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41968.1875</v>
      </c>
      <c r="D15755" s="3">
        <v>10.222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41968.208333333336</v>
      </c>
      <c r="D15756" s="3">
        <v>10.247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41968.229166666664</v>
      </c>
      <c r="D15757" s="3">
        <v>10.247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41968.25</v>
      </c>
      <c r="D15758" s="3">
        <v>10.271000000000001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41968.270833333336</v>
      </c>
      <c r="D15759" s="3">
        <v>10.271000000000001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41968.291666666664</v>
      </c>
      <c r="D15760" s="3">
        <v>10.295999999999999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41968.3125</v>
      </c>
      <c r="D15761" s="3">
        <v>10.295999999999999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41968.333333333336</v>
      </c>
      <c r="D15762" s="3">
        <v>10.32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41968.354166666664</v>
      </c>
      <c r="D15763" s="3">
        <v>10.345000000000001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41968.375</v>
      </c>
      <c r="D15764" s="3">
        <v>10.369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41968.395833333336</v>
      </c>
      <c r="D15765" s="3">
        <v>10.394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41968.416666666664</v>
      </c>
      <c r="D15766" s="3">
        <v>10.417999999999999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41968.4375</v>
      </c>
      <c r="D15767" s="3">
        <v>10.443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41968.458333333336</v>
      </c>
      <c r="D15768" s="3">
        <v>10.443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41968.479166666664</v>
      </c>
      <c r="D15769" s="3">
        <v>10.467000000000001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41968.5</v>
      </c>
      <c r="D15770" s="3">
        <v>10.492000000000001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41968.520833333336</v>
      </c>
      <c r="D15771" s="3">
        <v>10.516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41968.541666666664</v>
      </c>
      <c r="D15772" s="3">
        <v>10.541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41968.5625</v>
      </c>
      <c r="D15773" s="3">
        <v>10.565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41968.583333333336</v>
      </c>
      <c r="D15774" s="3">
        <v>10.565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41968.604166666664</v>
      </c>
      <c r="D15775" s="3">
        <v>10.59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41968.625</v>
      </c>
      <c r="D15776" s="3">
        <v>10.59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41968.645833333336</v>
      </c>
      <c r="D15777" s="3">
        <v>10.565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41968.666666666664</v>
      </c>
      <c r="D15778" s="3">
        <v>10.565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41968.6875</v>
      </c>
      <c r="D15779" s="3">
        <v>10.565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41968.708333333336</v>
      </c>
      <c r="D15780" s="3">
        <v>10.565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41968.729166666664</v>
      </c>
      <c r="D15781" s="3">
        <v>10.565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41968.75</v>
      </c>
      <c r="D15782" s="3">
        <v>10.565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41968.770833333336</v>
      </c>
      <c r="D15783" s="3">
        <v>10.59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41968.791666666664</v>
      </c>
      <c r="D15784" s="3">
        <v>10.59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41968.8125</v>
      </c>
      <c r="D15785" s="3">
        <v>10.59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41968.833333333336</v>
      </c>
      <c r="D15786" s="3">
        <v>10.614000000000001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41968.854166666664</v>
      </c>
      <c r="D15787" s="3">
        <v>10.614000000000001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41968.875</v>
      </c>
      <c r="D15788" s="3">
        <v>10.614000000000001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41968.895833333336</v>
      </c>
      <c r="D15789" s="3">
        <v>10.638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41968.916666666664</v>
      </c>
      <c r="D15790" s="3">
        <v>10.638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41968.9375</v>
      </c>
      <c r="D15791" s="3">
        <v>10.663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41968.958333333336</v>
      </c>
      <c r="D15792" s="3">
        <v>10.663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41968.979166666664</v>
      </c>
      <c r="D15793" s="3">
        <v>10.663</v>
      </c>
      <c r="E15793" s="48">
        <f>+IF(D15793="","",AVERAGE(D15746:D15793))</f>
        <v>10.417145833333329</v>
      </c>
      <c r="F15793" s="48">
        <f>+IF(D15793="","",MIN(D15746:D15793))</f>
        <v>10.000999999999999</v>
      </c>
      <c r="G15793" s="48">
        <f>+IF(D15793="","",MAX(D15746:D15793))</f>
        <v>10.663</v>
      </c>
      <c r="H15793" s="48">
        <f>STDEV(D15746:D15793)</f>
        <v>0.20167036402741573</v>
      </c>
      <c r="I15793" s="48">
        <f>+IF(F15793="","",(G15793-F15793))</f>
        <v>0.66200000000000081</v>
      </c>
    </row>
    <row r="15794" spans="1:9" x14ac:dyDescent="0.25">
      <c r="A15794" s="7">
        <v>43430</v>
      </c>
      <c r="B15794" s="2">
        <v>0</v>
      </c>
      <c r="C15794" s="8">
        <v>41969</v>
      </c>
      <c r="D15794" s="3">
        <v>10.663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41969.020833333336</v>
      </c>
      <c r="D15795" s="3">
        <v>10.663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41969.041666666664</v>
      </c>
      <c r="D15796" s="3">
        <v>10.663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41969.0625</v>
      </c>
      <c r="D15797" s="3">
        <v>10.663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41969.083333333336</v>
      </c>
      <c r="D15798" s="3">
        <v>10.663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41969.104166666664</v>
      </c>
      <c r="D15799" s="3">
        <v>10.686999999999999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41969.125</v>
      </c>
      <c r="D15800" s="3">
        <v>10.686999999999999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41969.145833333336</v>
      </c>
      <c r="D15801" s="3">
        <v>10.686999999999999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41969.166666666664</v>
      </c>
      <c r="D15802" s="3">
        <v>10.686999999999999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41969.1875</v>
      </c>
      <c r="D15803" s="3">
        <v>10.686999999999999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41969.208333333336</v>
      </c>
      <c r="D15804" s="3">
        <v>10.686999999999999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41969.229166666664</v>
      </c>
      <c r="D15805" s="3">
        <v>10.686999999999999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41969.25</v>
      </c>
      <c r="D15806" s="3">
        <v>10.663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41969.270833333336</v>
      </c>
      <c r="D15807" s="3">
        <v>10.686999999999999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41969.291666666664</v>
      </c>
      <c r="D15808" s="3">
        <v>10.663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41969.3125</v>
      </c>
      <c r="D15809" s="3">
        <v>10.686999999999999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41969.333333333336</v>
      </c>
      <c r="D15810" s="3">
        <v>10.663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41969.354166666664</v>
      </c>
      <c r="D15811" s="3">
        <v>10.663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41969.375</v>
      </c>
      <c r="D15812" s="3">
        <v>10.663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41969.395833333336</v>
      </c>
      <c r="D15813" s="3">
        <v>10.663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41969.416666666664</v>
      </c>
      <c r="D15814" s="3">
        <v>10.663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41969.4375</v>
      </c>
      <c r="D15815" s="3">
        <v>10.686999999999999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41969.458333333336</v>
      </c>
      <c r="D15816" s="3">
        <v>10.686999999999999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41969.479166666664</v>
      </c>
      <c r="D15817" s="3">
        <v>10.712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41969.5</v>
      </c>
      <c r="D15818" s="3">
        <v>10.736000000000001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41969.520833333336</v>
      </c>
      <c r="D15819" s="3">
        <v>10.736000000000001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41969.541666666664</v>
      </c>
      <c r="D15820" s="3">
        <v>10.736000000000001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41969.5625</v>
      </c>
      <c r="D15821" s="3">
        <v>10.760999999999999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41969.583333333336</v>
      </c>
      <c r="D15822" s="3">
        <v>10.760999999999999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41969.604166666664</v>
      </c>
      <c r="D15823" s="3">
        <v>10.785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41969.625</v>
      </c>
      <c r="D15824" s="3">
        <v>10.785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41969.645833333336</v>
      </c>
      <c r="D15825" s="3">
        <v>10.760999999999999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41969.666666666664</v>
      </c>
      <c r="D15826" s="3">
        <v>10.736000000000001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41969.6875</v>
      </c>
      <c r="D15827" s="3">
        <v>10.736000000000001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41969.708333333336</v>
      </c>
      <c r="D15828" s="3">
        <v>10.712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41969.729166666664</v>
      </c>
      <c r="D15829" s="3">
        <v>10.712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41969.75</v>
      </c>
      <c r="D15830" s="3">
        <v>10.712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41969.770833333336</v>
      </c>
      <c r="D15831" s="3">
        <v>10.712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41969.791666666664</v>
      </c>
      <c r="D15832" s="3">
        <v>10.736000000000001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41969.8125</v>
      </c>
      <c r="D15833" s="3">
        <v>10.736000000000001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41969.833333333336</v>
      </c>
      <c r="D15834" s="3">
        <v>10.760999999999999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41969.854166666664</v>
      </c>
      <c r="D15835" s="3">
        <v>10.760999999999999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41969.875</v>
      </c>
      <c r="D15836" s="3">
        <v>10.760999999999999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41969.895833333336</v>
      </c>
      <c r="D15837" s="3">
        <v>10.785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41969.916666666664</v>
      </c>
      <c r="D15838" s="3">
        <v>10.785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41969.9375</v>
      </c>
      <c r="D15839" s="3">
        <v>10.785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41969.958333333336</v>
      </c>
      <c r="D15840" s="3">
        <v>10.81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41969.979166666664</v>
      </c>
      <c r="D15841" s="3">
        <v>10.858000000000001</v>
      </c>
      <c r="E15841" s="48">
        <f>+IF(D15841="","",AVERAGE(D15794:D15841))</f>
        <v>10.716333333333338</v>
      </c>
      <c r="F15841" s="48">
        <f>+IF(D15841="","",MIN(D15794:D15841))</f>
        <v>10.663</v>
      </c>
      <c r="G15841" s="48">
        <f>+IF(D15841="","",MAX(D15794:D15841))</f>
        <v>10.858000000000001</v>
      </c>
      <c r="H15841" s="48">
        <f>STDEV(D15794:D15841)</f>
        <v>4.8551062539957543E-2</v>
      </c>
      <c r="I15841" s="48">
        <f>+IF(F15841="","",(G15841-F15841))</f>
        <v>0.19500000000000028</v>
      </c>
    </row>
    <row r="15842" spans="1:9" x14ac:dyDescent="0.25">
      <c r="A15842" s="7">
        <v>43431</v>
      </c>
      <c r="B15842" s="2">
        <v>0</v>
      </c>
      <c r="C15842" s="8">
        <v>41970</v>
      </c>
      <c r="D15842" s="3">
        <v>10.882999999999999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41970.020833333336</v>
      </c>
      <c r="D15843" s="3">
        <v>10.932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41970.041666666664</v>
      </c>
      <c r="D15844" s="3">
        <v>10.956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41970.0625</v>
      </c>
      <c r="D15845" s="3">
        <v>10.98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41970.083333333336</v>
      </c>
      <c r="D15846" s="3">
        <v>11.005000000000001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41970.104166666664</v>
      </c>
      <c r="D15847" s="3">
        <v>11.005000000000001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41970.125</v>
      </c>
      <c r="D15848" s="3">
        <v>10.98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41970.145833333336</v>
      </c>
      <c r="D15849" s="3">
        <v>10.98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41970.166666666664</v>
      </c>
      <c r="D15850" s="3">
        <v>10.956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41970.1875</v>
      </c>
      <c r="D15851" s="3">
        <v>10.932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41970.208333333336</v>
      </c>
      <c r="D15852" s="3">
        <v>10.932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41970.229166666664</v>
      </c>
      <c r="D15853" s="3">
        <v>10.932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41970.25</v>
      </c>
      <c r="D15854" s="3">
        <v>10.932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41970.270833333336</v>
      </c>
      <c r="D15855" s="3">
        <v>10.907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41970.291666666664</v>
      </c>
      <c r="D15856" s="3">
        <v>10.907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41970.3125</v>
      </c>
      <c r="D15857" s="3">
        <v>10.907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41970.333333333336</v>
      </c>
      <c r="D15858" s="3">
        <v>10.907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41970.354166666664</v>
      </c>
      <c r="D15859" s="3">
        <v>10.907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41970.375</v>
      </c>
      <c r="D15860" s="3">
        <v>10.932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41970.395833333336</v>
      </c>
      <c r="D15861" s="3">
        <v>10.956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41970.416666666664</v>
      </c>
      <c r="D15862" s="3">
        <v>10.98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41970.4375</v>
      </c>
      <c r="D15863" s="3">
        <v>10.98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41970.458333333336</v>
      </c>
      <c r="D15864" s="3">
        <v>10.98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41970.479166666664</v>
      </c>
      <c r="D15865" s="3">
        <v>11.005000000000001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41970.5</v>
      </c>
      <c r="D15866" s="3">
        <v>11.005000000000001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41970.520833333336</v>
      </c>
      <c r="D15867" s="3">
        <v>11.029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41970.541666666664</v>
      </c>
      <c r="D15868" s="3">
        <v>11.029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41970.5625</v>
      </c>
      <c r="D15869" s="3">
        <v>11.029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41970.583333333336</v>
      </c>
      <c r="D15870" s="3">
        <v>11.029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41970.604166666664</v>
      </c>
      <c r="D15871" s="3">
        <v>11.029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41970.625</v>
      </c>
      <c r="D15872" s="3">
        <v>11.029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41970.645833333336</v>
      </c>
      <c r="D15873" s="3">
        <v>11.029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41970.666666666664</v>
      </c>
      <c r="D15874" s="3">
        <v>11.029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41970.6875</v>
      </c>
      <c r="D15875" s="3">
        <v>11.029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41970.708333333336</v>
      </c>
      <c r="D15876" s="3">
        <v>11.029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41970.729166666664</v>
      </c>
      <c r="D15877" s="3">
        <v>11.029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41970.75</v>
      </c>
      <c r="D15878" s="3">
        <v>11.029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41970.770833333336</v>
      </c>
      <c r="D15879" s="3">
        <v>11.029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41970.791666666664</v>
      </c>
      <c r="D15880" s="3">
        <v>11.029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41970.8125</v>
      </c>
      <c r="D15881" s="3">
        <v>11.029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41970.833333333336</v>
      </c>
      <c r="D15882" s="3">
        <v>11.029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41970.854166666664</v>
      </c>
      <c r="D15883" s="3">
        <v>11.029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41970.875</v>
      </c>
      <c r="D15884" s="3">
        <v>11.053000000000001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41970.895833333336</v>
      </c>
      <c r="D15885" s="3">
        <v>11.029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41970.916666666664</v>
      </c>
      <c r="D15886" s="3">
        <v>11.029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41970.9375</v>
      </c>
      <c r="D15887" s="3">
        <v>11.029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41970.958333333336</v>
      </c>
      <c r="D15888" s="3">
        <v>11.029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41970.979166666664</v>
      </c>
      <c r="D15889" s="3">
        <v>11.029</v>
      </c>
      <c r="E15889" s="48">
        <f>+IF(D15889="","",AVERAGE(D15842:D15889))</f>
        <v>10.988937499999999</v>
      </c>
      <c r="F15889" s="48">
        <f>+IF(D15889="","",MIN(D15842:D15889))</f>
        <v>10.882999999999999</v>
      </c>
      <c r="G15889" s="48">
        <f>+IF(D15889="","",MAX(D15842:D15889))</f>
        <v>11.053000000000001</v>
      </c>
      <c r="H15889" s="48">
        <f>STDEV(D15842:D15889)</f>
        <v>4.8029869363384999E-2</v>
      </c>
      <c r="I15889" s="48">
        <f>+IF(F15889="","",(G15889-F15889))</f>
        <v>0.17000000000000171</v>
      </c>
    </row>
    <row r="15890" spans="1:9" x14ac:dyDescent="0.25">
      <c r="A15890" s="7">
        <v>43432</v>
      </c>
      <c r="B15890" s="2">
        <v>0</v>
      </c>
      <c r="C15890" s="8">
        <v>41971</v>
      </c>
      <c r="D15890" s="3">
        <v>11.029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41971.020833333336</v>
      </c>
      <c r="D15891" s="3">
        <v>11.029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41971.041666666664</v>
      </c>
      <c r="D15892" s="3">
        <v>11.029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41971.0625</v>
      </c>
      <c r="D15893" s="3">
        <v>11.005000000000001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41971.083333333336</v>
      </c>
      <c r="D15894" s="3">
        <v>11.005000000000001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41971.104166666664</v>
      </c>
      <c r="D15895" s="3">
        <v>11.005000000000001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41971.125</v>
      </c>
      <c r="D15896" s="3">
        <v>11.005000000000001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41971.145833333336</v>
      </c>
      <c r="D15897" s="3">
        <v>11.005000000000001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41971.166666666664</v>
      </c>
      <c r="D15898" s="3">
        <v>11.005000000000001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41971.1875</v>
      </c>
      <c r="D15899" s="3">
        <v>11.005000000000001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41971.208333333336</v>
      </c>
      <c r="D15900" s="3">
        <v>11.005000000000001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41971.229166666664</v>
      </c>
      <c r="D15901" s="3">
        <v>11.005000000000001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41971.25</v>
      </c>
      <c r="D15902" s="3">
        <v>11.005000000000001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41971.270833333336</v>
      </c>
      <c r="D15903" s="3">
        <v>10.98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41971.291666666664</v>
      </c>
      <c r="D15904" s="3">
        <v>10.98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41971.3125</v>
      </c>
      <c r="D15905" s="3">
        <v>10.98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41971.333333333336</v>
      </c>
      <c r="D15906" s="3">
        <v>10.98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41971.354166666664</v>
      </c>
      <c r="D15907" s="3">
        <v>10.98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41971.375</v>
      </c>
      <c r="D15908" s="3">
        <v>11.005000000000001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41971.395833333336</v>
      </c>
      <c r="D15909" s="3">
        <v>11.005000000000001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41971.416666666664</v>
      </c>
      <c r="D15910" s="3">
        <v>11.029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41971.4375</v>
      </c>
      <c r="D15911" s="3">
        <v>11.029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41971.458333333336</v>
      </c>
      <c r="D15912" s="3">
        <v>10.98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41971.479166666664</v>
      </c>
      <c r="D15913" s="3">
        <v>10.858000000000001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41971.5</v>
      </c>
      <c r="D15914" s="3">
        <v>10.760999999999999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41971.520833333336</v>
      </c>
      <c r="D15915" s="3">
        <v>10.638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41971.541666666664</v>
      </c>
      <c r="D15916" s="3">
        <v>10.492000000000001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41971.5625</v>
      </c>
      <c r="D15917" s="3">
        <v>10.394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41971.583333333336</v>
      </c>
      <c r="D15918" s="3">
        <v>10.369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41971.604166666664</v>
      </c>
      <c r="D15919" s="3">
        <v>10.345000000000001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41971.625</v>
      </c>
      <c r="D15920" s="3">
        <v>10.32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41971.645833333336</v>
      </c>
      <c r="D15921" s="3">
        <v>10.295999999999999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41971.666666666664</v>
      </c>
      <c r="D15922" s="3">
        <v>10.222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41971.6875</v>
      </c>
      <c r="D15923" s="3">
        <v>10.198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41971.708333333336</v>
      </c>
      <c r="D15924" s="3">
        <v>10.173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41971.729166666664</v>
      </c>
      <c r="D15925" s="3">
        <v>10.124000000000001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41971.75</v>
      </c>
      <c r="D15926" s="3">
        <v>10.1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41971.770833333336</v>
      </c>
      <c r="D15927" s="3">
        <v>10.051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41971.791666666664</v>
      </c>
      <c r="D15928" s="3">
        <v>10.000999999999999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41971.8125</v>
      </c>
      <c r="D15929" s="3">
        <v>9.9280000000000008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41971.833333333336</v>
      </c>
      <c r="D15930" s="3">
        <v>9.9030000000000005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41971.854166666664</v>
      </c>
      <c r="D15931" s="3">
        <v>9.8539999999999992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41971.875</v>
      </c>
      <c r="D15932" s="3">
        <v>9.8049999999999997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41971.895833333336</v>
      </c>
      <c r="D15933" s="3">
        <v>9.7799999999999994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41971.916666666664</v>
      </c>
      <c r="D15934" s="3">
        <v>9.7309999999999999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41971.9375</v>
      </c>
      <c r="D15935" s="3">
        <v>9.7059999999999995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41971.958333333336</v>
      </c>
      <c r="D15936" s="3">
        <v>9.657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41971.979166666664</v>
      </c>
      <c r="D15937" s="3">
        <v>9.6080000000000005</v>
      </c>
      <c r="E15937" s="48">
        <f>+IF(D15937="","",AVERAGE(D15890:D15937))</f>
        <v>10.549979166666663</v>
      </c>
      <c r="F15937" s="48">
        <f>+IF(D15937="","",MIN(D15890:D15937))</f>
        <v>9.6080000000000005</v>
      </c>
      <c r="G15937" s="48">
        <f>+IF(D15937="","",MAX(D15890:D15937))</f>
        <v>11.029</v>
      </c>
      <c r="H15937" s="48">
        <f>STDEV(D15890:D15937)</f>
        <v>0.50363941379841004</v>
      </c>
      <c r="I15937" s="48">
        <f>+IF(F15937="","",(G15937-F15937))</f>
        <v>1.4209999999999994</v>
      </c>
    </row>
    <row r="15938" spans="1:9" x14ac:dyDescent="0.25">
      <c r="A15938" s="7">
        <v>43433</v>
      </c>
      <c r="B15938" s="2">
        <v>0</v>
      </c>
      <c r="C15938" s="8">
        <v>41972</v>
      </c>
      <c r="D15938" s="3">
        <v>9.5579999999999998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41972.020833333336</v>
      </c>
      <c r="D15939" s="3">
        <v>9.5090000000000003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41972.041666666664</v>
      </c>
      <c r="D15940" s="3">
        <v>9.4849999999999994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41972.0625</v>
      </c>
      <c r="D15941" s="3">
        <v>9.4600000000000009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41972.083333333336</v>
      </c>
      <c r="D15942" s="3">
        <v>9.41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41972.104166666664</v>
      </c>
      <c r="D15943" s="3">
        <v>9.3859999999999992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41972.125</v>
      </c>
      <c r="D15944" s="3">
        <v>9.3119999999999994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41972.145833333336</v>
      </c>
      <c r="D15945" s="3">
        <v>9.2870000000000008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41972.166666666664</v>
      </c>
      <c r="D15946" s="3">
        <v>9.2620000000000005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41972.1875</v>
      </c>
      <c r="D15947" s="3">
        <v>9.2129999999999992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41972.208333333336</v>
      </c>
      <c r="D15948" s="3">
        <v>9.1630000000000003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41972.229166666664</v>
      </c>
      <c r="D15949" s="3">
        <v>9.1140000000000008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41972.25</v>
      </c>
      <c r="D15950" s="3">
        <v>9.0640000000000001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41972.270833333336</v>
      </c>
      <c r="D15951" s="3">
        <v>9.0150000000000006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41972.291666666664</v>
      </c>
      <c r="D15952" s="3">
        <v>8.9649999999999999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41972.3125</v>
      </c>
      <c r="D15953" s="3">
        <v>8.9160000000000004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41972.333333333336</v>
      </c>
      <c r="D15954" s="3">
        <v>8.8659999999999997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41972.354166666664</v>
      </c>
      <c r="D15955" s="3">
        <v>8.8409999999999993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41972.375</v>
      </c>
      <c r="D15956" s="3">
        <v>8.8170000000000002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41972.395833333336</v>
      </c>
      <c r="D15957" s="3">
        <v>8.8170000000000002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41972.416666666664</v>
      </c>
      <c r="D15958" s="3">
        <v>8.8170000000000002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41972.4375</v>
      </c>
      <c r="D15959" s="3">
        <v>8.8170000000000002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41972.458333333336</v>
      </c>
      <c r="D15960" s="3">
        <v>8.8170000000000002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41972.479166666664</v>
      </c>
      <c r="D15961" s="3">
        <v>8.7669999999999995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41972.5</v>
      </c>
      <c r="D15962" s="3">
        <v>8.7420000000000009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41972.520833333336</v>
      </c>
      <c r="D15963" s="3">
        <v>8.7669999999999995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41972.541666666664</v>
      </c>
      <c r="D15964" s="3">
        <v>8.7669999999999995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41972.5625</v>
      </c>
      <c r="D15965" s="3">
        <v>8.7170000000000005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41972.583333333336</v>
      </c>
      <c r="D15966" s="3">
        <v>8.6679999999999993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41972.604166666664</v>
      </c>
      <c r="D15967" s="3">
        <v>8.6180000000000003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41972.625</v>
      </c>
      <c r="D15968" s="3">
        <v>8.5679999999999996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41972.645833333336</v>
      </c>
      <c r="D15969" s="3">
        <v>8.5190000000000001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41972.666666666664</v>
      </c>
      <c r="D15970" s="3">
        <v>8.4440000000000008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41972.6875</v>
      </c>
      <c r="D15971" s="3">
        <v>8.3940000000000001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41972.708333333336</v>
      </c>
      <c r="D15972" s="3">
        <v>8.2949999999999999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41972.729166666664</v>
      </c>
      <c r="D15973" s="3">
        <v>8.2200000000000006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41972.75</v>
      </c>
      <c r="D15974" s="3">
        <v>8.1199999999999992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41972.770833333336</v>
      </c>
      <c r="D15975" s="3">
        <v>8.02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41972.791666666664</v>
      </c>
      <c r="D15976" s="3">
        <v>7.9450000000000003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41972.8125</v>
      </c>
      <c r="D15977" s="3">
        <v>7.8449999999999998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41972.833333333336</v>
      </c>
      <c r="D15978" s="3">
        <v>7.7949999999999999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41972.854166666664</v>
      </c>
      <c r="D15979" s="3">
        <v>7.72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41972.875</v>
      </c>
      <c r="D15980" s="3">
        <v>7.6449999999999996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41972.895833333336</v>
      </c>
      <c r="D15981" s="3">
        <v>7.569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41972.916666666664</v>
      </c>
      <c r="D15982" s="3">
        <v>7.5190000000000001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41972.9375</v>
      </c>
      <c r="D15983" s="3">
        <v>7.444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41972.958333333336</v>
      </c>
      <c r="D15984" s="3">
        <v>7.3929999999999998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41972.979166666664</v>
      </c>
      <c r="D15985" s="3">
        <v>7.343</v>
      </c>
      <c r="E15985" s="48">
        <f>+IF(D15985="","",AVERAGE(D15938:D15985))</f>
        <v>8.6198958333333362</v>
      </c>
      <c r="F15985" s="48">
        <f>+IF(D15985="","",MIN(D15938:D15985))</f>
        <v>7.343</v>
      </c>
      <c r="G15985" s="48">
        <f>+IF(D15985="","",MAX(D15938:D15985))</f>
        <v>9.5579999999999998</v>
      </c>
      <c r="H15985" s="48">
        <f>STDEV(D15938:D15985)</f>
        <v>0.63279263651952633</v>
      </c>
      <c r="I15985" s="48">
        <f>+IF(F15985="","",(G15985-F15985))</f>
        <v>2.2149999999999999</v>
      </c>
    </row>
    <row r="15986" spans="1:9" x14ac:dyDescent="0.25">
      <c r="A15986" s="7">
        <v>43434</v>
      </c>
      <c r="B15986" s="2">
        <v>0</v>
      </c>
      <c r="C15986" s="8">
        <v>41973</v>
      </c>
      <c r="D15986" s="3">
        <v>7.2930000000000001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41973.020833333336</v>
      </c>
      <c r="D15987" s="3">
        <v>7.2169999999999996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41973.041666666664</v>
      </c>
      <c r="D15988" s="3">
        <v>7.1920000000000002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41973.0625</v>
      </c>
      <c r="D15989" s="3">
        <v>7.1420000000000003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41973.083333333336</v>
      </c>
      <c r="D15990" s="3">
        <v>7.0910000000000002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41973.104166666664</v>
      </c>
      <c r="D15991" s="3">
        <v>7.0410000000000004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41973.125</v>
      </c>
      <c r="D15992" s="3">
        <v>6.99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41973.145833333336</v>
      </c>
      <c r="D15993" s="3">
        <v>6.94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41973.166666666664</v>
      </c>
      <c r="D15994" s="3">
        <v>6.8890000000000002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41973.1875</v>
      </c>
      <c r="D15995" s="3">
        <v>6.8639999999999999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41973.208333333336</v>
      </c>
      <c r="D15996" s="3">
        <v>6.8390000000000004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41973.229166666664</v>
      </c>
      <c r="D15997" s="3">
        <v>6.7880000000000003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41973.25</v>
      </c>
      <c r="D15998" s="3">
        <v>6.7629999999999999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41973.270833333336</v>
      </c>
      <c r="D15999" s="3">
        <v>6.7119999999999997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41973.291666666664</v>
      </c>
      <c r="D16000" s="3">
        <v>6.6870000000000003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41973.3125</v>
      </c>
      <c r="D16001" s="3">
        <v>6.6609999999999996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41973.333333333336</v>
      </c>
      <c r="D16002" s="3">
        <v>6.6360000000000001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41973.354166666664</v>
      </c>
      <c r="D16003" s="3">
        <v>6.6109999999999998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41973.375</v>
      </c>
      <c r="D16004" s="3">
        <v>6.6109999999999998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41973.395833333336</v>
      </c>
      <c r="D16005" s="3">
        <v>6.585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41973.416666666664</v>
      </c>
      <c r="D16006" s="3">
        <v>6.585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41973.4375</v>
      </c>
      <c r="D16007" s="3">
        <v>6.6109999999999998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41973.458333333336</v>
      </c>
      <c r="D16008" s="3">
        <v>6.6360000000000001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41973.479166666664</v>
      </c>
      <c r="D16009" s="3">
        <v>6.6870000000000003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41973.5</v>
      </c>
      <c r="D16010" s="3">
        <v>6.7370000000000001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41973.520833333336</v>
      </c>
      <c r="D16011" s="3">
        <v>6.7880000000000003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41973.541666666664</v>
      </c>
      <c r="D16012" s="3">
        <v>6.8129999999999997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41973.5625</v>
      </c>
      <c r="D16013" s="3">
        <v>6.8639999999999999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41973.583333333336</v>
      </c>
      <c r="D16014" s="3">
        <v>6.8890000000000002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41973.604166666664</v>
      </c>
      <c r="D16015" s="3">
        <v>6.9139999999999997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41973.625</v>
      </c>
      <c r="D16016" s="3">
        <v>6.94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41973.645833333336</v>
      </c>
      <c r="D16017" s="3">
        <v>6.94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41973.666666666664</v>
      </c>
      <c r="D16018" s="3">
        <v>6.9649999999999999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41973.6875</v>
      </c>
      <c r="D16019" s="3">
        <v>6.94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41973.708333333336</v>
      </c>
      <c r="D16020" s="3">
        <v>6.9139999999999997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41973.729166666664</v>
      </c>
      <c r="D16021" s="3">
        <v>6.8890000000000002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41973.75</v>
      </c>
      <c r="D16022" s="3">
        <v>6.8639999999999999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41973.770833333336</v>
      </c>
      <c r="D16023" s="3">
        <v>6.8129999999999997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41973.791666666664</v>
      </c>
      <c r="D16024" s="3">
        <v>6.8129999999999997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41973.8125</v>
      </c>
      <c r="D16025" s="3">
        <v>6.7880000000000003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41973.833333333336</v>
      </c>
      <c r="D16026" s="3">
        <v>6.7629999999999999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41973.854166666664</v>
      </c>
      <c r="D16027" s="3">
        <v>6.7629999999999999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41973.875</v>
      </c>
      <c r="D16028" s="3">
        <v>6.7119999999999997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41973.895833333336</v>
      </c>
      <c r="D16029" s="3">
        <v>6.6870000000000003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41973.916666666664</v>
      </c>
      <c r="D16030" s="3">
        <v>6.6609999999999996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41973.9375</v>
      </c>
      <c r="D16031" s="3">
        <v>6.6109999999999998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41973.958333333336</v>
      </c>
      <c r="D16032" s="3">
        <v>6.585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41973.979166666664</v>
      </c>
      <c r="D16033" s="3">
        <v>6.5350000000000001</v>
      </c>
      <c r="E16033" s="48">
        <f>+IF(D16033="","",AVERAGE(D15986:D16033))</f>
        <v>6.8178958333333322</v>
      </c>
      <c r="F16033" s="48">
        <f>+IF(D16033="","",MIN(D15986:D16033))</f>
        <v>6.5350000000000001</v>
      </c>
      <c r="G16033" s="48">
        <f>+IF(D16033="","",MAX(D15986:D16033))</f>
        <v>7.2930000000000001</v>
      </c>
      <c r="H16033" s="48">
        <f>STDEV(D15986:D16033)</f>
        <v>0.18026413711885592</v>
      </c>
      <c r="I16033" s="48">
        <f>+IF(F16033="","",(G16033-F16033))</f>
        <v>0.75800000000000001</v>
      </c>
    </row>
    <row r="16034" spans="1:9" x14ac:dyDescent="0.25">
      <c r="A16034" s="7">
        <v>43435</v>
      </c>
      <c r="B16034" s="2">
        <v>0</v>
      </c>
      <c r="C16034" s="8">
        <v>41974</v>
      </c>
      <c r="D16034" s="3">
        <v>6.5090000000000003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41974.020833333336</v>
      </c>
      <c r="D16035" s="3">
        <v>6.484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41974.041666666664</v>
      </c>
      <c r="D16036" s="3">
        <v>6.4580000000000002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41974.0625</v>
      </c>
      <c r="D16037" s="3">
        <v>6.4329999999999998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41974.083333333336</v>
      </c>
      <c r="D16038" s="3">
        <v>6.4080000000000004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41974.104166666664</v>
      </c>
      <c r="D16039" s="3">
        <v>6.4080000000000004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41974.125</v>
      </c>
      <c r="D16040" s="3">
        <v>6.3819999999999997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41974.145833333336</v>
      </c>
      <c r="D16041" s="3">
        <v>6.3819999999999997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41974.166666666664</v>
      </c>
      <c r="D16042" s="3">
        <v>6.3819999999999997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41974.1875</v>
      </c>
      <c r="D16043" s="3">
        <v>6.3819999999999997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41974.208333333336</v>
      </c>
      <c r="D16044" s="3">
        <v>6.3819999999999997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41974.229166666664</v>
      </c>
      <c r="D16045" s="3">
        <v>6.3570000000000002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41974.25</v>
      </c>
      <c r="D16046" s="3">
        <v>6.3570000000000002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41974.270833333336</v>
      </c>
      <c r="D16047" s="3">
        <v>6.3570000000000002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41974.291666666664</v>
      </c>
      <c r="D16048" s="3">
        <v>6.3310000000000004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41974.3125</v>
      </c>
      <c r="D16049" s="3">
        <v>6.3310000000000004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41974.333333333336</v>
      </c>
      <c r="D16050" s="3">
        <v>6.306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41974.354166666664</v>
      </c>
      <c r="D16051" s="3">
        <v>6.2809999999999997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41974.375</v>
      </c>
      <c r="D16052" s="3">
        <v>6.2549999999999999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41974.395833333336</v>
      </c>
      <c r="D16053" s="3">
        <v>6.2809999999999997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41974.416666666664</v>
      </c>
      <c r="D16054" s="3">
        <v>6.306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41974.4375</v>
      </c>
      <c r="D16055" s="3">
        <v>6.3310000000000004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41974.458333333336</v>
      </c>
      <c r="D16056" s="3">
        <v>6.3819999999999997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41974.479166666664</v>
      </c>
      <c r="D16057" s="3">
        <v>6.4080000000000004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41974.5</v>
      </c>
      <c r="D16058" s="3">
        <v>6.4580000000000002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41974.520833333336</v>
      </c>
      <c r="D16059" s="3">
        <v>6.484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41974.541666666664</v>
      </c>
      <c r="D16060" s="3">
        <v>6.5090000000000003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41974.5625</v>
      </c>
      <c r="D16061" s="3">
        <v>6.5350000000000001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41974.583333333336</v>
      </c>
      <c r="D16062" s="3">
        <v>6.56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41974.604166666664</v>
      </c>
      <c r="D16063" s="3">
        <v>6.56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41974.625</v>
      </c>
      <c r="D16064" s="3">
        <v>6.585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41974.645833333336</v>
      </c>
      <c r="D16065" s="3">
        <v>6.585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41974.666666666664</v>
      </c>
      <c r="D16066" s="3">
        <v>6.56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41974.6875</v>
      </c>
      <c r="D16067" s="3">
        <v>6.56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41974.708333333336</v>
      </c>
      <c r="D16068" s="3">
        <v>6.5350000000000001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41974.729166666664</v>
      </c>
      <c r="D16069" s="3">
        <v>6.5090000000000003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41974.75</v>
      </c>
      <c r="D16070" s="3">
        <v>6.4580000000000002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41974.770833333336</v>
      </c>
      <c r="D16071" s="3">
        <v>6.4080000000000004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41974.791666666664</v>
      </c>
      <c r="D16072" s="3">
        <v>6.4080000000000004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41974.8125</v>
      </c>
      <c r="D16073" s="3">
        <v>6.3570000000000002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41974.833333333336</v>
      </c>
      <c r="D16074" s="3">
        <v>6.3310000000000004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41974.854166666664</v>
      </c>
      <c r="D16075" s="3">
        <v>6.306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41974.875</v>
      </c>
      <c r="D16076" s="3">
        <v>6.306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41974.895833333336</v>
      </c>
      <c r="D16077" s="3">
        <v>6.2809999999999997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41974.916666666664</v>
      </c>
      <c r="D16078" s="3">
        <v>6.2549999999999999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41974.9375</v>
      </c>
      <c r="D16079" s="3">
        <v>6.23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41974.958333333336</v>
      </c>
      <c r="D16080" s="3">
        <v>6.23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41974.979166666664</v>
      </c>
      <c r="D16081" s="3">
        <v>6.2039999999999997</v>
      </c>
      <c r="E16081" s="48">
        <f>+IF(D16081="","",AVERAGE(D16034:D16081))</f>
        <v>6.3980625000000009</v>
      </c>
      <c r="F16081" s="48">
        <f>+IF(D16081="","",MIN(D16034:D16081))</f>
        <v>6.2039999999999997</v>
      </c>
      <c r="G16081" s="48">
        <f>+IF(D16081="","",MAX(D16034:D16081))</f>
        <v>6.585</v>
      </c>
      <c r="H16081" s="48">
        <f>STDEV(D16034:D16081)</f>
        <v>0.10445937951225394</v>
      </c>
      <c r="I16081" s="48">
        <f>+IF(F16081="","",(G16081-F16081))</f>
        <v>0.38100000000000023</v>
      </c>
    </row>
    <row r="16082" spans="1:9" x14ac:dyDescent="0.25">
      <c r="A16082" s="7">
        <v>43436</v>
      </c>
      <c r="B16082" s="2">
        <v>0</v>
      </c>
      <c r="C16082" s="8">
        <v>41975</v>
      </c>
      <c r="D16082" s="3">
        <v>6.2039999999999997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41975.020833333336</v>
      </c>
      <c r="D16083" s="3">
        <v>6.2039999999999997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41975.041666666664</v>
      </c>
      <c r="D16084" s="3">
        <v>6.1790000000000003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41975.0625</v>
      </c>
      <c r="D16085" s="3">
        <v>6.1790000000000003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41975.083333333336</v>
      </c>
      <c r="D16086" s="3">
        <v>6.1790000000000003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41975.104166666664</v>
      </c>
      <c r="D16087" s="3">
        <v>6.1529999999999996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41975.125</v>
      </c>
      <c r="D16088" s="3">
        <v>6.1529999999999996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41975.145833333336</v>
      </c>
      <c r="D16089" s="3">
        <v>6.1280000000000001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41975.166666666664</v>
      </c>
      <c r="D16090" s="3">
        <v>6.1020000000000003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41975.1875</v>
      </c>
      <c r="D16091" s="3">
        <v>6.077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41975.208333333336</v>
      </c>
      <c r="D16092" s="3">
        <v>6.0510000000000002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41975.229166666664</v>
      </c>
      <c r="D16093" s="3">
        <v>6.0510000000000002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41975.25</v>
      </c>
      <c r="D16094" s="3">
        <v>6.0510000000000002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41975.270833333336</v>
      </c>
      <c r="D16095" s="3">
        <v>6.0510000000000002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41975.291666666664</v>
      </c>
      <c r="D16096" s="3">
        <v>6.0259999999999998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41975.3125</v>
      </c>
      <c r="D16097" s="3">
        <v>6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41975.333333333336</v>
      </c>
      <c r="D16098" s="3">
        <v>6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41975.354166666664</v>
      </c>
      <c r="D16099" s="3">
        <v>6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41975.375</v>
      </c>
      <c r="D16100" s="3">
        <v>6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41975.395833333336</v>
      </c>
      <c r="D16101" s="3">
        <v>6.0510000000000002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41975.416666666664</v>
      </c>
      <c r="D16102" s="3">
        <v>6.0510000000000002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41975.4375</v>
      </c>
      <c r="D16103" s="3">
        <v>6.1020000000000003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41975.458333333336</v>
      </c>
      <c r="D16104" s="3">
        <v>6.1529999999999996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41975.479166666664</v>
      </c>
      <c r="D16105" s="3">
        <v>6.1790000000000003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41975.5</v>
      </c>
      <c r="D16106" s="3">
        <v>6.2039999999999997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41975.520833333336</v>
      </c>
      <c r="D16107" s="3">
        <v>6.2809999999999997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41975.541666666664</v>
      </c>
      <c r="D16108" s="3">
        <v>6.3310000000000004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41975.5625</v>
      </c>
      <c r="D16109" s="3">
        <v>6.3819999999999997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41975.583333333336</v>
      </c>
      <c r="D16110" s="3">
        <v>6.4329999999999998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41975.604166666664</v>
      </c>
      <c r="D16111" s="3">
        <v>6.4580000000000002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41975.625</v>
      </c>
      <c r="D16112" s="3">
        <v>6.5090000000000003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41975.645833333336</v>
      </c>
      <c r="D16113" s="3">
        <v>6.5350000000000001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41975.666666666664</v>
      </c>
      <c r="D16114" s="3">
        <v>6.56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41975.6875</v>
      </c>
      <c r="D16115" s="3">
        <v>6.56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41975.708333333336</v>
      </c>
      <c r="D16116" s="3">
        <v>6.56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41975.729166666664</v>
      </c>
      <c r="D16117" s="3">
        <v>6.56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41975.75</v>
      </c>
      <c r="D16118" s="3">
        <v>6.56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41975.770833333336</v>
      </c>
      <c r="D16119" s="3">
        <v>6.5350000000000001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41975.791666666664</v>
      </c>
      <c r="D16120" s="3">
        <v>6.56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41975.8125</v>
      </c>
      <c r="D16121" s="3">
        <v>6.56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41975.833333333336</v>
      </c>
      <c r="D16122" s="3">
        <v>6.56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41975.854166666664</v>
      </c>
      <c r="D16123" s="3">
        <v>6.56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41975.875</v>
      </c>
      <c r="D16124" s="3">
        <v>6.585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41975.895833333336</v>
      </c>
      <c r="D16125" s="3">
        <v>6.585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41975.916666666664</v>
      </c>
      <c r="D16126" s="3">
        <v>6.585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41975.9375</v>
      </c>
      <c r="D16127" s="3">
        <v>6.56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41975.958333333336</v>
      </c>
      <c r="D16128" s="3">
        <v>6.56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41975.979166666664</v>
      </c>
      <c r="D16129" s="3">
        <v>6.5350000000000001</v>
      </c>
      <c r="E16129" s="48">
        <f>+IF(D16129="","",AVERAGE(D16082:D16129))</f>
        <v>6.3008749999999987</v>
      </c>
      <c r="F16129" s="48">
        <f>+IF(D16129="","",MIN(D16082:D16129))</f>
        <v>6</v>
      </c>
      <c r="G16129" s="48">
        <f>+IF(D16129="","",MAX(D16082:D16129))</f>
        <v>6.585</v>
      </c>
      <c r="H16129" s="48">
        <f>STDEV(D16082:D16129)</f>
        <v>0.22423084846705477</v>
      </c>
      <c r="I16129" s="48">
        <f>+IF(F16129="","",(G16129-F16129))</f>
        <v>0.58499999999999996</v>
      </c>
    </row>
    <row r="16130" spans="1:9" x14ac:dyDescent="0.25">
      <c r="A16130" s="7">
        <v>43437</v>
      </c>
      <c r="B16130" s="2">
        <v>0</v>
      </c>
      <c r="C16130" s="8">
        <v>41976</v>
      </c>
      <c r="D16130" s="3">
        <v>6.56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41976.020833333336</v>
      </c>
      <c r="D16131" s="3">
        <v>6.56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41976.041666666664</v>
      </c>
      <c r="D16132" s="3">
        <v>6.56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41976.0625</v>
      </c>
      <c r="D16133" s="3">
        <v>6.56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41976.083333333336</v>
      </c>
      <c r="D16134" s="3">
        <v>6.56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41976.104166666664</v>
      </c>
      <c r="D16135" s="3">
        <v>6.585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41976.125</v>
      </c>
      <c r="D16136" s="3">
        <v>6.585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41976.145833333336</v>
      </c>
      <c r="D16137" s="3">
        <v>6.585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41976.166666666664</v>
      </c>
      <c r="D16138" s="3">
        <v>6.6109999999999998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41976.1875</v>
      </c>
      <c r="D16139" s="3">
        <v>6.6109999999999998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41976.208333333336</v>
      </c>
      <c r="D16140" s="3">
        <v>6.6109999999999998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41976.229166666664</v>
      </c>
      <c r="D16141" s="3">
        <v>6.6109999999999998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41976.25</v>
      </c>
      <c r="D16142" s="3">
        <v>6.585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41976.270833333336</v>
      </c>
      <c r="D16143" s="3">
        <v>6.585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41976.291666666664</v>
      </c>
      <c r="D16144" s="3">
        <v>6.56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41976.3125</v>
      </c>
      <c r="D16145" s="3">
        <v>6.56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41976.333333333336</v>
      </c>
      <c r="D16146" s="3">
        <v>6.585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41976.354166666664</v>
      </c>
      <c r="D16147" s="3">
        <v>6.6109999999999998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41976.375</v>
      </c>
      <c r="D16148" s="3">
        <v>6.6360000000000001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41976.395833333336</v>
      </c>
      <c r="D16149" s="3">
        <v>6.6609999999999996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41976.416666666664</v>
      </c>
      <c r="D16150" s="3">
        <v>6.7119999999999997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41976.4375</v>
      </c>
      <c r="D16151" s="3">
        <v>6.7880000000000003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41976.458333333336</v>
      </c>
      <c r="D16152" s="3">
        <v>6.8639999999999999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41976.479166666664</v>
      </c>
      <c r="D16153" s="3">
        <v>6.9649999999999999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41976.5</v>
      </c>
      <c r="D16154" s="3">
        <v>7.0149999999999997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41976.520833333336</v>
      </c>
      <c r="D16155" s="3">
        <v>7.1159999999999997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41976.541666666664</v>
      </c>
      <c r="D16156" s="3">
        <v>7.1669999999999998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41976.5625</v>
      </c>
      <c r="D16157" s="3">
        <v>7.2169999999999996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41976.583333333336</v>
      </c>
      <c r="D16158" s="3">
        <v>7.242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41976.604166666664</v>
      </c>
      <c r="D16159" s="3">
        <v>7.2930000000000001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41976.625</v>
      </c>
      <c r="D16160" s="3">
        <v>7.3179999999999996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41976.645833333336</v>
      </c>
      <c r="D16161" s="3">
        <v>7.343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41976.666666666664</v>
      </c>
      <c r="D16162" s="3">
        <v>7.343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41976.6875</v>
      </c>
      <c r="D16163" s="3">
        <v>7.343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41976.708333333336</v>
      </c>
      <c r="D16164" s="3">
        <v>7.343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41976.729166666664</v>
      </c>
      <c r="D16165" s="3">
        <v>7.343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41976.75</v>
      </c>
      <c r="D16166" s="3">
        <v>7.343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41976.770833333336</v>
      </c>
      <c r="D16167" s="3">
        <v>7.343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41976.791666666664</v>
      </c>
      <c r="D16168" s="3">
        <v>7.3680000000000003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41976.8125</v>
      </c>
      <c r="D16169" s="3">
        <v>7.343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41976.833333333336</v>
      </c>
      <c r="D16170" s="3">
        <v>7.343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41976.854166666664</v>
      </c>
      <c r="D16171" s="3">
        <v>7.343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41976.875</v>
      </c>
      <c r="D16172" s="3">
        <v>7.343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41976.895833333336</v>
      </c>
      <c r="D16173" s="3">
        <v>7.3680000000000003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41976.916666666664</v>
      </c>
      <c r="D16174" s="3">
        <v>7.3680000000000003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41976.9375</v>
      </c>
      <c r="D16175" s="3">
        <v>7.3680000000000003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41976.958333333336</v>
      </c>
      <c r="D16176" s="3">
        <v>7.3680000000000003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41976.979166666664</v>
      </c>
      <c r="D16177" s="3">
        <v>7.3680000000000003</v>
      </c>
      <c r="E16177" s="48">
        <f>+IF(D16177="","",AVERAGE(D16130:D16177))</f>
        <v>6.9679166666666665</v>
      </c>
      <c r="F16177" s="48">
        <f>+IF(D16177="","",MIN(D16130:D16177))</f>
        <v>6.56</v>
      </c>
      <c r="G16177" s="48">
        <f>+IF(D16177="","",MAX(D16130:D16177))</f>
        <v>7.3680000000000003</v>
      </c>
      <c r="H16177" s="48">
        <f>STDEV(D16130:D16177)</f>
        <v>0.35525392976000864</v>
      </c>
      <c r="I16177" s="48">
        <f>+IF(F16177="","",(G16177-F16177))</f>
        <v>0.80800000000000072</v>
      </c>
    </row>
    <row r="16178" spans="1:9" x14ac:dyDescent="0.25">
      <c r="A16178" s="7">
        <v>43438</v>
      </c>
      <c r="B16178" s="2">
        <v>0</v>
      </c>
      <c r="C16178" s="8">
        <v>41977</v>
      </c>
      <c r="D16178" s="3">
        <v>7.3680000000000003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41977.020833333336</v>
      </c>
      <c r="D16179" s="3">
        <v>7.3680000000000003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41977.041666666664</v>
      </c>
      <c r="D16180" s="3">
        <v>7.3680000000000003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41977.0625</v>
      </c>
      <c r="D16181" s="3">
        <v>7.3680000000000003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41977.083333333336</v>
      </c>
      <c r="D16182" s="3">
        <v>7.3680000000000003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41977.104166666664</v>
      </c>
      <c r="D16183" s="3">
        <v>7.3680000000000003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41977.125</v>
      </c>
      <c r="D16184" s="3">
        <v>7.3929999999999998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41977.145833333336</v>
      </c>
      <c r="D16185" s="3">
        <v>7.3929999999999998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41977.166666666664</v>
      </c>
      <c r="D16186" s="3">
        <v>7.3929999999999998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41977.1875</v>
      </c>
      <c r="D16187" s="3">
        <v>7.4189999999999996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41977.208333333336</v>
      </c>
      <c r="D16188" s="3">
        <v>7.4189999999999996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41977.229166666664</v>
      </c>
      <c r="D16189" s="3">
        <v>7.4189999999999996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41977.25</v>
      </c>
      <c r="D16190" s="3">
        <v>7.4189999999999996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41977.270833333336</v>
      </c>
      <c r="D16191" s="3">
        <v>7.4189999999999996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41977.291666666664</v>
      </c>
      <c r="D16192" s="3">
        <v>7.4189999999999996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41977.3125</v>
      </c>
      <c r="D16193" s="3">
        <v>7.444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41977.333333333336</v>
      </c>
      <c r="D16194" s="3">
        <v>7.444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41977.354166666664</v>
      </c>
      <c r="D16195" s="3">
        <v>7.4690000000000003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41977.375</v>
      </c>
      <c r="D16196" s="3">
        <v>7.4939999999999998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41977.395833333336</v>
      </c>
      <c r="D16197" s="3">
        <v>7.5439999999999996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41977.416666666664</v>
      </c>
      <c r="D16198" s="3">
        <v>7.5940000000000003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41977.4375</v>
      </c>
      <c r="D16199" s="3">
        <v>7.6449999999999996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41977.458333333336</v>
      </c>
      <c r="D16200" s="3">
        <v>7.72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41977.479166666664</v>
      </c>
      <c r="D16201" s="3">
        <v>7.77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41977.5</v>
      </c>
      <c r="D16202" s="3">
        <v>7.82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41977.520833333336</v>
      </c>
      <c r="D16203" s="3">
        <v>7.8949999999999996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41977.541666666664</v>
      </c>
      <c r="D16204" s="3">
        <v>7.9450000000000003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41977.5625</v>
      </c>
      <c r="D16205" s="3">
        <v>7.9950000000000001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41977.583333333336</v>
      </c>
      <c r="D16206" s="3">
        <v>8.02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41977.604166666664</v>
      </c>
      <c r="D16207" s="3">
        <v>8.07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41977.625</v>
      </c>
      <c r="D16208" s="3">
        <v>8.0950000000000006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41977.645833333336</v>
      </c>
      <c r="D16209" s="3">
        <v>8.1199999999999992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41977.666666666664</v>
      </c>
      <c r="D16210" s="3">
        <v>8.1449999999999996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41977.6875</v>
      </c>
      <c r="D16211" s="3">
        <v>8.1449999999999996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41977.708333333336</v>
      </c>
      <c r="D16212" s="3">
        <v>8.17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41977.729166666664</v>
      </c>
      <c r="D16213" s="3">
        <v>8.17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41977.75</v>
      </c>
      <c r="D16214" s="3">
        <v>8.17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41977.770833333336</v>
      </c>
      <c r="D16215" s="3">
        <v>8.1950000000000003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41977.791666666664</v>
      </c>
      <c r="D16216" s="3">
        <v>8.1950000000000003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41977.8125</v>
      </c>
      <c r="D16217" s="3">
        <v>8.2200000000000006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41977.833333333336</v>
      </c>
      <c r="D16218" s="3">
        <v>8.2200000000000006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41977.854166666664</v>
      </c>
      <c r="D16219" s="3">
        <v>8.2449999999999992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41977.875</v>
      </c>
      <c r="D16220" s="3">
        <v>8.27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41977.895833333336</v>
      </c>
      <c r="D16221" s="3">
        <v>8.27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41977.916666666664</v>
      </c>
      <c r="D16222" s="3">
        <v>8.2949999999999999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41977.9375</v>
      </c>
      <c r="D16223" s="3">
        <v>8.2949999999999999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41977.958333333336</v>
      </c>
      <c r="D16224" s="3">
        <v>8.3190000000000008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41977.979166666664</v>
      </c>
      <c r="D16225" s="3">
        <v>8.3190000000000008</v>
      </c>
      <c r="E16225" s="48">
        <f>+IF(D16225="","",AVERAGE(D16178:D16225))</f>
        <v>7.804750000000003</v>
      </c>
      <c r="F16225" s="48">
        <f>+IF(D16225="","",MIN(D16178:D16225))</f>
        <v>7.3680000000000003</v>
      </c>
      <c r="G16225" s="48">
        <f>+IF(D16225="","",MAX(D16178:D16225))</f>
        <v>8.3190000000000008</v>
      </c>
      <c r="H16225" s="48">
        <f>STDEV(D16178:D16225)</f>
        <v>0.37027698085783228</v>
      </c>
      <c r="I16225" s="48">
        <f>+IF(F16225="","",(G16225-F16225))</f>
        <v>0.95100000000000051</v>
      </c>
    </row>
    <row r="16226" spans="1:9" x14ac:dyDescent="0.25">
      <c r="A16226" s="7">
        <v>43439</v>
      </c>
      <c r="B16226" s="2">
        <v>0</v>
      </c>
      <c r="C16226" s="8">
        <v>41978</v>
      </c>
      <c r="D16226" s="3">
        <v>8.3439999999999994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41978.020833333336</v>
      </c>
      <c r="D16227" s="3">
        <v>8.3689999999999998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41978.041666666664</v>
      </c>
      <c r="D16228" s="3">
        <v>8.3689999999999998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41978.0625</v>
      </c>
      <c r="D16229" s="3">
        <v>8.3689999999999998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41978.083333333336</v>
      </c>
      <c r="D16230" s="3">
        <v>8.4190000000000005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41978.104166666664</v>
      </c>
      <c r="D16231" s="3">
        <v>8.4190000000000005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41978.125</v>
      </c>
      <c r="D16232" s="3">
        <v>8.4440000000000008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41978.145833333336</v>
      </c>
      <c r="D16233" s="3">
        <v>8.4689999999999994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41978.166666666664</v>
      </c>
      <c r="D16234" s="3">
        <v>8.4939999999999998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41978.1875</v>
      </c>
      <c r="D16235" s="3">
        <v>8.5190000000000001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41978.208333333336</v>
      </c>
      <c r="D16236" s="3">
        <v>8.5190000000000001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41978.229166666664</v>
      </c>
      <c r="D16237" s="3">
        <v>8.5429999999999993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41978.25</v>
      </c>
      <c r="D16238" s="3">
        <v>8.5679999999999996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41978.270833333336</v>
      </c>
      <c r="D16239" s="3">
        <v>8.5679999999999996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41978.291666666664</v>
      </c>
      <c r="D16240" s="3">
        <v>8.593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41978.3125</v>
      </c>
      <c r="D16241" s="3">
        <v>8.6180000000000003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41978.333333333336</v>
      </c>
      <c r="D16242" s="3">
        <v>8.6180000000000003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41978.354166666664</v>
      </c>
      <c r="D16243" s="3">
        <v>8.6430000000000007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41978.375</v>
      </c>
      <c r="D16244" s="3">
        <v>8.6679999999999993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41978.395833333336</v>
      </c>
      <c r="D16245" s="3">
        <v>8.7170000000000005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41978.416666666664</v>
      </c>
      <c r="D16246" s="3">
        <v>8.7420000000000009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41978.4375</v>
      </c>
      <c r="D16247" s="3">
        <v>8.7669999999999995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41978.458333333336</v>
      </c>
      <c r="D16248" s="3">
        <v>8.8170000000000002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41978.479166666664</v>
      </c>
      <c r="D16249" s="3">
        <v>8.8659999999999997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41978.5</v>
      </c>
      <c r="D16250" s="3">
        <v>8.9160000000000004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41978.520833333336</v>
      </c>
      <c r="D16251" s="3">
        <v>8.9649999999999999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41978.541666666664</v>
      </c>
      <c r="D16252" s="3">
        <v>8.99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41978.5625</v>
      </c>
      <c r="D16253" s="3">
        <v>9.0150000000000006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41978.583333333336</v>
      </c>
      <c r="D16254" s="3">
        <v>9.0399999999999991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41978.604166666664</v>
      </c>
      <c r="D16255" s="3">
        <v>9.0399999999999991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41978.625</v>
      </c>
      <c r="D16256" s="3">
        <v>9.0640000000000001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41978.645833333336</v>
      </c>
      <c r="D16257" s="3">
        <v>9.0640000000000001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41978.666666666664</v>
      </c>
      <c r="D16258" s="3">
        <v>9.0640000000000001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41978.6875</v>
      </c>
      <c r="D16259" s="3">
        <v>9.0399999999999991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41978.708333333336</v>
      </c>
      <c r="D16260" s="3">
        <v>9.0399999999999991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41978.729166666664</v>
      </c>
      <c r="D16261" s="3">
        <v>9.0150000000000006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41978.75</v>
      </c>
      <c r="D16262" s="3">
        <v>9.0150000000000006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41978.770833333336</v>
      </c>
      <c r="D16263" s="3">
        <v>8.99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41978.791666666664</v>
      </c>
      <c r="D16264" s="3">
        <v>8.99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41978.8125</v>
      </c>
      <c r="D16265" s="3">
        <v>8.99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41978.833333333336</v>
      </c>
      <c r="D16266" s="3">
        <v>8.99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41978.854166666664</v>
      </c>
      <c r="D16267" s="3">
        <v>8.99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41978.875</v>
      </c>
      <c r="D16268" s="3">
        <v>8.99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41978.895833333336</v>
      </c>
      <c r="D16269" s="3">
        <v>8.99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41978.916666666664</v>
      </c>
      <c r="D16270" s="3">
        <v>8.99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41978.9375</v>
      </c>
      <c r="D16271" s="3">
        <v>8.9649999999999999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41978.958333333336</v>
      </c>
      <c r="D16272" s="3">
        <v>8.9649999999999999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41978.979166666664</v>
      </c>
      <c r="D16273" s="3">
        <v>8.9649999999999999</v>
      </c>
      <c r="E16273" s="48">
        <f>+IF(D16273="","",AVERAGE(D16226:D16273))</f>
        <v>8.7821875000000027</v>
      </c>
      <c r="F16273" s="48">
        <f>+IF(D16273="","",MIN(D16226:D16273))</f>
        <v>8.3439999999999994</v>
      </c>
      <c r="G16273" s="48">
        <f>+IF(D16273="","",MAX(D16226:D16273))</f>
        <v>9.0640000000000001</v>
      </c>
      <c r="H16273" s="48">
        <f>STDEV(D16226:D16273)</f>
        <v>0.24816086548763983</v>
      </c>
      <c r="I16273" s="48">
        <f>+IF(F16273="","",(G16273-F16273))</f>
        <v>0.72000000000000064</v>
      </c>
    </row>
    <row r="16274" spans="1:9" x14ac:dyDescent="0.25">
      <c r="A16274" s="7">
        <v>43440</v>
      </c>
      <c r="B16274" s="2">
        <v>0</v>
      </c>
      <c r="C16274" s="8">
        <v>41979</v>
      </c>
      <c r="D16274" s="3">
        <v>8.9649999999999999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41979.020833333336</v>
      </c>
      <c r="D16275" s="3">
        <v>8.9410000000000007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41979.041666666664</v>
      </c>
      <c r="D16276" s="3">
        <v>8.9410000000000007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41979.0625</v>
      </c>
      <c r="D16277" s="3">
        <v>8.9410000000000007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41979.083333333336</v>
      </c>
      <c r="D16278" s="3">
        <v>8.9410000000000007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41979.104166666664</v>
      </c>
      <c r="D16279" s="3">
        <v>8.9160000000000004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41979.125</v>
      </c>
      <c r="D16280" s="3">
        <v>8.9160000000000004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41979.145833333336</v>
      </c>
      <c r="D16281" s="3">
        <v>8.9160000000000004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41979.166666666664</v>
      </c>
      <c r="D16282" s="3">
        <v>8.9160000000000004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41979.1875</v>
      </c>
      <c r="D16283" s="3">
        <v>8.9160000000000004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41979.208333333336</v>
      </c>
      <c r="D16284" s="3">
        <v>8.9160000000000004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41979.229166666664</v>
      </c>
      <c r="D16285" s="3">
        <v>8.9160000000000004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41979.25</v>
      </c>
      <c r="D16286" s="3">
        <v>8.9160000000000004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41979.270833333336</v>
      </c>
      <c r="D16287" s="3">
        <v>8.9160000000000004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41979.291666666664</v>
      </c>
      <c r="D16288" s="3">
        <v>8.9410000000000007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41979.3125</v>
      </c>
      <c r="D16289" s="3">
        <v>8.9410000000000007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41979.333333333336</v>
      </c>
      <c r="D16290" s="3">
        <v>8.9649999999999999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41979.354166666664</v>
      </c>
      <c r="D16291" s="3">
        <v>8.9649999999999999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41979.375</v>
      </c>
      <c r="D16292" s="3">
        <v>9.0150000000000006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41979.395833333336</v>
      </c>
      <c r="D16293" s="3">
        <v>9.0399999999999991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41979.416666666664</v>
      </c>
      <c r="D16294" s="3">
        <v>9.0640000000000001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41979.4375</v>
      </c>
      <c r="D16295" s="3">
        <v>9.1140000000000008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41979.458333333336</v>
      </c>
      <c r="D16296" s="3">
        <v>9.1389999999999993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41979.479166666664</v>
      </c>
      <c r="D16297" s="3">
        <v>9.2129999999999992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41979.5</v>
      </c>
      <c r="D16298" s="3">
        <v>9.2870000000000008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41979.520833333336</v>
      </c>
      <c r="D16299" s="3">
        <v>9.3119999999999994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41979.541666666664</v>
      </c>
      <c r="D16300" s="3">
        <v>9.3360000000000003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41979.5625</v>
      </c>
      <c r="D16301" s="3">
        <v>9.3610000000000007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41979.583333333336</v>
      </c>
      <c r="D16302" s="3">
        <v>9.3859999999999992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41979.604166666664</v>
      </c>
      <c r="D16303" s="3">
        <v>9.41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41979.625</v>
      </c>
      <c r="D16304" s="3">
        <v>9.4350000000000005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41979.645833333336</v>
      </c>
      <c r="D16305" s="3">
        <v>9.4350000000000005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41979.666666666664</v>
      </c>
      <c r="D16306" s="3">
        <v>9.4600000000000009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41979.6875</v>
      </c>
      <c r="D16307" s="3">
        <v>9.4350000000000005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41979.708333333336</v>
      </c>
      <c r="D16308" s="3">
        <v>9.4350000000000005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41979.729166666664</v>
      </c>
      <c r="D16309" s="3">
        <v>9.41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41979.75</v>
      </c>
      <c r="D16310" s="3">
        <v>9.41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41979.770833333336</v>
      </c>
      <c r="D16311" s="3">
        <v>9.41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41979.791666666664</v>
      </c>
      <c r="D16312" s="3">
        <v>9.3859999999999992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41979.8125</v>
      </c>
      <c r="D16313" s="3">
        <v>9.3859999999999992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41979.833333333336</v>
      </c>
      <c r="D16314" s="3">
        <v>9.3859999999999992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41979.854166666664</v>
      </c>
      <c r="D16315" s="3">
        <v>9.3610000000000007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41979.875</v>
      </c>
      <c r="D16316" s="3">
        <v>9.3859999999999992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41979.895833333336</v>
      </c>
      <c r="D16317" s="3">
        <v>9.3859999999999992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41979.916666666664</v>
      </c>
      <c r="D16318" s="3">
        <v>9.3610000000000007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41979.9375</v>
      </c>
      <c r="D16319" s="3">
        <v>9.3610000000000007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41979.958333333336</v>
      </c>
      <c r="D16320" s="3">
        <v>9.3610000000000007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41979.979166666664</v>
      </c>
      <c r="D16321" s="3">
        <v>9.3610000000000007</v>
      </c>
      <c r="E16321" s="48">
        <f>+IF(D16321="","",AVERAGE(D16274:D16321))</f>
        <v>9.1797291666666698</v>
      </c>
      <c r="F16321" s="48">
        <f>+IF(D16321="","",MIN(D16274:D16321))</f>
        <v>8.9160000000000004</v>
      </c>
      <c r="G16321" s="48">
        <f>+IF(D16321="","",MAX(D16274:D16321))</f>
        <v>9.4600000000000009</v>
      </c>
      <c r="H16321" s="48">
        <f>STDEV(D16274:D16321)</f>
        <v>0.21785020615710926</v>
      </c>
      <c r="I16321" s="48">
        <f>+IF(F16321="","",(G16321-F16321))</f>
        <v>0.54400000000000048</v>
      </c>
    </row>
    <row r="16322" spans="1:9" x14ac:dyDescent="0.25">
      <c r="A16322" s="7">
        <v>43441</v>
      </c>
      <c r="B16322" s="2">
        <v>0</v>
      </c>
      <c r="C16322" s="8">
        <v>41980</v>
      </c>
      <c r="D16322" s="3">
        <v>9.3610000000000007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41980.020833333336</v>
      </c>
      <c r="D16323" s="3">
        <v>9.3610000000000007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41980.041666666664</v>
      </c>
      <c r="D16324" s="3">
        <v>9.3610000000000007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41980.0625</v>
      </c>
      <c r="D16325" s="3">
        <v>9.3610000000000007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41980.083333333336</v>
      </c>
      <c r="D16326" s="3">
        <v>9.3610000000000007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41980.104166666664</v>
      </c>
      <c r="D16327" s="3">
        <v>9.3360000000000003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41980.125</v>
      </c>
      <c r="D16328" s="3">
        <v>9.3360000000000003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41980.145833333336</v>
      </c>
      <c r="D16329" s="3">
        <v>9.3360000000000003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41980.166666666664</v>
      </c>
      <c r="D16330" s="3">
        <v>9.3119999999999994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41980.1875</v>
      </c>
      <c r="D16331" s="3">
        <v>9.3119999999999994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41980.208333333336</v>
      </c>
      <c r="D16332" s="3">
        <v>9.2870000000000008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41980.229166666664</v>
      </c>
      <c r="D16333" s="3">
        <v>9.2620000000000005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41980.25</v>
      </c>
      <c r="D16334" s="3">
        <v>9.2379999999999995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41980.270833333336</v>
      </c>
      <c r="D16335" s="3">
        <v>9.2129999999999992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41980.291666666664</v>
      </c>
      <c r="D16336" s="3">
        <v>9.2129999999999992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41980.3125</v>
      </c>
      <c r="D16337" s="3">
        <v>9.1880000000000006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41980.333333333336</v>
      </c>
      <c r="D16338" s="3">
        <v>9.1630000000000003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41980.354166666664</v>
      </c>
      <c r="D16339" s="3">
        <v>9.1630000000000003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41980.375</v>
      </c>
      <c r="D16340" s="3">
        <v>9.1630000000000003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41980.395833333336</v>
      </c>
      <c r="D16341" s="3">
        <v>9.1630000000000003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41980.416666666664</v>
      </c>
      <c r="D16342" s="3">
        <v>9.1630000000000003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41980.4375</v>
      </c>
      <c r="D16343" s="3">
        <v>9.1880000000000006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41980.458333333336</v>
      </c>
      <c r="D16344" s="3">
        <v>9.2129999999999992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41980.479166666664</v>
      </c>
      <c r="D16345" s="3">
        <v>9.2379999999999995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41980.5</v>
      </c>
      <c r="D16346" s="3">
        <v>9.2620000000000005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41980.520833333336</v>
      </c>
      <c r="D16347" s="3">
        <v>9.2620000000000005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41980.541666666664</v>
      </c>
      <c r="D16348" s="3">
        <v>9.2870000000000008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41980.5625</v>
      </c>
      <c r="D16349" s="3">
        <v>9.3360000000000003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41980.583333333336</v>
      </c>
      <c r="D16350" s="3">
        <v>9.3610000000000007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41980.604166666664</v>
      </c>
      <c r="D16351" s="3">
        <v>9.3859999999999992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41980.625</v>
      </c>
      <c r="D16352" s="3">
        <v>9.41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41980.645833333336</v>
      </c>
      <c r="D16353" s="3">
        <v>9.41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41980.666666666664</v>
      </c>
      <c r="D16354" s="3">
        <v>9.41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41980.6875</v>
      </c>
      <c r="D16355" s="3">
        <v>9.41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41980.708333333336</v>
      </c>
      <c r="D16356" s="3">
        <v>9.3859999999999992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41980.729166666664</v>
      </c>
      <c r="D16357" s="3">
        <v>9.41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41980.75</v>
      </c>
      <c r="D16358" s="3">
        <v>9.41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41980.770833333336</v>
      </c>
      <c r="D16359" s="3">
        <v>9.41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41980.791666666664</v>
      </c>
      <c r="D16360" s="3">
        <v>9.41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41980.8125</v>
      </c>
      <c r="D16361" s="3">
        <v>9.41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41980.833333333336</v>
      </c>
      <c r="D16362" s="3">
        <v>9.41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41980.854166666664</v>
      </c>
      <c r="D16363" s="3">
        <v>9.41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41980.875</v>
      </c>
      <c r="D16364" s="3">
        <v>9.41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41980.895833333336</v>
      </c>
      <c r="D16365" s="3">
        <v>9.41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41980.916666666664</v>
      </c>
      <c r="D16366" s="3">
        <v>9.41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41980.9375</v>
      </c>
      <c r="D16367" s="3">
        <v>9.41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41980.958333333336</v>
      </c>
      <c r="D16368" s="3">
        <v>9.4350000000000005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41980.979166666664</v>
      </c>
      <c r="D16369" s="3">
        <v>9.4350000000000005</v>
      </c>
      <c r="E16369" s="48">
        <f>+IF(D16369="","",AVERAGE(D16322:D16369))</f>
        <v>9.3248333333333431</v>
      </c>
      <c r="F16369" s="48">
        <f>+IF(D16369="","",MIN(D16322:D16369))</f>
        <v>9.1630000000000003</v>
      </c>
      <c r="G16369" s="48">
        <f>+IF(D16369="","",MAX(D16322:D16369))</f>
        <v>9.4350000000000005</v>
      </c>
      <c r="H16369" s="48">
        <f>STDEV(D16322:D16369)</f>
        <v>9.0499402450909233E-2</v>
      </c>
      <c r="I16369" s="48">
        <f>+IF(F16369="","",(G16369-F16369))</f>
        <v>0.27200000000000024</v>
      </c>
    </row>
    <row r="16370" spans="1:9" x14ac:dyDescent="0.25">
      <c r="A16370" s="7">
        <v>43442</v>
      </c>
      <c r="B16370" s="2">
        <v>0</v>
      </c>
      <c r="C16370" s="8">
        <v>41981</v>
      </c>
      <c r="D16370" s="3">
        <v>9.4350000000000005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41981.020833333336</v>
      </c>
      <c r="D16371" s="3">
        <v>9.4350000000000005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41981.041666666664</v>
      </c>
      <c r="D16372" s="3">
        <v>9.41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41981.0625</v>
      </c>
      <c r="D16373" s="3">
        <v>9.41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41981.083333333336</v>
      </c>
      <c r="D16374" s="3">
        <v>9.41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41981.104166666664</v>
      </c>
      <c r="D16375" s="3">
        <v>9.41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41981.125</v>
      </c>
      <c r="D16376" s="3">
        <v>9.3610000000000007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41981.145833333336</v>
      </c>
      <c r="D16377" s="3">
        <v>9.3610000000000007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41981.166666666664</v>
      </c>
      <c r="D16378" s="3">
        <v>9.3610000000000007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41981.1875</v>
      </c>
      <c r="D16379" s="3">
        <v>9.3360000000000003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41981.208333333336</v>
      </c>
      <c r="D16380" s="3">
        <v>9.3119999999999994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41981.229166666664</v>
      </c>
      <c r="D16381" s="3">
        <v>9.2870000000000008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41981.25</v>
      </c>
      <c r="D16382" s="3">
        <v>9.2620000000000005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41981.270833333336</v>
      </c>
      <c r="D16383" s="3">
        <v>9.2620000000000005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41981.291666666664</v>
      </c>
      <c r="D16384" s="3">
        <v>9.2620000000000005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41981.3125</v>
      </c>
      <c r="D16385" s="3">
        <v>9.2379999999999995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41981.333333333336</v>
      </c>
      <c r="D16386" s="3">
        <v>9.2379999999999995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41981.354166666664</v>
      </c>
      <c r="D16387" s="3">
        <v>9.2620000000000005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41981.375</v>
      </c>
      <c r="D16388" s="3">
        <v>9.2870000000000008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41981.395833333336</v>
      </c>
      <c r="D16389" s="3">
        <v>9.2870000000000008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41981.416666666664</v>
      </c>
      <c r="D16390" s="3">
        <v>9.3360000000000003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41981.4375</v>
      </c>
      <c r="D16391" s="3">
        <v>9.3610000000000007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41981.458333333336</v>
      </c>
      <c r="D16392" s="3">
        <v>9.3859999999999992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41981.479166666664</v>
      </c>
      <c r="D16393" s="3">
        <v>9.4350000000000005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41981.5</v>
      </c>
      <c r="D16394" s="3">
        <v>9.4600000000000009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41981.520833333336</v>
      </c>
      <c r="D16395" s="3">
        <v>9.4600000000000009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41981.541666666664</v>
      </c>
      <c r="D16396" s="3">
        <v>9.4600000000000009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41981.5625</v>
      </c>
      <c r="D16397" s="3">
        <v>9.4600000000000009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41981.583333333336</v>
      </c>
      <c r="D16398" s="3">
        <v>9.4600000000000009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41981.604166666664</v>
      </c>
      <c r="D16399" s="3">
        <v>9.4600000000000009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41981.625</v>
      </c>
      <c r="D16400" s="3">
        <v>9.4849999999999994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41981.645833333336</v>
      </c>
      <c r="D16401" s="3">
        <v>9.5090000000000003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41981.666666666664</v>
      </c>
      <c r="D16402" s="3">
        <v>9.5090000000000003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41981.6875</v>
      </c>
      <c r="D16403" s="3">
        <v>9.5090000000000003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41981.708333333336</v>
      </c>
      <c r="D16404" s="3">
        <v>9.5340000000000007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41981.729166666664</v>
      </c>
      <c r="D16405" s="3">
        <v>9.5340000000000007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41981.75</v>
      </c>
      <c r="D16406" s="3">
        <v>9.5579999999999998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41981.770833333336</v>
      </c>
      <c r="D16407" s="3">
        <v>9.6080000000000005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41981.791666666664</v>
      </c>
      <c r="D16408" s="3">
        <v>9.6319999999999997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41981.8125</v>
      </c>
      <c r="D16409" s="3">
        <v>9.657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41981.833333333336</v>
      </c>
      <c r="D16410" s="3">
        <v>9.6820000000000004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41981.854166666664</v>
      </c>
      <c r="D16411" s="3">
        <v>9.7059999999999995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41981.875</v>
      </c>
      <c r="D16412" s="3">
        <v>9.7309999999999999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41981.895833333336</v>
      </c>
      <c r="D16413" s="3">
        <v>9.7560000000000002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41981.916666666664</v>
      </c>
      <c r="D16414" s="3">
        <v>9.7799999999999994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41981.9375</v>
      </c>
      <c r="D16415" s="3">
        <v>9.8049999999999997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41981.958333333336</v>
      </c>
      <c r="D16416" s="3">
        <v>9.8539999999999992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41981.979166666664</v>
      </c>
      <c r="D16417" s="3">
        <v>9.9030000000000005</v>
      </c>
      <c r="E16417" s="48">
        <f>+IF(D16417="","",AVERAGE(D16370:D16417))</f>
        <v>9.4720000000000013</v>
      </c>
      <c r="F16417" s="48">
        <f>+IF(D16417="","",MIN(D16370:D16417))</f>
        <v>9.2379999999999995</v>
      </c>
      <c r="G16417" s="48">
        <f>+IF(D16417="","",MAX(D16370:D16417))</f>
        <v>9.9030000000000005</v>
      </c>
      <c r="H16417" s="48">
        <f>STDEV(D16370:D16417)</f>
        <v>0.17320004422386528</v>
      </c>
      <c r="I16417" s="48">
        <f>+IF(F16417="","",(G16417-F16417))</f>
        <v>0.66500000000000092</v>
      </c>
    </row>
    <row r="16418" spans="1:9" x14ac:dyDescent="0.25">
      <c r="A16418" s="7">
        <v>43443</v>
      </c>
      <c r="B16418" s="2">
        <v>0</v>
      </c>
      <c r="C16418" s="8">
        <v>41982</v>
      </c>
      <c r="D16418" s="3">
        <v>9.9280000000000008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41982.020833333336</v>
      </c>
      <c r="D16419" s="3">
        <v>9.9770000000000003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41982.041666666664</v>
      </c>
      <c r="D16420" s="3">
        <v>10.000999999999999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41982.0625</v>
      </c>
      <c r="D16421" s="3">
        <v>10.051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41982.083333333336</v>
      </c>
      <c r="D16422" s="3">
        <v>10.074999999999999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41982.104166666664</v>
      </c>
      <c r="D16423" s="3">
        <v>10.1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41982.125</v>
      </c>
      <c r="D16424" s="3">
        <v>10.148999999999999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41982.145833333336</v>
      </c>
      <c r="D16425" s="3">
        <v>10.173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41982.166666666664</v>
      </c>
      <c r="D16426" s="3">
        <v>10.198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41982.1875</v>
      </c>
      <c r="D16427" s="3">
        <v>10.198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41982.208333333336</v>
      </c>
      <c r="D16428" s="3">
        <v>10.247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41982.229166666664</v>
      </c>
      <c r="D16429" s="3">
        <v>10.271000000000001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41982.25</v>
      </c>
      <c r="D16430" s="3">
        <v>10.295999999999999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41982.270833333336</v>
      </c>
      <c r="D16431" s="3">
        <v>10.345000000000001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41982.291666666664</v>
      </c>
      <c r="D16432" s="3">
        <v>10.369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41982.3125</v>
      </c>
      <c r="D16433" s="3">
        <v>10.394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41982.333333333336</v>
      </c>
      <c r="D16434" s="3">
        <v>10.443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41982.354166666664</v>
      </c>
      <c r="D16435" s="3">
        <v>10.467000000000001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41982.375</v>
      </c>
      <c r="D16436" s="3">
        <v>10.492000000000001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41982.395833333336</v>
      </c>
      <c r="D16437" s="3">
        <v>10.541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41982.416666666664</v>
      </c>
      <c r="D16438" s="3">
        <v>10.614000000000001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41982.4375</v>
      </c>
      <c r="D16439" s="3">
        <v>10.663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41982.458333333336</v>
      </c>
      <c r="D16440" s="3">
        <v>10.686999999999999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41982.479166666664</v>
      </c>
      <c r="D16441" s="3">
        <v>10.736000000000001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41982.5</v>
      </c>
      <c r="D16442" s="3">
        <v>10.736000000000001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41982.520833333336</v>
      </c>
      <c r="D16443" s="3">
        <v>10.736000000000001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41982.541666666664</v>
      </c>
      <c r="D16444" s="3">
        <v>10.736000000000001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41982.5625</v>
      </c>
      <c r="D16445" s="3">
        <v>10.736000000000001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41982.583333333336</v>
      </c>
      <c r="D16446" s="3">
        <v>10.736000000000001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41982.604166666664</v>
      </c>
      <c r="D16447" s="3">
        <v>10.736000000000001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41982.625</v>
      </c>
      <c r="D16448" s="3">
        <v>10.736000000000001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41982.645833333336</v>
      </c>
      <c r="D16449" s="3">
        <v>10.736000000000001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41982.666666666664</v>
      </c>
      <c r="D16450" s="3">
        <v>10.736000000000001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41982.6875</v>
      </c>
      <c r="D16451" s="3">
        <v>10.712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41982.708333333336</v>
      </c>
      <c r="D16452" s="3">
        <v>10.712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41982.729166666664</v>
      </c>
      <c r="D16453" s="3">
        <v>10.712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41982.75</v>
      </c>
      <c r="D16454" s="3">
        <v>10.686999999999999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41982.770833333336</v>
      </c>
      <c r="D16455" s="3">
        <v>10.686999999999999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41982.791666666664</v>
      </c>
      <c r="D16456" s="3">
        <v>10.686999999999999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41982.8125</v>
      </c>
      <c r="D16457" s="3">
        <v>10.663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41982.833333333336</v>
      </c>
      <c r="D16458" s="3">
        <v>10.686999999999999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41982.854166666664</v>
      </c>
      <c r="D16459" s="3">
        <v>10.712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41982.875</v>
      </c>
      <c r="D16460" s="3">
        <v>10.760999999999999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41982.895833333336</v>
      </c>
      <c r="D16461" s="3">
        <v>10.760999999999999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41982.916666666664</v>
      </c>
      <c r="D16462" s="3">
        <v>10.785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41982.9375</v>
      </c>
      <c r="D16463" s="3">
        <v>10.785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41982.958333333336</v>
      </c>
      <c r="D16464" s="3">
        <v>10.760999999999999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41982.979166666664</v>
      </c>
      <c r="D16465" s="3">
        <v>10.736000000000001</v>
      </c>
      <c r="E16465" s="48">
        <f>+IF(D16465="","",AVERAGE(D16418:D16465))</f>
        <v>10.518479166666667</v>
      </c>
      <c r="F16465" s="48">
        <f>+IF(D16465="","",MIN(D16418:D16465))</f>
        <v>9.9280000000000008</v>
      </c>
      <c r="G16465" s="48">
        <f>+IF(D16465="","",MAX(D16418:D16465))</f>
        <v>10.785</v>
      </c>
      <c r="H16465" s="48">
        <f>STDEV(D16418:D16465)</f>
        <v>0.26915478340367283</v>
      </c>
      <c r="I16465" s="48">
        <f>+IF(F16465="","",(G16465-F16465))</f>
        <v>0.85699999999999932</v>
      </c>
    </row>
    <row r="16466" spans="1:9" x14ac:dyDescent="0.25">
      <c r="A16466" s="7">
        <v>43444</v>
      </c>
      <c r="B16466" s="2">
        <v>0</v>
      </c>
      <c r="C16466" s="8">
        <v>41983</v>
      </c>
      <c r="D16466" s="3">
        <v>10.785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41983.020833333336</v>
      </c>
      <c r="D16467" s="3">
        <v>10.81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41983.041666666664</v>
      </c>
      <c r="D16468" s="3">
        <v>10.81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41983.0625</v>
      </c>
      <c r="D16469" s="3">
        <v>10.81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41983.083333333336</v>
      </c>
      <c r="D16470" s="3">
        <v>10.785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41983.104166666664</v>
      </c>
      <c r="D16471" s="3">
        <v>10.760999999999999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41983.125</v>
      </c>
      <c r="D16472" s="3">
        <v>10.760999999999999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41983.145833333336</v>
      </c>
      <c r="D16473" s="3">
        <v>10.760999999999999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41983.166666666664</v>
      </c>
      <c r="D16474" s="3">
        <v>10.760999999999999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41983.1875</v>
      </c>
      <c r="D16475" s="3">
        <v>10.785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41983.208333333336</v>
      </c>
      <c r="D16476" s="3">
        <v>10.81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41983.229166666664</v>
      </c>
      <c r="D16477" s="3">
        <v>10.834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41983.25</v>
      </c>
      <c r="D16478" s="3">
        <v>10.858000000000001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41983.270833333336</v>
      </c>
      <c r="D16479" s="3">
        <v>10.858000000000001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41983.291666666664</v>
      </c>
      <c r="D16480" s="3">
        <v>10.882999999999999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41983.3125</v>
      </c>
      <c r="D16481" s="3">
        <v>10.907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41983.333333333336</v>
      </c>
      <c r="D16482" s="3">
        <v>10.932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41983.354166666664</v>
      </c>
      <c r="D16483" s="3">
        <v>10.956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41983.375</v>
      </c>
      <c r="D16484" s="3">
        <v>10.98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41983.395833333336</v>
      </c>
      <c r="D16485" s="3">
        <v>10.932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41983.416666666664</v>
      </c>
      <c r="D16486" s="3">
        <v>10.882999999999999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41983.4375</v>
      </c>
      <c r="D16487" s="3">
        <v>10.858000000000001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41983.458333333336</v>
      </c>
      <c r="D16488" s="3">
        <v>10.834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41983.479166666664</v>
      </c>
      <c r="D16489" s="3">
        <v>10.785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41983.5</v>
      </c>
      <c r="D16490" s="3">
        <v>10.785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41983.520833333336</v>
      </c>
      <c r="D16491" s="3">
        <v>10.760999999999999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41983.541666666664</v>
      </c>
      <c r="D16492" s="3">
        <v>10.736000000000001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41983.5625</v>
      </c>
      <c r="D16493" s="3">
        <v>10.736000000000001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41983.583333333336</v>
      </c>
      <c r="D16494" s="3">
        <v>10.712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41983.604166666664</v>
      </c>
      <c r="D16495" s="3">
        <v>10.736000000000001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41983.625</v>
      </c>
      <c r="D16496" s="3">
        <v>10.712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41983.645833333336</v>
      </c>
      <c r="D16497" s="3">
        <v>10.663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41983.666666666664</v>
      </c>
      <c r="D16498" s="3">
        <v>10.614000000000001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41983.6875</v>
      </c>
      <c r="D16499" s="3">
        <v>10.565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41983.708333333336</v>
      </c>
      <c r="D16500" s="3">
        <v>10.541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41983.729166666664</v>
      </c>
      <c r="D16501" s="3">
        <v>10.492000000000001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41983.75</v>
      </c>
      <c r="D16502" s="3">
        <v>10.467000000000001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41983.770833333336</v>
      </c>
      <c r="D16503" s="3">
        <v>10.467000000000001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41983.791666666664</v>
      </c>
      <c r="D16504" s="3">
        <v>10.443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41983.8125</v>
      </c>
      <c r="D16505" s="3">
        <v>10.417999999999999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41983.833333333336</v>
      </c>
      <c r="D16506" s="3">
        <v>10.417999999999999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41983.854166666664</v>
      </c>
      <c r="D16507" s="3">
        <v>10.394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41983.875</v>
      </c>
      <c r="D16508" s="3">
        <v>10.394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41983.895833333336</v>
      </c>
      <c r="D16509" s="3">
        <v>10.394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41983.916666666664</v>
      </c>
      <c r="D16510" s="3">
        <v>10.369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41983.9375</v>
      </c>
      <c r="D16511" s="3">
        <v>10.345000000000001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41983.958333333336</v>
      </c>
      <c r="D16512" s="3">
        <v>10.32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41983.979166666664</v>
      </c>
      <c r="D16513" s="3">
        <v>10.32</v>
      </c>
      <c r="E16513" s="48">
        <f>+IF(D16513="","",AVERAGE(D16466:D16513))</f>
        <v>10.686270833333333</v>
      </c>
      <c r="F16513" s="48">
        <f>+IF(D16513="","",MIN(D16466:D16513))</f>
        <v>10.32</v>
      </c>
      <c r="G16513" s="48">
        <f>+IF(D16513="","",MAX(D16466:D16513))</f>
        <v>10.98</v>
      </c>
      <c r="H16513" s="48">
        <f>STDEV(D16466:D16513)</f>
        <v>0.19596881423451601</v>
      </c>
      <c r="I16513" s="48">
        <f>+IF(F16513="","",(G16513-F16513))</f>
        <v>0.66000000000000014</v>
      </c>
    </row>
    <row r="16514" spans="1:9" x14ac:dyDescent="0.25">
      <c r="A16514" s="7">
        <v>43445</v>
      </c>
      <c r="B16514" s="2">
        <v>0</v>
      </c>
      <c r="C16514" s="8">
        <v>41984</v>
      </c>
      <c r="D16514" s="3">
        <v>10.295999999999999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41984.020833333336</v>
      </c>
      <c r="D16515" s="3">
        <v>10.295999999999999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41984.041666666664</v>
      </c>
      <c r="D16516" s="3">
        <v>10.295999999999999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41984.0625</v>
      </c>
      <c r="D16517" s="3">
        <v>10.271000000000001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41984.083333333336</v>
      </c>
      <c r="D16518" s="3">
        <v>10.247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41984.104166666664</v>
      </c>
      <c r="D16519" s="3">
        <v>10.222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41984.125</v>
      </c>
      <c r="D16520" s="3">
        <v>10.222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41984.145833333336</v>
      </c>
      <c r="D16521" s="3">
        <v>10.198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41984.166666666664</v>
      </c>
      <c r="D16522" s="3">
        <v>10.173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41984.1875</v>
      </c>
      <c r="D16523" s="3">
        <v>10.173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41984.208333333336</v>
      </c>
      <c r="D16524" s="3">
        <v>10.148999999999999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41984.229166666664</v>
      </c>
      <c r="D16525" s="3">
        <v>10.148999999999999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41984.25</v>
      </c>
      <c r="D16526" s="3">
        <v>10.148999999999999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41984.270833333336</v>
      </c>
      <c r="D16527" s="3">
        <v>10.148999999999999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41984.291666666664</v>
      </c>
      <c r="D16528" s="3">
        <v>10.124000000000001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41984.3125</v>
      </c>
      <c r="D16529" s="3">
        <v>10.124000000000001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41984.333333333336</v>
      </c>
      <c r="D16530" s="3">
        <v>10.124000000000001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41984.354166666664</v>
      </c>
      <c r="D16531" s="3">
        <v>10.124000000000001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41984.375</v>
      </c>
      <c r="D16532" s="3">
        <v>10.124000000000001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41984.395833333336</v>
      </c>
      <c r="D16533" s="3">
        <v>10.124000000000001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41984.416666666664</v>
      </c>
      <c r="D16534" s="3">
        <v>10.148999999999999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41984.4375</v>
      </c>
      <c r="D16535" s="3">
        <v>10.148999999999999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41984.458333333336</v>
      </c>
      <c r="D16536" s="3">
        <v>10.173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41984.479166666664</v>
      </c>
      <c r="D16537" s="3">
        <v>10.198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41984.5</v>
      </c>
      <c r="D16538" s="3">
        <v>10.247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41984.520833333336</v>
      </c>
      <c r="D16539" s="3">
        <v>10.295999999999999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41984.541666666664</v>
      </c>
      <c r="D16540" s="3">
        <v>10.345000000000001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41984.5625</v>
      </c>
      <c r="D16541" s="3">
        <v>10.345000000000001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41984.583333333336</v>
      </c>
      <c r="D16542" s="3">
        <v>10.369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41984.604166666664</v>
      </c>
      <c r="D16543" s="3">
        <v>10.394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41984.625</v>
      </c>
      <c r="D16544" s="3">
        <v>10.394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41984.645833333336</v>
      </c>
      <c r="D16545" s="3">
        <v>10.394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41984.666666666664</v>
      </c>
      <c r="D16546" s="3">
        <v>10.369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41984.6875</v>
      </c>
      <c r="D16547" s="3">
        <v>10.369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41984.708333333336</v>
      </c>
      <c r="D16548" s="3">
        <v>10.345000000000001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41984.729166666664</v>
      </c>
      <c r="D16549" s="3">
        <v>10.32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41984.75</v>
      </c>
      <c r="D16550" s="3">
        <v>10.295999999999999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41984.770833333336</v>
      </c>
      <c r="D16551" s="3">
        <v>10.271000000000001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41984.791666666664</v>
      </c>
      <c r="D16552" s="3">
        <v>10.247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41984.8125</v>
      </c>
      <c r="D16553" s="3">
        <v>10.222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41984.833333333336</v>
      </c>
      <c r="D16554" s="3">
        <v>10.198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41984.854166666664</v>
      </c>
      <c r="D16555" s="3">
        <v>10.198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41984.875</v>
      </c>
      <c r="D16556" s="3">
        <v>10.173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41984.895833333336</v>
      </c>
      <c r="D16557" s="3">
        <v>10.173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41984.916666666664</v>
      </c>
      <c r="D16558" s="3">
        <v>10.173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41984.9375</v>
      </c>
      <c r="D16559" s="3">
        <v>10.173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41984.958333333336</v>
      </c>
      <c r="D16560" s="3">
        <v>10.148999999999999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41984.979166666664</v>
      </c>
      <c r="D16561" s="3">
        <v>10.148999999999999</v>
      </c>
      <c r="E16561" s="48">
        <f>+IF(D16561="","",AVERAGE(D16514:D16561))</f>
        <v>10.229416666666667</v>
      </c>
      <c r="F16561" s="48">
        <f>+IF(D16561="","",MIN(D16514:D16561))</f>
        <v>10.124000000000001</v>
      </c>
      <c r="G16561" s="48">
        <f>+IF(D16561="","",MAX(D16514:D16561))</f>
        <v>10.394</v>
      </c>
      <c r="H16561" s="48">
        <f>STDEV(D16514:D16561)</f>
        <v>8.7440395098806981E-2</v>
      </c>
      <c r="I16561" s="48">
        <f>+IF(F16561="","",(G16561-F16561))</f>
        <v>0.26999999999999957</v>
      </c>
    </row>
    <row r="16562" spans="1:9" x14ac:dyDescent="0.25">
      <c r="A16562" s="7">
        <v>43446</v>
      </c>
      <c r="B16562" s="2">
        <v>0</v>
      </c>
      <c r="C16562" s="8">
        <v>41985</v>
      </c>
      <c r="D16562" s="3">
        <v>10.148999999999999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41985.020833333336</v>
      </c>
      <c r="D16563" s="3">
        <v>10.124000000000001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41985.041666666664</v>
      </c>
      <c r="D16564" s="3">
        <v>10.074999999999999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41985.0625</v>
      </c>
      <c r="D16565" s="3">
        <v>10.026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41985.083333333336</v>
      </c>
      <c r="D16566" s="3">
        <v>10.000999999999999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41985.104166666664</v>
      </c>
      <c r="D16567" s="3">
        <v>9.9770000000000003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41985.125</v>
      </c>
      <c r="D16568" s="3">
        <v>9.952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41985.145833333336</v>
      </c>
      <c r="D16569" s="3">
        <v>9.9280000000000008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41985.166666666664</v>
      </c>
      <c r="D16570" s="3">
        <v>9.9030000000000005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41985.1875</v>
      </c>
      <c r="D16571" s="3">
        <v>9.8789999999999996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41985.208333333336</v>
      </c>
      <c r="D16572" s="3">
        <v>9.8539999999999992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41985.229166666664</v>
      </c>
      <c r="D16573" s="3">
        <v>9.8049999999999997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41985.25</v>
      </c>
      <c r="D16574" s="3">
        <v>9.7799999999999994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41985.270833333336</v>
      </c>
      <c r="D16575" s="3">
        <v>9.7799999999999994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41985.291666666664</v>
      </c>
      <c r="D16576" s="3">
        <v>9.7560000000000002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41985.3125</v>
      </c>
      <c r="D16577" s="3">
        <v>9.7309999999999999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41985.333333333336</v>
      </c>
      <c r="D16578" s="3">
        <v>9.6820000000000004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41985.354166666664</v>
      </c>
      <c r="D16579" s="3">
        <v>9.657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41985.375</v>
      </c>
      <c r="D16580" s="3">
        <v>9.6319999999999997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41985.395833333336</v>
      </c>
      <c r="D16581" s="3">
        <v>9.657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41985.416666666664</v>
      </c>
      <c r="D16582" s="3">
        <v>9.7059999999999995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41985.4375</v>
      </c>
      <c r="D16583" s="3">
        <v>9.7309999999999999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41985.458333333336</v>
      </c>
      <c r="D16584" s="3">
        <v>9.7799999999999994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41985.479166666664</v>
      </c>
      <c r="D16585" s="3">
        <v>9.8049999999999997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41985.5</v>
      </c>
      <c r="D16586" s="3">
        <v>9.8290000000000006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41985.520833333336</v>
      </c>
      <c r="D16587" s="3">
        <v>9.8290000000000006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41985.541666666664</v>
      </c>
      <c r="D16588" s="3">
        <v>9.9030000000000005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41985.5625</v>
      </c>
      <c r="D16589" s="3">
        <v>9.952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41985.583333333336</v>
      </c>
      <c r="D16590" s="3">
        <v>9.9770000000000003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41985.604166666664</v>
      </c>
      <c r="D16591" s="3">
        <v>9.9770000000000003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41985.625</v>
      </c>
      <c r="D16592" s="3">
        <v>9.952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41985.645833333336</v>
      </c>
      <c r="D16593" s="3">
        <v>9.952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41985.666666666664</v>
      </c>
      <c r="D16594" s="3">
        <v>9.9280000000000008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41985.6875</v>
      </c>
      <c r="D16595" s="3">
        <v>9.9030000000000005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41985.708333333336</v>
      </c>
      <c r="D16596" s="3">
        <v>9.8539999999999992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41985.729166666664</v>
      </c>
      <c r="D16597" s="3">
        <v>9.8049999999999997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41985.75</v>
      </c>
      <c r="D16598" s="3">
        <v>9.7560000000000002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41985.770833333336</v>
      </c>
      <c r="D16599" s="3">
        <v>9.6820000000000004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41985.791666666664</v>
      </c>
      <c r="D16600" s="3">
        <v>9.6080000000000005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41985.8125</v>
      </c>
      <c r="D16601" s="3">
        <v>9.5579999999999998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41985.833333333336</v>
      </c>
      <c r="D16602" s="3">
        <v>9.4849999999999994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41985.854166666664</v>
      </c>
      <c r="D16603" s="3">
        <v>9.4350000000000005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41985.875</v>
      </c>
      <c r="D16604" s="3">
        <v>9.3859999999999992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41985.895833333336</v>
      </c>
      <c r="D16605" s="3">
        <v>9.3360000000000003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41985.916666666664</v>
      </c>
      <c r="D16606" s="3">
        <v>9.2870000000000008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41985.9375</v>
      </c>
      <c r="D16607" s="3">
        <v>9.2620000000000005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41985.958333333336</v>
      </c>
      <c r="D16608" s="3">
        <v>9.2129999999999992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41985.979166666664</v>
      </c>
      <c r="D16609" s="3">
        <v>9.1880000000000006</v>
      </c>
      <c r="E16609" s="48">
        <f>+IF(D16609="","",AVERAGE(D16562:D16609))</f>
        <v>9.7588958333333338</v>
      </c>
      <c r="F16609" s="48">
        <f>+IF(D16609="","",MIN(D16562:D16609))</f>
        <v>9.1880000000000006</v>
      </c>
      <c r="G16609" s="48">
        <f>+IF(D16609="","",MAX(D16562:D16609))</f>
        <v>10.148999999999999</v>
      </c>
      <c r="H16609" s="48">
        <f>STDEV(D16562:D16609)</f>
        <v>0.23898297273836314</v>
      </c>
      <c r="I16609" s="48">
        <f>+IF(F16609="","",(G16609-F16609))</f>
        <v>0.96099999999999852</v>
      </c>
    </row>
    <row r="16610" spans="1:9" x14ac:dyDescent="0.25">
      <c r="A16610" s="7">
        <v>43447</v>
      </c>
      <c r="B16610" s="2">
        <v>0</v>
      </c>
      <c r="C16610" s="8">
        <v>41986</v>
      </c>
      <c r="D16610" s="3">
        <v>9.1389999999999993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41986.020833333336</v>
      </c>
      <c r="D16611" s="3">
        <v>9.1140000000000008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41986.041666666664</v>
      </c>
      <c r="D16612" s="3">
        <v>9.0890000000000004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41986.0625</v>
      </c>
      <c r="D16613" s="3">
        <v>9.0640000000000001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41986.083333333336</v>
      </c>
      <c r="D16614" s="3">
        <v>9.0399999999999991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41986.104166666664</v>
      </c>
      <c r="D16615" s="3">
        <v>9.0399999999999991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41986.125</v>
      </c>
      <c r="D16616" s="3">
        <v>9.0399999999999991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41986.145833333336</v>
      </c>
      <c r="D16617" s="3">
        <v>9.0399999999999991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41986.166666666664</v>
      </c>
      <c r="D16618" s="3">
        <v>9.0399999999999991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41986.1875</v>
      </c>
      <c r="D16619" s="3">
        <v>9.0640000000000001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41986.208333333336</v>
      </c>
      <c r="D16620" s="3">
        <v>9.0640000000000001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41986.229166666664</v>
      </c>
      <c r="D16621" s="3">
        <v>9.0640000000000001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41986.25</v>
      </c>
      <c r="D16622" s="3">
        <v>9.0890000000000004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41986.270833333336</v>
      </c>
      <c r="D16623" s="3">
        <v>9.1140000000000008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41986.291666666664</v>
      </c>
      <c r="D16624" s="3">
        <v>9.1140000000000008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41986.3125</v>
      </c>
      <c r="D16625" s="3">
        <v>9.0890000000000004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41986.333333333336</v>
      </c>
      <c r="D16626" s="3">
        <v>9.0640000000000001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41986.354166666664</v>
      </c>
      <c r="D16627" s="3">
        <v>9.0399999999999991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41986.375</v>
      </c>
      <c r="D16628" s="3">
        <v>9.0150000000000006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41986.395833333336</v>
      </c>
      <c r="D16629" s="3">
        <v>8.99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41986.416666666664</v>
      </c>
      <c r="D16630" s="3">
        <v>9.0150000000000006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41986.4375</v>
      </c>
      <c r="D16631" s="3">
        <v>9.0150000000000006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41986.458333333336</v>
      </c>
      <c r="D16632" s="3">
        <v>9.0150000000000006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41986.479166666664</v>
      </c>
      <c r="D16633" s="3">
        <v>9.0399999999999991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41986.5</v>
      </c>
      <c r="D16634" s="3">
        <v>9.0640000000000001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41986.520833333336</v>
      </c>
      <c r="D16635" s="3">
        <v>9.1140000000000008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41986.541666666664</v>
      </c>
      <c r="D16636" s="3">
        <v>9.1389999999999993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41986.5625</v>
      </c>
      <c r="D16637" s="3">
        <v>9.1630000000000003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41986.583333333336</v>
      </c>
      <c r="D16638" s="3">
        <v>9.1880000000000006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41986.604166666664</v>
      </c>
      <c r="D16639" s="3">
        <v>9.2129999999999992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41986.625</v>
      </c>
      <c r="D16640" s="3">
        <v>9.2379999999999995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41986.645833333336</v>
      </c>
      <c r="D16641" s="3">
        <v>9.2620000000000005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41986.666666666664</v>
      </c>
      <c r="D16642" s="3">
        <v>9.2620000000000005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41986.6875</v>
      </c>
      <c r="D16643" s="3">
        <v>9.2620000000000005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41986.708333333336</v>
      </c>
      <c r="D16644" s="3">
        <v>9.2379999999999995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41986.729166666664</v>
      </c>
      <c r="D16645" s="3">
        <v>9.1880000000000006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41986.75</v>
      </c>
      <c r="D16646" s="3">
        <v>9.1630000000000003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41986.770833333336</v>
      </c>
      <c r="D16647" s="3">
        <v>9.1389999999999993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41986.791666666664</v>
      </c>
      <c r="D16648" s="3">
        <v>9.1140000000000008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41986.8125</v>
      </c>
      <c r="D16649" s="3">
        <v>9.0890000000000004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41986.833333333336</v>
      </c>
      <c r="D16650" s="3">
        <v>9.0640000000000001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41986.854166666664</v>
      </c>
      <c r="D16651" s="3">
        <v>9.0399999999999991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41986.875</v>
      </c>
      <c r="D16652" s="3">
        <v>9.0150000000000006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41986.895833333336</v>
      </c>
      <c r="D16653" s="3">
        <v>8.99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41986.916666666664</v>
      </c>
      <c r="D16654" s="3">
        <v>8.9649999999999999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41986.9375</v>
      </c>
      <c r="D16655" s="3">
        <v>8.9410000000000007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41986.958333333336</v>
      </c>
      <c r="D16656" s="3">
        <v>8.891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41986.979166666664</v>
      </c>
      <c r="D16657" s="3">
        <v>8.8659999999999997</v>
      </c>
      <c r="E16657" s="48">
        <f>+IF(D16657="","",AVERAGE(D16610:D16657))</f>
        <v>9.0834583333333327</v>
      </c>
      <c r="F16657" s="48">
        <f>+IF(D16657="","",MIN(D16610:D16657))</f>
        <v>8.8659999999999997</v>
      </c>
      <c r="G16657" s="48">
        <f>+IF(D16657="","",MAX(D16610:D16657))</f>
        <v>9.2620000000000005</v>
      </c>
      <c r="H16657" s="48">
        <f>STDEV(D16610:D16657)</f>
        <v>9.0629936891696641E-2</v>
      </c>
      <c r="I16657" s="48">
        <f>+IF(F16657="","",(G16657-F16657))</f>
        <v>0.3960000000000008</v>
      </c>
    </row>
    <row r="16658" spans="1:9" x14ac:dyDescent="0.25">
      <c r="A16658" s="7">
        <v>43448</v>
      </c>
      <c r="B16658" s="2">
        <v>0</v>
      </c>
      <c r="C16658" s="8">
        <v>41987</v>
      </c>
      <c r="D16658" s="3">
        <v>8.8409999999999993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41987.020833333336</v>
      </c>
      <c r="D16659" s="3">
        <v>8.8170000000000002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41987.041666666664</v>
      </c>
      <c r="D16660" s="3">
        <v>8.8170000000000002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41987.0625</v>
      </c>
      <c r="D16661" s="3">
        <v>8.7919999999999998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41987.083333333336</v>
      </c>
      <c r="D16662" s="3">
        <v>8.7919999999999998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41987.104166666664</v>
      </c>
      <c r="D16663" s="3">
        <v>8.7669999999999995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41987.125</v>
      </c>
      <c r="D16664" s="3">
        <v>8.7420000000000009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41987.145833333336</v>
      </c>
      <c r="D16665" s="3">
        <v>8.7420000000000009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41987.166666666664</v>
      </c>
      <c r="D16666" s="3">
        <v>8.7170000000000005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41987.1875</v>
      </c>
      <c r="D16667" s="3">
        <v>8.7170000000000005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41987.208333333336</v>
      </c>
      <c r="D16668" s="3">
        <v>8.6929999999999996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41987.229166666664</v>
      </c>
      <c r="D16669" s="3">
        <v>8.6679999999999993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41987.25</v>
      </c>
      <c r="D16670" s="3">
        <v>8.6430000000000007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41987.270833333336</v>
      </c>
      <c r="D16671" s="3">
        <v>8.6180000000000003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41987.291666666664</v>
      </c>
      <c r="D16672" s="3">
        <v>8.6180000000000003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41987.3125</v>
      </c>
      <c r="D16673" s="3">
        <v>8.593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41987.333333333336</v>
      </c>
      <c r="D16674" s="3">
        <v>8.5679999999999996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41987.354166666664</v>
      </c>
      <c r="D16675" s="3">
        <v>8.5679999999999996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41987.375</v>
      </c>
      <c r="D16676" s="3">
        <v>8.5429999999999993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41987.395833333336</v>
      </c>
      <c r="D16677" s="3">
        <v>8.5679999999999996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41987.416666666664</v>
      </c>
      <c r="D16678" s="3">
        <v>8.5679999999999996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41987.4375</v>
      </c>
      <c r="D16679" s="3">
        <v>8.593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41987.458333333336</v>
      </c>
      <c r="D16680" s="3">
        <v>8.593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41987.479166666664</v>
      </c>
      <c r="D16681" s="3">
        <v>8.593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41987.5</v>
      </c>
      <c r="D16682" s="3">
        <v>8.6180000000000003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41987.520833333336</v>
      </c>
      <c r="D16683" s="3">
        <v>8.6180000000000003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41987.541666666664</v>
      </c>
      <c r="D16684" s="3">
        <v>8.6180000000000003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41987.5625</v>
      </c>
      <c r="D16685" s="3">
        <v>8.6430000000000007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41987.583333333336</v>
      </c>
      <c r="D16686" s="3">
        <v>8.6679999999999993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41987.604166666664</v>
      </c>
      <c r="D16687" s="3">
        <v>8.6679999999999993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41987.625</v>
      </c>
      <c r="D16688" s="3">
        <v>8.6929999999999996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41987.645833333336</v>
      </c>
      <c r="D16689" s="3">
        <v>8.6929999999999996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41987.666666666664</v>
      </c>
      <c r="D16690" s="3">
        <v>8.6929999999999996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41987.6875</v>
      </c>
      <c r="D16691" s="3">
        <v>8.6929999999999996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41987.708333333336</v>
      </c>
      <c r="D16692" s="3">
        <v>8.6679999999999993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41987.729166666664</v>
      </c>
      <c r="D16693" s="3">
        <v>8.6430000000000007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41987.75</v>
      </c>
      <c r="D16694" s="3">
        <v>8.6180000000000003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41987.770833333336</v>
      </c>
      <c r="D16695" s="3">
        <v>8.593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41987.791666666664</v>
      </c>
      <c r="D16696" s="3">
        <v>8.5679999999999996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41987.8125</v>
      </c>
      <c r="D16697" s="3">
        <v>8.5190000000000001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41987.833333333336</v>
      </c>
      <c r="D16698" s="3">
        <v>8.4939999999999998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41987.854166666664</v>
      </c>
      <c r="D16699" s="3">
        <v>8.4440000000000008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41987.875</v>
      </c>
      <c r="D16700" s="3">
        <v>8.4190000000000005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41987.895833333336</v>
      </c>
      <c r="D16701" s="3">
        <v>8.3689999999999998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41987.916666666664</v>
      </c>
      <c r="D16702" s="3">
        <v>8.3190000000000008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41987.9375</v>
      </c>
      <c r="D16703" s="3">
        <v>8.27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41987.958333333336</v>
      </c>
      <c r="D16704" s="3">
        <v>8.2449999999999992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41987.979166666664</v>
      </c>
      <c r="D16705" s="3">
        <v>8.2200000000000006</v>
      </c>
      <c r="E16705" s="48">
        <f>+IF(D16705="","",AVERAGE(D16658:D16705))</f>
        <v>8.6076041666666665</v>
      </c>
      <c r="F16705" s="48">
        <f>+IF(D16705="","",MIN(D16658:D16705))</f>
        <v>8.2200000000000006</v>
      </c>
      <c r="G16705" s="48">
        <f>+IF(D16705="","",MAX(D16658:D16705))</f>
        <v>8.8409999999999993</v>
      </c>
      <c r="H16705" s="48">
        <f>STDEV(D16658:D16705)</f>
        <v>0.14463405613836408</v>
      </c>
      <c r="I16705" s="48">
        <f>+IF(F16705="","",(G16705-F16705))</f>
        <v>0.62099999999999866</v>
      </c>
    </row>
    <row r="16706" spans="1:9" x14ac:dyDescent="0.25">
      <c r="A16706" s="7">
        <v>43449</v>
      </c>
      <c r="B16706" s="2">
        <v>0</v>
      </c>
      <c r="C16706" s="8">
        <v>41988</v>
      </c>
      <c r="D16706" s="3">
        <v>8.1950000000000003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41988.020833333336</v>
      </c>
      <c r="D16707" s="3">
        <v>8.1950000000000003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41988.041666666664</v>
      </c>
      <c r="D16708" s="3">
        <v>8.1950000000000003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41988.0625</v>
      </c>
      <c r="D16709" s="3">
        <v>8.17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41988.083333333336</v>
      </c>
      <c r="D16710" s="3">
        <v>8.1449999999999996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41988.104166666664</v>
      </c>
      <c r="D16711" s="3">
        <v>8.1199999999999992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41988.125</v>
      </c>
      <c r="D16712" s="3">
        <v>8.1199999999999992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41988.145833333336</v>
      </c>
      <c r="D16713" s="3">
        <v>8.1199999999999992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41988.166666666664</v>
      </c>
      <c r="D16714" s="3">
        <v>8.0950000000000006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41988.1875</v>
      </c>
      <c r="D16715" s="3">
        <v>8.0950000000000006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41988.208333333336</v>
      </c>
      <c r="D16716" s="3">
        <v>8.0950000000000006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41988.229166666664</v>
      </c>
      <c r="D16717" s="3">
        <v>8.0950000000000006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41988.25</v>
      </c>
      <c r="D16718" s="3">
        <v>8.0950000000000006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41988.270833333336</v>
      </c>
      <c r="D16719" s="3">
        <v>8.1199999999999992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41988.291666666664</v>
      </c>
      <c r="D16720" s="3">
        <v>8.1199999999999992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41988.3125</v>
      </c>
      <c r="D16721" s="3">
        <v>8.1199999999999992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41988.333333333336</v>
      </c>
      <c r="D16722" s="3">
        <v>8.1199999999999992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41988.354166666664</v>
      </c>
      <c r="D16723" s="3">
        <v>8.1199999999999992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41988.375</v>
      </c>
      <c r="D16724" s="3">
        <v>8.1199999999999992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41988.395833333336</v>
      </c>
      <c r="D16725" s="3">
        <v>8.1199999999999992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41988.416666666664</v>
      </c>
      <c r="D16726" s="3">
        <v>8.17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41988.4375</v>
      </c>
      <c r="D16727" s="3">
        <v>8.1950000000000003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41988.458333333336</v>
      </c>
      <c r="D16728" s="3">
        <v>8.2200000000000006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41988.479166666664</v>
      </c>
      <c r="D16729" s="3">
        <v>8.2449999999999992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41988.5</v>
      </c>
      <c r="D16730" s="3">
        <v>8.27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41988.520833333336</v>
      </c>
      <c r="D16731" s="3">
        <v>8.2949999999999999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41988.541666666664</v>
      </c>
      <c r="D16732" s="3">
        <v>8.3439999999999994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41988.5625</v>
      </c>
      <c r="D16733" s="3">
        <v>8.3689999999999998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41988.583333333336</v>
      </c>
      <c r="D16734" s="3">
        <v>8.3689999999999998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41988.604166666664</v>
      </c>
      <c r="D16735" s="3">
        <v>8.3940000000000001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41988.625</v>
      </c>
      <c r="D16736" s="3">
        <v>8.4190000000000005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41988.645833333336</v>
      </c>
      <c r="D16737" s="3">
        <v>8.4440000000000008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41988.666666666664</v>
      </c>
      <c r="D16738" s="3">
        <v>8.4689999999999994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41988.6875</v>
      </c>
      <c r="D16739" s="3">
        <v>8.4689999999999994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41988.708333333336</v>
      </c>
      <c r="D16740" s="3">
        <v>8.4689999999999994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41988.729166666664</v>
      </c>
      <c r="D16741" s="3">
        <v>8.4689999999999994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41988.75</v>
      </c>
      <c r="D16742" s="3">
        <v>8.4689999999999994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41988.770833333336</v>
      </c>
      <c r="D16743" s="3">
        <v>8.4689999999999994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41988.791666666664</v>
      </c>
      <c r="D16744" s="3">
        <v>8.4689999999999994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41988.8125</v>
      </c>
      <c r="D16745" s="3">
        <v>8.4689999999999994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41988.833333333336</v>
      </c>
      <c r="D16746" s="3">
        <v>8.4689999999999994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41988.854166666664</v>
      </c>
      <c r="D16747" s="3">
        <v>8.4440000000000008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41988.875</v>
      </c>
      <c r="D16748" s="3">
        <v>8.4190000000000005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41988.895833333336</v>
      </c>
      <c r="D16749" s="3">
        <v>8.4190000000000005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41988.916666666664</v>
      </c>
      <c r="D16750" s="3">
        <v>8.4190000000000005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41988.9375</v>
      </c>
      <c r="D16751" s="3">
        <v>8.3940000000000001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41988.958333333336</v>
      </c>
      <c r="D16752" s="3">
        <v>8.3940000000000001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41988.979166666664</v>
      </c>
      <c r="D16753" s="3">
        <v>8.3689999999999998</v>
      </c>
      <c r="E16753" s="48">
        <f>+IF(D16753="","",AVERAGE(D16706:D16753))</f>
        <v>8.2789166666666656</v>
      </c>
      <c r="F16753" s="48">
        <f>+IF(D16753="","",MIN(D16706:D16753))</f>
        <v>8.0950000000000006</v>
      </c>
      <c r="G16753" s="48">
        <f>+IF(D16753="","",MAX(D16706:D16753))</f>
        <v>8.4689999999999994</v>
      </c>
      <c r="H16753" s="48">
        <f>STDEV(D16706:D16753)</f>
        <v>0.14752970610828572</v>
      </c>
      <c r="I16753" s="48">
        <f>+IF(F16753="","",(G16753-F16753))</f>
        <v>0.37399999999999878</v>
      </c>
    </row>
    <row r="16754" spans="1:9" x14ac:dyDescent="0.25">
      <c r="A16754" s="7">
        <v>43450</v>
      </c>
      <c r="B16754" s="2">
        <v>0</v>
      </c>
      <c r="C16754" s="8">
        <v>41989</v>
      </c>
      <c r="D16754" s="3">
        <v>8.3439999999999994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41989.020833333336</v>
      </c>
      <c r="D16755" s="3">
        <v>8.3190000000000008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41989.041666666664</v>
      </c>
      <c r="D16756" s="3">
        <v>8.2949999999999999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41989.0625</v>
      </c>
      <c r="D16757" s="3">
        <v>8.2949999999999999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41989.083333333336</v>
      </c>
      <c r="D16758" s="3">
        <v>8.27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41989.104166666664</v>
      </c>
      <c r="D16759" s="3">
        <v>8.27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41989.125</v>
      </c>
      <c r="D16760" s="3">
        <v>8.2449999999999992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41989.145833333336</v>
      </c>
      <c r="D16761" s="3">
        <v>8.2200000000000006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41989.166666666664</v>
      </c>
      <c r="D16762" s="3">
        <v>8.2200000000000006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41989.1875</v>
      </c>
      <c r="D16763" s="3">
        <v>8.1950000000000003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41989.208333333336</v>
      </c>
      <c r="D16764" s="3">
        <v>8.1950000000000003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41989.229166666664</v>
      </c>
      <c r="D16765" s="3">
        <v>8.1950000000000003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41989.25</v>
      </c>
      <c r="D16766" s="3">
        <v>8.17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41989.270833333336</v>
      </c>
      <c r="D16767" s="3">
        <v>8.17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41989.291666666664</v>
      </c>
      <c r="D16768" s="3">
        <v>8.1449999999999996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41989.3125</v>
      </c>
      <c r="D16769" s="3">
        <v>8.1449999999999996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41989.333333333336</v>
      </c>
      <c r="D16770" s="3">
        <v>8.1449999999999996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41989.354166666664</v>
      </c>
      <c r="D16771" s="3">
        <v>8.1199999999999992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41989.375</v>
      </c>
      <c r="D16772" s="3">
        <v>8.1199999999999992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41989.395833333336</v>
      </c>
      <c r="D16773" s="3">
        <v>8.1449999999999996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41989.416666666664</v>
      </c>
      <c r="D16774" s="3">
        <v>8.17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41989.4375</v>
      </c>
      <c r="D16775" s="3">
        <v>8.1950000000000003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41989.458333333336</v>
      </c>
      <c r="D16776" s="3">
        <v>8.2449999999999992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41989.479166666664</v>
      </c>
      <c r="D16777" s="3">
        <v>8.27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41989.5</v>
      </c>
      <c r="D16778" s="3">
        <v>8.2949999999999999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41989.520833333336</v>
      </c>
      <c r="D16779" s="3">
        <v>8.3689999999999998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41989.541666666664</v>
      </c>
      <c r="D16780" s="3">
        <v>8.3689999999999998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41989.5625</v>
      </c>
      <c r="D16781" s="3">
        <v>8.3940000000000001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41989.583333333336</v>
      </c>
      <c r="D16782" s="3">
        <v>8.4440000000000008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41989.604166666664</v>
      </c>
      <c r="D16783" s="3">
        <v>8.4939999999999998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41989.625</v>
      </c>
      <c r="D16784" s="3">
        <v>8.5190000000000001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41989.645833333336</v>
      </c>
      <c r="D16785" s="3">
        <v>8.5190000000000001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41989.666666666664</v>
      </c>
      <c r="D16786" s="3">
        <v>8.5190000000000001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41989.6875</v>
      </c>
      <c r="D16787" s="3">
        <v>8.4939999999999998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41989.708333333336</v>
      </c>
      <c r="D16788" s="3">
        <v>8.4939999999999998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41989.729166666664</v>
      </c>
      <c r="D16789" s="3">
        <v>8.4939999999999998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41989.75</v>
      </c>
      <c r="D16790" s="3">
        <v>8.4939999999999998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41989.770833333336</v>
      </c>
      <c r="D16791" s="3">
        <v>8.4939999999999998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41989.791666666664</v>
      </c>
      <c r="D16792" s="3">
        <v>8.4939999999999998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41989.8125</v>
      </c>
      <c r="D16793" s="3">
        <v>8.4939999999999998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41989.833333333336</v>
      </c>
      <c r="D16794" s="3">
        <v>8.4939999999999998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41989.854166666664</v>
      </c>
      <c r="D16795" s="3">
        <v>8.4939999999999998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41989.875</v>
      </c>
      <c r="D16796" s="3">
        <v>8.4939999999999998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41989.895833333336</v>
      </c>
      <c r="D16797" s="3">
        <v>8.4939999999999998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41989.916666666664</v>
      </c>
      <c r="D16798" s="3">
        <v>8.4939999999999998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41989.9375</v>
      </c>
      <c r="D16799" s="3">
        <v>8.4939999999999998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41989.958333333336</v>
      </c>
      <c r="D16800" s="3">
        <v>8.4939999999999998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41989.979166666664</v>
      </c>
      <c r="D16801" s="3">
        <v>8.4689999999999994</v>
      </c>
      <c r="E16801" s="48">
        <f>+IF(D16801="","",AVERAGE(D16754:D16801))</f>
        <v>8.341875000000007</v>
      </c>
      <c r="F16801" s="48">
        <f>+IF(D16801="","",MIN(D16754:D16801))</f>
        <v>8.1199999999999992</v>
      </c>
      <c r="G16801" s="48">
        <f>+IF(D16801="","",MAX(D16754:D16801))</f>
        <v>8.5190000000000001</v>
      </c>
      <c r="H16801" s="48">
        <f>STDEV(D16754:D16801)</f>
        <v>0.14377370294867717</v>
      </c>
      <c r="I16801" s="48">
        <f>+IF(F16801="","",(G16801-F16801))</f>
        <v>0.39900000000000091</v>
      </c>
    </row>
    <row r="16802" spans="1:9" x14ac:dyDescent="0.25">
      <c r="A16802" s="7">
        <v>43451</v>
      </c>
      <c r="B16802" s="2">
        <v>0</v>
      </c>
      <c r="C16802" s="8">
        <v>41990</v>
      </c>
      <c r="D16802" s="3">
        <v>8.4689999999999994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41990.020833333336</v>
      </c>
      <c r="D16803" s="3">
        <v>8.4689999999999994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41990.041666666664</v>
      </c>
      <c r="D16804" s="3">
        <v>8.4689999999999994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41990.0625</v>
      </c>
      <c r="D16805" s="3">
        <v>8.4689999999999994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41990.083333333336</v>
      </c>
      <c r="D16806" s="3">
        <v>8.4440000000000008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41990.104166666664</v>
      </c>
      <c r="D16807" s="3">
        <v>8.4190000000000005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41990.125</v>
      </c>
      <c r="D16808" s="3">
        <v>8.4190000000000005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41990.145833333336</v>
      </c>
      <c r="D16809" s="3">
        <v>8.3940000000000001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41990.166666666664</v>
      </c>
      <c r="D16810" s="3">
        <v>8.3940000000000001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41990.1875</v>
      </c>
      <c r="D16811" s="3">
        <v>8.3940000000000001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41990.208333333336</v>
      </c>
      <c r="D16812" s="3">
        <v>8.3940000000000001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41990.229166666664</v>
      </c>
      <c r="D16813" s="3">
        <v>8.3940000000000001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41990.25</v>
      </c>
      <c r="D16814" s="3">
        <v>8.3689999999999998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41990.270833333336</v>
      </c>
      <c r="D16815" s="3">
        <v>8.3689999999999998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41990.291666666664</v>
      </c>
      <c r="D16816" s="3">
        <v>8.3689999999999998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41990.3125</v>
      </c>
      <c r="D16817" s="3">
        <v>8.3689999999999998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41990.333333333336</v>
      </c>
      <c r="D16818" s="3">
        <v>8.3689999999999998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41990.354166666664</v>
      </c>
      <c r="D16819" s="3">
        <v>8.3689999999999998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41990.375</v>
      </c>
      <c r="D16820" s="3">
        <v>8.3940000000000001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41990.395833333336</v>
      </c>
      <c r="D16821" s="3">
        <v>8.3940000000000001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41990.416666666664</v>
      </c>
      <c r="D16822" s="3">
        <v>8.4190000000000005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41990.4375</v>
      </c>
      <c r="D16823" s="3">
        <v>8.4440000000000008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41990.458333333336</v>
      </c>
      <c r="D16824" s="3">
        <v>8.4939999999999998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41990.479166666664</v>
      </c>
      <c r="D16825" s="3">
        <v>8.5190000000000001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41990.5</v>
      </c>
      <c r="D16826" s="3">
        <v>8.5679999999999996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41990.520833333336</v>
      </c>
      <c r="D16827" s="3">
        <v>8.6180000000000003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41990.541666666664</v>
      </c>
      <c r="D16828" s="3">
        <v>8.6180000000000003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41990.5625</v>
      </c>
      <c r="D16829" s="3">
        <v>8.6430000000000007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41990.583333333336</v>
      </c>
      <c r="D16830" s="3">
        <v>8.6929999999999996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41990.604166666664</v>
      </c>
      <c r="D16831" s="3">
        <v>8.7170000000000005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41990.625</v>
      </c>
      <c r="D16832" s="3">
        <v>8.7420000000000009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41990.645833333336</v>
      </c>
      <c r="D16833" s="3">
        <v>8.7170000000000005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41990.666666666664</v>
      </c>
      <c r="D16834" s="3">
        <v>8.7170000000000005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41990.6875</v>
      </c>
      <c r="D16835" s="3">
        <v>8.7170000000000005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41990.708333333336</v>
      </c>
      <c r="D16836" s="3">
        <v>8.6929999999999996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41990.729166666664</v>
      </c>
      <c r="D16837" s="3">
        <v>8.6679999999999993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41990.75</v>
      </c>
      <c r="D16838" s="3">
        <v>8.6679999999999993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41990.770833333336</v>
      </c>
      <c r="D16839" s="3">
        <v>8.6679999999999993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41990.791666666664</v>
      </c>
      <c r="D16840" s="3">
        <v>8.6430000000000007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41990.8125</v>
      </c>
      <c r="D16841" s="3">
        <v>8.6430000000000007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41990.833333333336</v>
      </c>
      <c r="D16842" s="3">
        <v>8.6430000000000007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41990.854166666664</v>
      </c>
      <c r="D16843" s="3">
        <v>8.6430000000000007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41990.875</v>
      </c>
      <c r="D16844" s="3">
        <v>8.6180000000000003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41990.895833333336</v>
      </c>
      <c r="D16845" s="3">
        <v>8.6180000000000003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41990.916666666664</v>
      </c>
      <c r="D16846" s="3">
        <v>8.6180000000000003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41990.9375</v>
      </c>
      <c r="D16847" s="3">
        <v>8.6180000000000003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41990.958333333336</v>
      </c>
      <c r="D16848" s="3">
        <v>8.6180000000000003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41990.979166666664</v>
      </c>
      <c r="D16849" s="3">
        <v>8.6180000000000003</v>
      </c>
      <c r="E16849" s="48">
        <f>+IF(D16849="","",AVERAGE(D16802:D16849))</f>
        <v>8.5361041666666679</v>
      </c>
      <c r="F16849" s="48">
        <f>+IF(D16849="","",MIN(D16802:D16849))</f>
        <v>8.3689999999999998</v>
      </c>
      <c r="G16849" s="48">
        <f>+IF(D16849="","",MAX(D16802:D16849))</f>
        <v>8.7420000000000009</v>
      </c>
      <c r="H16849" s="48">
        <f>STDEV(D16802:D16849)</f>
        <v>0.12829458116669468</v>
      </c>
      <c r="I16849" s="48">
        <f>+IF(F16849="","",(G16849-F16849))</f>
        <v>0.37300000000000111</v>
      </c>
    </row>
    <row r="16850" spans="1:9" x14ac:dyDescent="0.25">
      <c r="A16850" s="7">
        <v>43452</v>
      </c>
      <c r="B16850" s="2">
        <v>0</v>
      </c>
      <c r="C16850" s="8">
        <v>41991</v>
      </c>
      <c r="D16850" s="3">
        <v>8.6180000000000003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41991.020833333336</v>
      </c>
      <c r="D16851" s="3">
        <v>8.6180000000000003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41991.041666666664</v>
      </c>
      <c r="D16852" s="3">
        <v>8.6180000000000003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41991.0625</v>
      </c>
      <c r="D16853" s="3">
        <v>8.6430000000000007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41991.083333333336</v>
      </c>
      <c r="D16854" s="3">
        <v>8.6430000000000007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41991.104166666664</v>
      </c>
      <c r="D16855" s="3">
        <v>8.6430000000000007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41991.125</v>
      </c>
      <c r="D16856" s="3">
        <v>8.6430000000000007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41991.145833333336</v>
      </c>
      <c r="D16857" s="3">
        <v>8.6430000000000007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41991.166666666664</v>
      </c>
      <c r="D16858" s="3">
        <v>8.6180000000000003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41991.1875</v>
      </c>
      <c r="D16859" s="3">
        <v>8.6180000000000003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41991.208333333336</v>
      </c>
      <c r="D16860" s="3">
        <v>8.6180000000000003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41991.229166666664</v>
      </c>
      <c r="D16861" s="3">
        <v>8.593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41991.25</v>
      </c>
      <c r="D16862" s="3">
        <v>8.6180000000000003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41991.270833333336</v>
      </c>
      <c r="D16863" s="3">
        <v>8.6180000000000003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41991.291666666664</v>
      </c>
      <c r="D16864" s="3">
        <v>8.6180000000000003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41991.3125</v>
      </c>
      <c r="D16865" s="3">
        <v>8.6180000000000003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41991.333333333336</v>
      </c>
      <c r="D16866" s="3">
        <v>8.6180000000000003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41991.354166666664</v>
      </c>
      <c r="D16867" s="3">
        <v>8.6180000000000003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41991.375</v>
      </c>
      <c r="D16868" s="3">
        <v>8.6430000000000007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41991.395833333336</v>
      </c>
      <c r="D16869" s="3">
        <v>8.6679999999999993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41991.416666666664</v>
      </c>
      <c r="D16870" s="3">
        <v>8.6929999999999996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41991.4375</v>
      </c>
      <c r="D16871" s="3">
        <v>8.7170000000000005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41991.458333333336</v>
      </c>
      <c r="D16872" s="3">
        <v>8.7669999999999995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41991.479166666664</v>
      </c>
      <c r="D16873" s="3">
        <v>8.8170000000000002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41991.5</v>
      </c>
      <c r="D16874" s="3">
        <v>8.891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41991.520833333336</v>
      </c>
      <c r="D16875" s="3">
        <v>8.9410000000000007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41991.541666666664</v>
      </c>
      <c r="D16876" s="3">
        <v>8.9649999999999999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41991.5625</v>
      </c>
      <c r="D16877" s="3">
        <v>9.0150000000000006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41991.583333333336</v>
      </c>
      <c r="D16878" s="3">
        <v>9.0399999999999991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41991.604166666664</v>
      </c>
      <c r="D16879" s="3">
        <v>9.0640000000000001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41991.625</v>
      </c>
      <c r="D16880" s="3">
        <v>9.0890000000000004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41991.645833333336</v>
      </c>
      <c r="D16881" s="3">
        <v>9.1140000000000008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41991.666666666664</v>
      </c>
      <c r="D16882" s="3">
        <v>9.1630000000000003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41991.6875</v>
      </c>
      <c r="D16883" s="3">
        <v>9.2129999999999992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41991.708333333336</v>
      </c>
      <c r="D16884" s="3">
        <v>9.2620000000000005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41991.729166666664</v>
      </c>
      <c r="D16885" s="3">
        <v>9.2870000000000008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41991.75</v>
      </c>
      <c r="D16886" s="3">
        <v>9.3119999999999994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41991.770833333336</v>
      </c>
      <c r="D16887" s="3">
        <v>9.3119999999999994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41991.791666666664</v>
      </c>
      <c r="D16888" s="3">
        <v>9.2870000000000008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41991.8125</v>
      </c>
      <c r="D16889" s="3">
        <v>9.2620000000000005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41991.833333333336</v>
      </c>
      <c r="D16890" s="3">
        <v>9.2379999999999995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41991.854166666664</v>
      </c>
      <c r="D16891" s="3">
        <v>9.2379999999999995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41991.875</v>
      </c>
      <c r="D16892" s="3">
        <v>9.2379999999999995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41991.895833333336</v>
      </c>
      <c r="D16893" s="3">
        <v>9.2620000000000005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41991.916666666664</v>
      </c>
      <c r="D16894" s="3">
        <v>9.2620000000000005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41991.9375</v>
      </c>
      <c r="D16895" s="3">
        <v>9.2870000000000008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41991.958333333336</v>
      </c>
      <c r="D16896" s="3">
        <v>9.2870000000000008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41991.979166666664</v>
      </c>
      <c r="D16897" s="3">
        <v>9.2870000000000008</v>
      </c>
      <c r="E16897" s="48">
        <f>+IF(D16897="","",AVERAGE(D16850:D16897))</f>
        <v>8.9134374999999988</v>
      </c>
      <c r="F16897" s="48">
        <f>+IF(D16897="","",MIN(D16850:D16897))</f>
        <v>8.593</v>
      </c>
      <c r="G16897" s="48">
        <f>+IF(D16897="","",MAX(D16850:D16897))</f>
        <v>9.3119999999999994</v>
      </c>
      <c r="H16897" s="48">
        <f>STDEV(D16850:D16897)</f>
        <v>0.28659808808808307</v>
      </c>
      <c r="I16897" s="48">
        <f>+IF(F16897="","",(G16897-F16897))</f>
        <v>0.71899999999999942</v>
      </c>
    </row>
    <row r="16898" spans="1:9" x14ac:dyDescent="0.25">
      <c r="A16898" s="7">
        <v>43453</v>
      </c>
      <c r="B16898" s="2">
        <v>0</v>
      </c>
      <c r="C16898" s="8">
        <v>41992</v>
      </c>
      <c r="D16898" s="3">
        <v>9.2870000000000008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41992.020833333336</v>
      </c>
      <c r="D16899" s="3">
        <v>9.3119999999999994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41992.041666666664</v>
      </c>
      <c r="D16900" s="3">
        <v>9.3119999999999994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41992.0625</v>
      </c>
      <c r="D16901" s="3">
        <v>9.3360000000000003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41992.083333333336</v>
      </c>
      <c r="D16902" s="3">
        <v>9.3360000000000003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41992.104166666664</v>
      </c>
      <c r="D16903" s="3">
        <v>9.3360000000000003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41992.125</v>
      </c>
      <c r="D16904" s="3">
        <v>9.3610000000000007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41992.145833333336</v>
      </c>
      <c r="D16905" s="3">
        <v>9.3119999999999994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41992.166666666664</v>
      </c>
      <c r="D16906" s="3">
        <v>9.3360000000000003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41992.1875</v>
      </c>
      <c r="D16907" s="3">
        <v>9.3360000000000003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41992.208333333336</v>
      </c>
      <c r="D16908" s="3">
        <v>9.3360000000000003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41992.229166666664</v>
      </c>
      <c r="D16909" s="3">
        <v>9.3360000000000003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41992.25</v>
      </c>
      <c r="D16910" s="3">
        <v>9.3119999999999994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41992.270833333336</v>
      </c>
      <c r="D16911" s="3">
        <v>9.3119999999999994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41992.291666666664</v>
      </c>
      <c r="D16912" s="3">
        <v>9.2620000000000005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41992.3125</v>
      </c>
      <c r="D16913" s="3">
        <v>9.2379999999999995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41992.333333333336</v>
      </c>
      <c r="D16914" s="3">
        <v>9.1880000000000006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41992.354166666664</v>
      </c>
      <c r="D16915" s="3">
        <v>9.1880000000000006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41992.375</v>
      </c>
      <c r="D16916" s="3">
        <v>9.2129999999999992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41992.395833333336</v>
      </c>
      <c r="D16917" s="3">
        <v>9.2379999999999995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41992.416666666664</v>
      </c>
      <c r="D16918" s="3">
        <v>9.2620000000000005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41992.4375</v>
      </c>
      <c r="D16919" s="3">
        <v>9.3119999999999994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41992.458333333336</v>
      </c>
      <c r="D16920" s="3">
        <v>9.3119999999999994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41992.479166666664</v>
      </c>
      <c r="D16921" s="3">
        <v>9.3859999999999992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41992.5</v>
      </c>
      <c r="D16922" s="3">
        <v>9.41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41992.520833333336</v>
      </c>
      <c r="D16923" s="3">
        <v>9.41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41992.541666666664</v>
      </c>
      <c r="D16924" s="3">
        <v>9.41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41992.5625</v>
      </c>
      <c r="D16925" s="3">
        <v>9.41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41992.583333333336</v>
      </c>
      <c r="D16926" s="3">
        <v>9.41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41992.604166666664</v>
      </c>
      <c r="D16927" s="3">
        <v>9.41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41992.625</v>
      </c>
      <c r="D16928" s="3">
        <v>9.41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41992.645833333336</v>
      </c>
      <c r="D16929" s="3">
        <v>9.3859999999999992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41992.666666666664</v>
      </c>
      <c r="D16930" s="3">
        <v>9.3610000000000007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41992.6875</v>
      </c>
      <c r="D16931" s="3">
        <v>9.3119999999999994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41992.708333333336</v>
      </c>
      <c r="D16932" s="3">
        <v>9.2620000000000005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41992.729166666664</v>
      </c>
      <c r="D16933" s="3">
        <v>9.2379999999999995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41992.75</v>
      </c>
      <c r="D16934" s="3">
        <v>9.2379999999999995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41992.770833333336</v>
      </c>
      <c r="D16935" s="3">
        <v>9.2129999999999992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41992.791666666664</v>
      </c>
      <c r="D16936" s="3">
        <v>9.2129999999999992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41992.8125</v>
      </c>
      <c r="D16937" s="3">
        <v>9.2129999999999992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41992.833333333336</v>
      </c>
      <c r="D16938" s="3">
        <v>9.2129999999999992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41992.854166666664</v>
      </c>
      <c r="D16939" s="3">
        <v>9.2129999999999992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41992.875</v>
      </c>
      <c r="D16940" s="3">
        <v>9.2129999999999992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41992.895833333336</v>
      </c>
      <c r="D16941" s="3">
        <v>9.2129999999999992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41992.916666666664</v>
      </c>
      <c r="D16942" s="3">
        <v>9.2379999999999995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41992.9375</v>
      </c>
      <c r="D16943" s="3">
        <v>9.2379999999999995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41992.958333333336</v>
      </c>
      <c r="D16944" s="3">
        <v>9.2379999999999995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41992.979166666664</v>
      </c>
      <c r="D16945" s="3">
        <v>9.2379999999999995</v>
      </c>
      <c r="E16945" s="48">
        <f>+IF(D16945="","",AVERAGE(D16898:D16945))</f>
        <v>9.2972708333333376</v>
      </c>
      <c r="F16945" s="48">
        <f>+IF(D16945="","",MIN(D16898:D16945))</f>
        <v>9.1880000000000006</v>
      </c>
      <c r="G16945" s="48">
        <f>+IF(D16945="","",MAX(D16898:D16945))</f>
        <v>9.41</v>
      </c>
      <c r="H16945" s="48">
        <f>STDEV(D16898:D16945)</f>
        <v>7.1114752811044166E-2</v>
      </c>
      <c r="I16945" s="48">
        <f>+IF(F16945="","",(G16945-F16945))</f>
        <v>0.22199999999999953</v>
      </c>
    </row>
    <row r="16946" spans="1:9" x14ac:dyDescent="0.25">
      <c r="A16946" s="7">
        <v>43454</v>
      </c>
      <c r="B16946" s="2">
        <v>0</v>
      </c>
      <c r="C16946" s="8">
        <v>41993</v>
      </c>
      <c r="D16946" s="3">
        <v>9.2379999999999995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41993.020833333336</v>
      </c>
      <c r="D16947" s="3">
        <v>9.2379999999999995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41993.041666666664</v>
      </c>
      <c r="D16948" s="3">
        <v>9.2620000000000005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41993.0625</v>
      </c>
      <c r="D16949" s="3">
        <v>9.2620000000000005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41993.083333333336</v>
      </c>
      <c r="D16950" s="3">
        <v>9.2620000000000005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41993.104166666664</v>
      </c>
      <c r="D16951" s="3">
        <v>9.2870000000000008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41993.125</v>
      </c>
      <c r="D16952" s="3">
        <v>9.2870000000000008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41993.145833333336</v>
      </c>
      <c r="D16953" s="3">
        <v>9.3119999999999994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41993.166666666664</v>
      </c>
      <c r="D16954" s="3">
        <v>9.3119999999999994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41993.1875</v>
      </c>
      <c r="D16955" s="3">
        <v>9.3119999999999994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41993.208333333336</v>
      </c>
      <c r="D16956" s="3">
        <v>9.2870000000000008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41993.229166666664</v>
      </c>
      <c r="D16957" s="3">
        <v>9.2620000000000005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41993.25</v>
      </c>
      <c r="D16958" s="3">
        <v>9.2620000000000005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41993.270833333336</v>
      </c>
      <c r="D16959" s="3">
        <v>9.2620000000000005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41993.291666666664</v>
      </c>
      <c r="D16960" s="3">
        <v>9.3119999999999994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41993.3125</v>
      </c>
      <c r="D16961" s="3">
        <v>9.3119999999999994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41993.333333333336</v>
      </c>
      <c r="D16962" s="3">
        <v>9.3610000000000007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41993.354166666664</v>
      </c>
      <c r="D16963" s="3">
        <v>9.3859999999999992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41993.375</v>
      </c>
      <c r="D16964" s="3">
        <v>9.3859999999999992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41993.395833333336</v>
      </c>
      <c r="D16965" s="3">
        <v>9.4350000000000005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41993.416666666664</v>
      </c>
      <c r="D16966" s="3">
        <v>9.4849999999999994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41993.4375</v>
      </c>
      <c r="D16967" s="3">
        <v>9.5340000000000007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41993.458333333336</v>
      </c>
      <c r="D16968" s="3">
        <v>9.6080000000000005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41993.479166666664</v>
      </c>
      <c r="D16969" s="3">
        <v>9.6820000000000004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41993.5</v>
      </c>
      <c r="D16970" s="3">
        <v>9.7309999999999999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41993.520833333336</v>
      </c>
      <c r="D16971" s="3">
        <v>9.7560000000000002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41993.541666666664</v>
      </c>
      <c r="D16972" s="3">
        <v>9.8049999999999997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41993.5625</v>
      </c>
      <c r="D16973" s="3">
        <v>9.8539999999999992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41993.583333333336</v>
      </c>
      <c r="D16974" s="3">
        <v>9.9030000000000005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41993.604166666664</v>
      </c>
      <c r="D16975" s="3">
        <v>9.952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41993.625</v>
      </c>
      <c r="D16976" s="3">
        <v>10.000999999999999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41993.645833333336</v>
      </c>
      <c r="D16977" s="3">
        <v>10.051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41993.666666666664</v>
      </c>
      <c r="D16978" s="3">
        <v>10.074999999999999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41993.6875</v>
      </c>
      <c r="D16979" s="3">
        <v>10.1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41993.708333333336</v>
      </c>
      <c r="D16980" s="3">
        <v>10.148999999999999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41993.729166666664</v>
      </c>
      <c r="D16981" s="3">
        <v>10.173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41993.75</v>
      </c>
      <c r="D16982" s="3">
        <v>10.198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41993.770833333336</v>
      </c>
      <c r="D16983" s="3">
        <v>10.198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41993.791666666664</v>
      </c>
      <c r="D16984" s="3">
        <v>10.222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41993.8125</v>
      </c>
      <c r="D16985" s="3">
        <v>10.222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41993.833333333336</v>
      </c>
      <c r="D16986" s="3">
        <v>10.247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41993.854166666664</v>
      </c>
      <c r="D16987" s="3">
        <v>10.271000000000001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41993.875</v>
      </c>
      <c r="D16988" s="3">
        <v>10.271000000000001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41993.895833333336</v>
      </c>
      <c r="D16989" s="3">
        <v>10.295999999999999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41993.916666666664</v>
      </c>
      <c r="D16990" s="3">
        <v>10.295999999999999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41993.9375</v>
      </c>
      <c r="D16991" s="3">
        <v>10.295999999999999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41993.958333333336</v>
      </c>
      <c r="D16992" s="3">
        <v>10.295999999999999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41993.979166666664</v>
      </c>
      <c r="D16993" s="3">
        <v>10.295999999999999</v>
      </c>
      <c r="E16993" s="48">
        <f>+IF(D16993="","",AVERAGE(D16946:D16993))</f>
        <v>9.7292708333333309</v>
      </c>
      <c r="F16993" s="48">
        <f>+IF(D16993="","",MIN(D16946:D16993))</f>
        <v>9.2379999999999995</v>
      </c>
      <c r="G16993" s="48">
        <f>+IF(D16993="","",MAX(D16946:D16993))</f>
        <v>10.295999999999999</v>
      </c>
      <c r="H16993" s="48">
        <f>STDEV(D16946:D16993)</f>
        <v>0.41559532995468285</v>
      </c>
      <c r="I16993" s="48">
        <f>+IF(F16993="","",(G16993-F16993))</f>
        <v>1.0579999999999998</v>
      </c>
    </row>
    <row r="16994" spans="1:9" x14ac:dyDescent="0.25">
      <c r="A16994" s="7">
        <v>43455</v>
      </c>
      <c r="B16994" s="2">
        <v>0</v>
      </c>
      <c r="C16994" s="8">
        <v>41994</v>
      </c>
      <c r="D16994" s="3">
        <v>10.295999999999999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41994.020833333336</v>
      </c>
      <c r="D16995" s="3">
        <v>10.295999999999999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41994.041666666664</v>
      </c>
      <c r="D16996" s="3">
        <v>10.295999999999999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41994.0625</v>
      </c>
      <c r="D16997" s="3">
        <v>10.271000000000001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41994.083333333336</v>
      </c>
      <c r="D16998" s="3">
        <v>10.271000000000001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41994.104166666664</v>
      </c>
      <c r="D16999" s="3">
        <v>10.271000000000001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41994.125</v>
      </c>
      <c r="D17000" s="3">
        <v>10.247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41994.145833333336</v>
      </c>
      <c r="D17001" s="3">
        <v>10.247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41994.166666666664</v>
      </c>
      <c r="D17002" s="3">
        <v>10.247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41994.1875</v>
      </c>
      <c r="D17003" s="3">
        <v>10.247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41994.208333333336</v>
      </c>
      <c r="D17004" s="3">
        <v>10.247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41994.229166666664</v>
      </c>
      <c r="D17005" s="3">
        <v>10.247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41994.25</v>
      </c>
      <c r="D17006" s="3">
        <v>10.247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41994.270833333336</v>
      </c>
      <c r="D17007" s="3">
        <v>10.247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41994.291666666664</v>
      </c>
      <c r="D17008" s="3">
        <v>10.247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41994.3125</v>
      </c>
      <c r="D17009" s="3">
        <v>10.247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41994.333333333336</v>
      </c>
      <c r="D17010" s="3">
        <v>10.247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41994.354166666664</v>
      </c>
      <c r="D17011" s="3">
        <v>10.247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41994.375</v>
      </c>
      <c r="D17012" s="3">
        <v>10.271000000000001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41994.395833333336</v>
      </c>
      <c r="D17013" s="3">
        <v>10.271000000000001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41994.416666666664</v>
      </c>
      <c r="D17014" s="3">
        <v>10.271000000000001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41994.4375</v>
      </c>
      <c r="D17015" s="3">
        <v>10.295999999999999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41994.458333333336</v>
      </c>
      <c r="D17016" s="3">
        <v>10.295999999999999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41994.479166666664</v>
      </c>
      <c r="D17017" s="3">
        <v>10.295999999999999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41994.5</v>
      </c>
      <c r="D17018" s="3">
        <v>10.32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41994.520833333336</v>
      </c>
      <c r="D17019" s="3">
        <v>10.345000000000001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41994.541666666664</v>
      </c>
      <c r="D17020" s="3">
        <v>10.345000000000001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41994.5625</v>
      </c>
      <c r="D17021" s="3">
        <v>10.345000000000001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41994.583333333336</v>
      </c>
      <c r="D17022" s="3">
        <v>10.345000000000001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41994.604166666664</v>
      </c>
      <c r="D17023" s="3">
        <v>10.345000000000001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41994.625</v>
      </c>
      <c r="D17024" s="3">
        <v>10.345000000000001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41994.645833333336</v>
      </c>
      <c r="D17025" s="3">
        <v>10.345000000000001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41994.666666666664</v>
      </c>
      <c r="D17026" s="3">
        <v>10.32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41994.6875</v>
      </c>
      <c r="D17027" s="3">
        <v>10.32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41994.708333333336</v>
      </c>
      <c r="D17028" s="3">
        <v>10.32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41994.729166666664</v>
      </c>
      <c r="D17029" s="3">
        <v>10.295999999999999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41994.75</v>
      </c>
      <c r="D17030" s="3">
        <v>10.295999999999999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41994.770833333336</v>
      </c>
      <c r="D17031" s="3">
        <v>10.295999999999999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41994.791666666664</v>
      </c>
      <c r="D17032" s="3">
        <v>10.295999999999999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41994.8125</v>
      </c>
      <c r="D17033" s="3">
        <v>10.295999999999999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41994.833333333336</v>
      </c>
      <c r="D17034" s="3">
        <v>10.295999999999999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41994.854166666664</v>
      </c>
      <c r="D17035" s="3">
        <v>10.295999999999999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41994.875</v>
      </c>
      <c r="D17036" s="3">
        <v>10.295999999999999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41994.895833333336</v>
      </c>
      <c r="D17037" s="3">
        <v>10.32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41994.916666666664</v>
      </c>
      <c r="D17038" s="3">
        <v>10.295999999999999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41994.9375</v>
      </c>
      <c r="D17039" s="3">
        <v>10.247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41994.958333333336</v>
      </c>
      <c r="D17040" s="3">
        <v>10.222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41994.979166666664</v>
      </c>
      <c r="D17041" s="3">
        <v>10.198</v>
      </c>
      <c r="E17041" s="48">
        <f>+IF(D17041="","",AVERAGE(D16994:D17041))</f>
        <v>10.285666666666669</v>
      </c>
      <c r="F17041" s="48">
        <f>+IF(D17041="","",MIN(D16994:D17041))</f>
        <v>10.198</v>
      </c>
      <c r="G17041" s="48">
        <f>+IF(D17041="","",MAX(D16994:D17041))</f>
        <v>10.345000000000001</v>
      </c>
      <c r="H17041" s="48">
        <f>STDEV(D16994:D17041)</f>
        <v>3.7075158474193105E-2</v>
      </c>
      <c r="I17041" s="48">
        <f>+IF(F17041="","",(G17041-F17041))</f>
        <v>0.14700000000000024</v>
      </c>
    </row>
    <row r="17042" spans="1:9" x14ac:dyDescent="0.25">
      <c r="A17042" s="7">
        <v>43456</v>
      </c>
      <c r="B17042" s="2">
        <v>0</v>
      </c>
      <c r="C17042" s="8">
        <v>41995</v>
      </c>
      <c r="D17042" s="3">
        <v>10.173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41995.020833333336</v>
      </c>
      <c r="D17043" s="3">
        <v>10.148999999999999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41995.041666666664</v>
      </c>
      <c r="D17044" s="3">
        <v>10.124000000000001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41995.0625</v>
      </c>
      <c r="D17045" s="3">
        <v>10.1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41995.083333333336</v>
      </c>
      <c r="D17046" s="3">
        <v>10.074999999999999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41995.104166666664</v>
      </c>
      <c r="D17047" s="3">
        <v>10.051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41995.125</v>
      </c>
      <c r="D17048" s="3">
        <v>10.026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41995.145833333336</v>
      </c>
      <c r="D17049" s="3">
        <v>10.000999999999999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41995.166666666664</v>
      </c>
      <c r="D17050" s="3">
        <v>9.952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41995.1875</v>
      </c>
      <c r="D17051" s="3">
        <v>9.9280000000000008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41995.208333333336</v>
      </c>
      <c r="D17052" s="3">
        <v>9.9030000000000005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41995.229166666664</v>
      </c>
      <c r="D17053" s="3">
        <v>9.8539999999999992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41995.25</v>
      </c>
      <c r="D17054" s="3">
        <v>9.8290000000000006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41995.270833333336</v>
      </c>
      <c r="D17055" s="3">
        <v>9.7799999999999994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41995.291666666664</v>
      </c>
      <c r="D17056" s="3">
        <v>9.7309999999999999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41995.3125</v>
      </c>
      <c r="D17057" s="3">
        <v>9.657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41995.333333333336</v>
      </c>
      <c r="D17058" s="3">
        <v>9.6080000000000005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41995.354166666664</v>
      </c>
      <c r="D17059" s="3">
        <v>9.5340000000000007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41995.375</v>
      </c>
      <c r="D17060" s="3">
        <v>9.5090000000000003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41995.395833333336</v>
      </c>
      <c r="D17061" s="3">
        <v>9.5340000000000007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41995.416666666664</v>
      </c>
      <c r="D17062" s="3">
        <v>9.5579999999999998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41995.4375</v>
      </c>
      <c r="D17063" s="3">
        <v>9.6080000000000005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41995.458333333336</v>
      </c>
      <c r="D17064" s="3">
        <v>9.6820000000000004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41995.479166666664</v>
      </c>
      <c r="D17065" s="3">
        <v>9.7560000000000002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41995.5</v>
      </c>
      <c r="D17066" s="3">
        <v>9.8049999999999997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41995.520833333336</v>
      </c>
      <c r="D17067" s="3">
        <v>9.8290000000000006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41995.541666666664</v>
      </c>
      <c r="D17068" s="3">
        <v>9.8789999999999996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41995.5625</v>
      </c>
      <c r="D17069" s="3">
        <v>9.9280000000000008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41995.583333333336</v>
      </c>
      <c r="D17070" s="3">
        <v>9.952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41995.604166666664</v>
      </c>
      <c r="D17071" s="3">
        <v>9.9770000000000003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41995.625</v>
      </c>
      <c r="D17072" s="3">
        <v>9.9770000000000003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41995.645833333336</v>
      </c>
      <c r="D17073" s="3">
        <v>9.9770000000000003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41995.666666666664</v>
      </c>
      <c r="D17074" s="3">
        <v>9.9770000000000003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41995.6875</v>
      </c>
      <c r="D17075" s="3">
        <v>9.952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41995.708333333336</v>
      </c>
      <c r="D17076" s="3">
        <v>9.9280000000000008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41995.729166666664</v>
      </c>
      <c r="D17077" s="3">
        <v>9.9280000000000008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41995.75</v>
      </c>
      <c r="D17078" s="3">
        <v>9.9030000000000005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41995.770833333336</v>
      </c>
      <c r="D17079" s="3">
        <v>9.8789999999999996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41995.791666666664</v>
      </c>
      <c r="D17080" s="3">
        <v>9.8539999999999992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41995.8125</v>
      </c>
      <c r="D17081" s="3">
        <v>9.8290000000000006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41995.833333333336</v>
      </c>
      <c r="D17082" s="3">
        <v>9.8049999999999997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41995.854166666664</v>
      </c>
      <c r="D17083" s="3">
        <v>9.8049999999999997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41995.875</v>
      </c>
      <c r="D17084" s="3">
        <v>9.7799999999999994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41995.895833333336</v>
      </c>
      <c r="D17085" s="3">
        <v>9.7799999999999994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41995.916666666664</v>
      </c>
      <c r="D17086" s="3">
        <v>9.7799999999999994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41995.9375</v>
      </c>
      <c r="D17087" s="3">
        <v>9.7799999999999994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41995.958333333336</v>
      </c>
      <c r="D17088" s="3">
        <v>9.7799999999999994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41995.979166666664</v>
      </c>
      <c r="D17089" s="3">
        <v>9.7799999999999994</v>
      </c>
      <c r="E17089" s="48">
        <f>+IF(D17089="","",AVERAGE(D17042:D17089))</f>
        <v>9.8538749999999951</v>
      </c>
      <c r="F17089" s="48">
        <f>+IF(D17089="","",MIN(D17042:D17089))</f>
        <v>9.5090000000000003</v>
      </c>
      <c r="G17089" s="48">
        <f>+IF(D17089="","",MAX(D17042:D17089))</f>
        <v>10.173</v>
      </c>
      <c r="H17089" s="48">
        <f>STDEV(D17042:D17089)</f>
        <v>0.16316922751704932</v>
      </c>
      <c r="I17089" s="48">
        <f>+IF(F17089="","",(G17089-F17089))</f>
        <v>0.6639999999999997</v>
      </c>
    </row>
    <row r="17090" spans="1:9" x14ac:dyDescent="0.25">
      <c r="A17090" s="7">
        <v>43457</v>
      </c>
      <c r="B17090" s="2">
        <v>0</v>
      </c>
      <c r="C17090" s="8">
        <v>41996</v>
      </c>
      <c r="D17090" s="3">
        <v>9.7799999999999994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41996.020833333336</v>
      </c>
      <c r="D17091" s="3">
        <v>9.7799999999999994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41996.041666666664</v>
      </c>
      <c r="D17092" s="3">
        <v>9.7799999999999994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41996.0625</v>
      </c>
      <c r="D17093" s="3">
        <v>9.7799999999999994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41996.083333333336</v>
      </c>
      <c r="D17094" s="3">
        <v>9.7799999999999994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41996.104166666664</v>
      </c>
      <c r="D17095" s="3">
        <v>9.7799999999999994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41996.125</v>
      </c>
      <c r="D17096" s="3">
        <v>9.7799999999999994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41996.145833333336</v>
      </c>
      <c r="D17097" s="3">
        <v>9.7799999999999994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41996.166666666664</v>
      </c>
      <c r="D17098" s="3">
        <v>9.7799999999999994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41996.1875</v>
      </c>
      <c r="D17099" s="3">
        <v>9.8049999999999997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41996.208333333336</v>
      </c>
      <c r="D17100" s="3">
        <v>9.8049999999999997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41996.229166666664</v>
      </c>
      <c r="D17101" s="3">
        <v>9.8539999999999992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41996.25</v>
      </c>
      <c r="D17102" s="3">
        <v>9.8789999999999996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41996.270833333336</v>
      </c>
      <c r="D17103" s="3">
        <v>9.9030000000000005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41996.291666666664</v>
      </c>
      <c r="D17104" s="3">
        <v>9.9030000000000005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41996.3125</v>
      </c>
      <c r="D17105" s="3">
        <v>9.9280000000000008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41996.333333333336</v>
      </c>
      <c r="D17106" s="3">
        <v>9.952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41996.354166666664</v>
      </c>
      <c r="D17107" s="3">
        <v>9.9770000000000003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41996.375</v>
      </c>
      <c r="D17108" s="3">
        <v>10.000999999999999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41996.395833333336</v>
      </c>
      <c r="D17109" s="3">
        <v>10.051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41996.416666666664</v>
      </c>
      <c r="D17110" s="3">
        <v>10.074999999999999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41996.4375</v>
      </c>
      <c r="D17111" s="3">
        <v>10.1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41996.458333333336</v>
      </c>
      <c r="D17112" s="3">
        <v>10.148999999999999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41996.479166666664</v>
      </c>
      <c r="D17113" s="3">
        <v>10.173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41996.5</v>
      </c>
      <c r="D17114" s="3">
        <v>10.222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41996.520833333336</v>
      </c>
      <c r="D17115" s="3">
        <v>10.247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41996.541666666664</v>
      </c>
      <c r="D17116" s="3">
        <v>10.271000000000001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41996.5625</v>
      </c>
      <c r="D17117" s="3">
        <v>10.295999999999999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41996.583333333336</v>
      </c>
      <c r="D17118" s="3">
        <v>10.295999999999999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41996.604166666664</v>
      </c>
      <c r="D17119" s="3">
        <v>10.32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41996.625</v>
      </c>
      <c r="D17120" s="3">
        <v>10.32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41996.645833333336</v>
      </c>
      <c r="D17121" s="3">
        <v>10.345000000000001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41996.666666666664</v>
      </c>
      <c r="D17122" s="3">
        <v>10.345000000000001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41996.6875</v>
      </c>
      <c r="D17123" s="3">
        <v>10.345000000000001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41996.708333333336</v>
      </c>
      <c r="D17124" s="3">
        <v>10.345000000000001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41996.729166666664</v>
      </c>
      <c r="D17125" s="3">
        <v>10.295999999999999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41996.75</v>
      </c>
      <c r="D17126" s="3">
        <v>10.222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41996.770833333336</v>
      </c>
      <c r="D17127" s="3">
        <v>10.173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41996.791666666664</v>
      </c>
      <c r="D17128" s="3">
        <v>10.124000000000001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41996.8125</v>
      </c>
      <c r="D17129" s="3">
        <v>10.051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41996.833333333336</v>
      </c>
      <c r="D17130" s="3">
        <v>9.9770000000000003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41996.854166666664</v>
      </c>
      <c r="D17131" s="3">
        <v>9.9030000000000005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41996.875</v>
      </c>
      <c r="D17132" s="3">
        <v>9.8789999999999996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41996.895833333336</v>
      </c>
      <c r="D17133" s="3">
        <v>9.8290000000000006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41996.916666666664</v>
      </c>
      <c r="D17134" s="3">
        <v>9.8049999999999997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41996.9375</v>
      </c>
      <c r="D17135" s="3">
        <v>9.7799999999999994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41996.958333333336</v>
      </c>
      <c r="D17136" s="3">
        <v>9.7560000000000002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41996.979166666664</v>
      </c>
      <c r="D17137" s="3">
        <v>9.7309999999999999</v>
      </c>
      <c r="E17137" s="48">
        <f>+IF(D17137="","",AVERAGE(D17090:D17137))</f>
        <v>10.009437500000002</v>
      </c>
      <c r="F17137" s="48">
        <f>+IF(D17137="","",MIN(D17090:D17137))</f>
        <v>9.7309999999999999</v>
      </c>
      <c r="G17137" s="48">
        <f>+IF(D17137="","",MAX(D17090:D17137))</f>
        <v>10.345000000000001</v>
      </c>
      <c r="H17137" s="48">
        <f>STDEV(D17090:D17137)</f>
        <v>0.21324932029524279</v>
      </c>
      <c r="I17137" s="48">
        <f>+IF(F17137="","",(G17137-F17137))</f>
        <v>0.61400000000000077</v>
      </c>
    </row>
    <row r="17138" spans="1:9" x14ac:dyDescent="0.25">
      <c r="A17138" s="7">
        <v>43458</v>
      </c>
      <c r="B17138" s="2">
        <v>0</v>
      </c>
      <c r="C17138" s="8">
        <v>41997</v>
      </c>
      <c r="D17138" s="3">
        <v>9.7059999999999995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41997.020833333336</v>
      </c>
      <c r="D17139" s="3">
        <v>9.657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41997.041666666664</v>
      </c>
      <c r="D17140" s="3">
        <v>9.6319999999999997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41997.0625</v>
      </c>
      <c r="D17141" s="3">
        <v>9.6080000000000005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41997.083333333336</v>
      </c>
      <c r="D17142" s="3">
        <v>9.5340000000000007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41997.104166666664</v>
      </c>
      <c r="D17143" s="3">
        <v>9.4849999999999994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41997.125</v>
      </c>
      <c r="D17144" s="3">
        <v>9.4600000000000009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41997.145833333336</v>
      </c>
      <c r="D17145" s="3">
        <v>9.3859999999999992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41997.166666666664</v>
      </c>
      <c r="D17146" s="3">
        <v>9.3360000000000003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41997.1875</v>
      </c>
      <c r="D17147" s="3">
        <v>9.2870000000000008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41997.208333333336</v>
      </c>
      <c r="D17148" s="3">
        <v>9.2379999999999995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41997.229166666664</v>
      </c>
      <c r="D17149" s="3">
        <v>9.2129999999999992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41997.25</v>
      </c>
      <c r="D17150" s="3">
        <v>9.1880000000000006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41997.270833333336</v>
      </c>
      <c r="D17151" s="3">
        <v>9.1880000000000006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41997.291666666664</v>
      </c>
      <c r="D17152" s="3">
        <v>9.1630000000000003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41997.3125</v>
      </c>
      <c r="D17153" s="3">
        <v>9.1389999999999993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41997.333333333336</v>
      </c>
      <c r="D17154" s="3">
        <v>9.1389999999999993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41997.354166666664</v>
      </c>
      <c r="D17155" s="3">
        <v>9.1140000000000008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41997.375</v>
      </c>
      <c r="D17156" s="3">
        <v>9.0890000000000004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41997.395833333336</v>
      </c>
      <c r="D17157" s="3">
        <v>9.0890000000000004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41997.416666666664</v>
      </c>
      <c r="D17158" s="3">
        <v>9.0890000000000004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41997.4375</v>
      </c>
      <c r="D17159" s="3">
        <v>9.1140000000000008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41997.458333333336</v>
      </c>
      <c r="D17160" s="3">
        <v>9.1140000000000008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41997.479166666664</v>
      </c>
      <c r="D17161" s="3">
        <v>9.1140000000000008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41997.5</v>
      </c>
      <c r="D17162" s="3">
        <v>9.1630000000000003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41997.520833333336</v>
      </c>
      <c r="D17163" s="3">
        <v>9.1880000000000006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41997.541666666664</v>
      </c>
      <c r="D17164" s="3">
        <v>9.2129999999999992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41997.5625</v>
      </c>
      <c r="D17165" s="3">
        <v>9.2129999999999992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41997.583333333336</v>
      </c>
      <c r="D17166" s="3">
        <v>9.2129999999999992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41997.604166666664</v>
      </c>
      <c r="D17167" s="3">
        <v>9.2129999999999992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41997.625</v>
      </c>
      <c r="D17168" s="3">
        <v>9.1880000000000006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41997.645833333336</v>
      </c>
      <c r="D17169" s="3">
        <v>9.1880000000000006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41997.666666666664</v>
      </c>
      <c r="D17170" s="3">
        <v>9.1630000000000003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41997.6875</v>
      </c>
      <c r="D17171" s="3">
        <v>9.1630000000000003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41997.708333333336</v>
      </c>
      <c r="D17172" s="3">
        <v>9.1389999999999993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41997.729166666664</v>
      </c>
      <c r="D17173" s="3">
        <v>9.1140000000000008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41997.75</v>
      </c>
      <c r="D17174" s="3">
        <v>9.1140000000000008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41997.770833333336</v>
      </c>
      <c r="D17175" s="3">
        <v>9.1140000000000008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41997.791666666664</v>
      </c>
      <c r="D17176" s="3">
        <v>9.1140000000000008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41997.8125</v>
      </c>
      <c r="D17177" s="3">
        <v>9.0890000000000004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41997.833333333336</v>
      </c>
      <c r="D17178" s="3">
        <v>9.0890000000000004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41997.854166666664</v>
      </c>
      <c r="D17179" s="3">
        <v>9.0890000000000004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41997.875</v>
      </c>
      <c r="D17180" s="3">
        <v>9.0890000000000004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41997.895833333336</v>
      </c>
      <c r="D17181" s="3">
        <v>9.0890000000000004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41997.916666666664</v>
      </c>
      <c r="D17182" s="3">
        <v>9.0890000000000004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41997.9375</v>
      </c>
      <c r="D17183" s="3">
        <v>9.0890000000000004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41997.958333333336</v>
      </c>
      <c r="D17184" s="3">
        <v>9.0890000000000004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41997.979166666664</v>
      </c>
      <c r="D17185" s="3">
        <v>9.0890000000000004</v>
      </c>
      <c r="E17185" s="48">
        <f>+IF(D17185="","",AVERAGE(D17138:D17185))</f>
        <v>9.216312499999999</v>
      </c>
      <c r="F17185" s="48">
        <f>+IF(D17185="","",MIN(D17138:D17185))</f>
        <v>9.0890000000000004</v>
      </c>
      <c r="G17185" s="48">
        <f>+IF(D17185="","",MAX(D17138:D17185))</f>
        <v>9.7059999999999995</v>
      </c>
      <c r="H17185" s="48">
        <f>STDEV(D17138:D17185)</f>
        <v>0.16966238769353775</v>
      </c>
      <c r="I17185" s="48">
        <f>+IF(F17185="","",(G17185-F17185))</f>
        <v>0.6169999999999991</v>
      </c>
    </row>
    <row r="17186" spans="1:9" x14ac:dyDescent="0.25">
      <c r="A17186" s="7">
        <v>43459</v>
      </c>
      <c r="B17186" s="2">
        <v>0</v>
      </c>
      <c r="C17186" s="8">
        <v>41998</v>
      </c>
      <c r="D17186" s="3">
        <v>9.0890000000000004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41998.020833333336</v>
      </c>
      <c r="D17187" s="3">
        <v>9.0890000000000004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41998.041666666664</v>
      </c>
      <c r="D17188" s="3">
        <v>9.0890000000000004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41998.0625</v>
      </c>
      <c r="D17189" s="3">
        <v>9.0890000000000004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41998.083333333336</v>
      </c>
      <c r="D17190" s="3">
        <v>9.0890000000000004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41998.104166666664</v>
      </c>
      <c r="D17191" s="3">
        <v>9.0890000000000004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41998.125</v>
      </c>
      <c r="D17192" s="3">
        <v>9.1140000000000008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41998.145833333336</v>
      </c>
      <c r="D17193" s="3">
        <v>9.1140000000000008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41998.166666666664</v>
      </c>
      <c r="D17194" s="3">
        <v>9.0890000000000004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41998.1875</v>
      </c>
      <c r="D17195" s="3">
        <v>9.0399999999999991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41998.208333333336</v>
      </c>
      <c r="D17196" s="3">
        <v>9.0150000000000006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41998.229166666664</v>
      </c>
      <c r="D17197" s="3">
        <v>8.99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41998.25</v>
      </c>
      <c r="D17198" s="3">
        <v>8.99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41998.270833333336</v>
      </c>
      <c r="D17199" s="3">
        <v>8.9649999999999999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41998.291666666664</v>
      </c>
      <c r="D17200" s="3">
        <v>8.9410000000000007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41998.3125</v>
      </c>
      <c r="D17201" s="3">
        <v>8.9410000000000007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41998.333333333336</v>
      </c>
      <c r="D17202" s="3">
        <v>8.9410000000000007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41998.354166666664</v>
      </c>
      <c r="D17203" s="3">
        <v>8.9160000000000004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41998.375</v>
      </c>
      <c r="D17204" s="3">
        <v>8.9160000000000004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41998.395833333336</v>
      </c>
      <c r="D17205" s="3">
        <v>8.9410000000000007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41998.416666666664</v>
      </c>
      <c r="D17206" s="3">
        <v>8.9649999999999999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41998.4375</v>
      </c>
      <c r="D17207" s="3">
        <v>9.0150000000000006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41998.458333333336</v>
      </c>
      <c r="D17208" s="3">
        <v>9.0399999999999991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41998.479166666664</v>
      </c>
      <c r="D17209" s="3">
        <v>9.0640000000000001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41998.5</v>
      </c>
      <c r="D17210" s="3">
        <v>9.0890000000000004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41998.520833333336</v>
      </c>
      <c r="D17211" s="3">
        <v>9.1389999999999993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41998.541666666664</v>
      </c>
      <c r="D17212" s="3">
        <v>9.1389999999999993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41998.5625</v>
      </c>
      <c r="D17213" s="3">
        <v>9.1630000000000003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41998.583333333336</v>
      </c>
      <c r="D17214" s="3">
        <v>9.1389999999999993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41998.604166666664</v>
      </c>
      <c r="D17215" s="3">
        <v>9.1880000000000006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41998.625</v>
      </c>
      <c r="D17216" s="3">
        <v>9.1880000000000006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41998.645833333336</v>
      </c>
      <c r="D17217" s="3">
        <v>9.2129999999999992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41998.666666666664</v>
      </c>
      <c r="D17218" s="3">
        <v>9.2129999999999992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41998.6875</v>
      </c>
      <c r="D17219" s="3">
        <v>9.2129999999999992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41998.708333333336</v>
      </c>
      <c r="D17220" s="3">
        <v>9.1880000000000006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41998.729166666664</v>
      </c>
      <c r="D17221" s="3">
        <v>9.1630000000000003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41998.75</v>
      </c>
      <c r="D17222" s="3">
        <v>9.1630000000000003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41998.770833333336</v>
      </c>
      <c r="D17223" s="3">
        <v>9.1389999999999993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41998.791666666664</v>
      </c>
      <c r="D17224" s="3">
        <v>9.1140000000000008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41998.8125</v>
      </c>
      <c r="D17225" s="3">
        <v>9.0640000000000001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41998.833333333336</v>
      </c>
      <c r="D17226" s="3">
        <v>9.0399999999999991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41998.854166666664</v>
      </c>
      <c r="D17227" s="3">
        <v>9.0150000000000006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41998.875</v>
      </c>
      <c r="D17228" s="3">
        <v>8.99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41998.895833333336</v>
      </c>
      <c r="D17229" s="3">
        <v>8.9649999999999999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41998.916666666664</v>
      </c>
      <c r="D17230" s="3">
        <v>8.9160000000000004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41998.9375</v>
      </c>
      <c r="D17231" s="3">
        <v>8.891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41998.958333333336</v>
      </c>
      <c r="D17232" s="3">
        <v>8.8409999999999993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41998.979166666664</v>
      </c>
      <c r="D17233" s="3">
        <v>8.8170000000000002</v>
      </c>
      <c r="E17233" s="48">
        <f>+IF(D17233="","",AVERAGE(D17186:D17233))</f>
        <v>9.0525208333333342</v>
      </c>
      <c r="F17233" s="48">
        <f>+IF(D17233="","",MIN(D17186:D17233))</f>
        <v>8.8170000000000002</v>
      </c>
      <c r="G17233" s="48">
        <f>+IF(D17233="","",MAX(D17186:D17233))</f>
        <v>9.2129999999999992</v>
      </c>
      <c r="H17233" s="48">
        <f>STDEV(D17186:D17233)</f>
        <v>0.10236210019698487</v>
      </c>
      <c r="I17233" s="48">
        <f>+IF(F17233="","",(G17233-F17233))</f>
        <v>0.39599999999999902</v>
      </c>
    </row>
    <row r="17234" spans="1:9" x14ac:dyDescent="0.25">
      <c r="A17234" s="7">
        <v>43460</v>
      </c>
      <c r="B17234" s="2">
        <v>0</v>
      </c>
      <c r="C17234" s="8">
        <v>41999</v>
      </c>
      <c r="D17234" s="3">
        <v>8.7919999999999998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41999.020833333336</v>
      </c>
      <c r="D17235" s="3">
        <v>8.7669999999999995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41999.041666666664</v>
      </c>
      <c r="D17236" s="3">
        <v>8.7420000000000009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41999.0625</v>
      </c>
      <c r="D17237" s="3">
        <v>8.7420000000000009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41999.083333333336</v>
      </c>
      <c r="D17238" s="3">
        <v>8.7420000000000009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41999.104166666664</v>
      </c>
      <c r="D17239" s="3">
        <v>8.7420000000000009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41999.125</v>
      </c>
      <c r="D17240" s="3">
        <v>8.7420000000000009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41999.145833333336</v>
      </c>
      <c r="D17241" s="3">
        <v>8.7669999999999995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41999.166666666664</v>
      </c>
      <c r="D17242" s="3">
        <v>8.7919999999999998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41999.1875</v>
      </c>
      <c r="D17243" s="3">
        <v>8.8170000000000002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41999.208333333336</v>
      </c>
      <c r="D17244" s="3">
        <v>8.8170000000000002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41999.229166666664</v>
      </c>
      <c r="D17245" s="3">
        <v>8.8170000000000002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41999.25</v>
      </c>
      <c r="D17246" s="3">
        <v>8.7919999999999998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41999.270833333336</v>
      </c>
      <c r="D17247" s="3">
        <v>8.7919999999999998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41999.291666666664</v>
      </c>
      <c r="D17248" s="3">
        <v>8.7669999999999995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41999.3125</v>
      </c>
      <c r="D17249" s="3">
        <v>8.7669999999999995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41999.333333333336</v>
      </c>
      <c r="D17250" s="3">
        <v>8.7669999999999995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41999.354166666664</v>
      </c>
      <c r="D17251" s="3">
        <v>8.7919999999999998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41999.375</v>
      </c>
      <c r="D17252" s="3">
        <v>8.8170000000000002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41999.395833333336</v>
      </c>
      <c r="D17253" s="3">
        <v>8.8659999999999997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41999.416666666664</v>
      </c>
      <c r="D17254" s="3">
        <v>8.9160000000000004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41999.4375</v>
      </c>
      <c r="D17255" s="3">
        <v>8.9649999999999999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41999.458333333336</v>
      </c>
      <c r="D17256" s="3">
        <v>9.0150000000000006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41999.479166666664</v>
      </c>
      <c r="D17257" s="3">
        <v>9.0640000000000001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41999.5</v>
      </c>
      <c r="D17258" s="3">
        <v>9.1140000000000008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41999.520833333336</v>
      </c>
      <c r="D17259" s="3">
        <v>9.1630000000000003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41999.541666666664</v>
      </c>
      <c r="D17260" s="3">
        <v>9.2379999999999995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41999.5625</v>
      </c>
      <c r="D17261" s="3">
        <v>9.2620000000000005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41999.583333333336</v>
      </c>
      <c r="D17262" s="3">
        <v>9.3119999999999994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41999.604166666664</v>
      </c>
      <c r="D17263" s="3">
        <v>9.3119999999999994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41999.625</v>
      </c>
      <c r="D17264" s="3">
        <v>9.3360000000000003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41999.645833333336</v>
      </c>
      <c r="D17265" s="3">
        <v>9.3610000000000007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41999.666666666664</v>
      </c>
      <c r="D17266" s="3">
        <v>9.3610000000000007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41999.6875</v>
      </c>
      <c r="D17267" s="3">
        <v>9.3610000000000007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41999.708333333336</v>
      </c>
      <c r="D17268" s="3">
        <v>9.3610000000000007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41999.729166666664</v>
      </c>
      <c r="D17269" s="3">
        <v>9.3360000000000003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41999.75</v>
      </c>
      <c r="D17270" s="3">
        <v>9.3360000000000003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41999.770833333336</v>
      </c>
      <c r="D17271" s="3">
        <v>9.3119999999999994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41999.791666666664</v>
      </c>
      <c r="D17272" s="3">
        <v>9.3119999999999994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41999.8125</v>
      </c>
      <c r="D17273" s="3">
        <v>9.2870000000000008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41999.833333333336</v>
      </c>
      <c r="D17274" s="3">
        <v>9.2870000000000008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41999.854166666664</v>
      </c>
      <c r="D17275" s="3">
        <v>9.2620000000000005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41999.875</v>
      </c>
      <c r="D17276" s="3">
        <v>9.2620000000000005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41999.895833333336</v>
      </c>
      <c r="D17277" s="3">
        <v>9.2379999999999995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41999.916666666664</v>
      </c>
      <c r="D17278" s="3">
        <v>9.2379999999999995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41999.9375</v>
      </c>
      <c r="D17279" s="3">
        <v>9.2379999999999995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41999.958333333336</v>
      </c>
      <c r="D17280" s="3">
        <v>9.2129999999999992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41999.979166666664</v>
      </c>
      <c r="D17281" s="3">
        <v>9.2129999999999992</v>
      </c>
      <c r="E17281" s="48">
        <f>+IF(D17281="","",AVERAGE(D17234:D17281))</f>
        <v>9.048208333333335</v>
      </c>
      <c r="F17281" s="48">
        <f>+IF(D17281="","",MIN(D17234:D17281))</f>
        <v>8.7420000000000009</v>
      </c>
      <c r="G17281" s="48">
        <f>+IF(D17281="","",MAX(D17234:D17281))</f>
        <v>9.3610000000000007</v>
      </c>
      <c r="H17281" s="48">
        <f>STDEV(D17234:D17281)</f>
        <v>0.24626753816654343</v>
      </c>
      <c r="I17281" s="48">
        <f>+IF(F17281="","",(G17281-F17281))</f>
        <v>0.61899999999999977</v>
      </c>
    </row>
    <row r="17282" spans="1:9" x14ac:dyDescent="0.25">
      <c r="A17282" s="7">
        <v>43461</v>
      </c>
      <c r="B17282" s="2">
        <v>0</v>
      </c>
      <c r="C17282" s="8">
        <v>42000</v>
      </c>
      <c r="D17282" s="3">
        <v>9.2129999999999992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42000.020833333336</v>
      </c>
      <c r="D17283" s="3">
        <v>9.2129999999999992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42000.041666666664</v>
      </c>
      <c r="D17284" s="3">
        <v>9.2129999999999992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42000.0625</v>
      </c>
      <c r="D17285" s="3">
        <v>9.2129999999999992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42000.083333333336</v>
      </c>
      <c r="D17286" s="3">
        <v>9.2129999999999992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42000.104166666664</v>
      </c>
      <c r="D17287" s="3">
        <v>9.2129999999999992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42000.125</v>
      </c>
      <c r="D17288" s="3">
        <v>9.2379999999999995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42000.145833333336</v>
      </c>
      <c r="D17289" s="3">
        <v>9.2379999999999995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42000.166666666664</v>
      </c>
      <c r="D17290" s="3">
        <v>9.2620000000000005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42000.1875</v>
      </c>
      <c r="D17291" s="3">
        <v>9.2620000000000005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42000.208333333336</v>
      </c>
      <c r="D17292" s="3">
        <v>9.2870000000000008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42000.229166666664</v>
      </c>
      <c r="D17293" s="3">
        <v>9.3119999999999994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42000.25</v>
      </c>
      <c r="D17294" s="3">
        <v>9.3119999999999994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42000.270833333336</v>
      </c>
      <c r="D17295" s="3">
        <v>9.3360000000000003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42000.291666666664</v>
      </c>
      <c r="D17296" s="3">
        <v>9.3610000000000007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42000.3125</v>
      </c>
      <c r="D17297" s="3">
        <v>9.3859999999999992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42000.333333333336</v>
      </c>
      <c r="D17298" s="3">
        <v>9.41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42000.354166666664</v>
      </c>
      <c r="D17299" s="3">
        <v>9.41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42000.375</v>
      </c>
      <c r="D17300" s="3">
        <v>9.41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42000.395833333336</v>
      </c>
      <c r="D17301" s="3">
        <v>9.41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42000.416666666664</v>
      </c>
      <c r="D17302" s="3">
        <v>9.41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42000.4375</v>
      </c>
      <c r="D17303" s="3">
        <v>9.4350000000000005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42000.458333333336</v>
      </c>
      <c r="D17304" s="3">
        <v>9.4350000000000005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42000.479166666664</v>
      </c>
      <c r="D17305" s="3">
        <v>9.4600000000000009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42000.5</v>
      </c>
      <c r="D17306" s="3">
        <v>9.4600000000000009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42000.520833333336</v>
      </c>
      <c r="D17307" s="3">
        <v>9.4600000000000009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42000.541666666664</v>
      </c>
      <c r="D17308" s="3">
        <v>9.4600000000000009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42000.5625</v>
      </c>
      <c r="D17309" s="3">
        <v>9.4600000000000009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42000.583333333336</v>
      </c>
      <c r="D17310" s="3">
        <v>9.4600000000000009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42000.604166666664</v>
      </c>
      <c r="D17311" s="3">
        <v>9.4600000000000009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42000.625</v>
      </c>
      <c r="D17312" s="3">
        <v>9.4350000000000005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42000.645833333336</v>
      </c>
      <c r="D17313" s="3">
        <v>9.41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42000.666666666664</v>
      </c>
      <c r="D17314" s="3">
        <v>9.41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42000.6875</v>
      </c>
      <c r="D17315" s="3">
        <v>9.3610000000000007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42000.708333333336</v>
      </c>
      <c r="D17316" s="3">
        <v>9.2870000000000008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42000.729166666664</v>
      </c>
      <c r="D17317" s="3">
        <v>9.2129999999999992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42000.75</v>
      </c>
      <c r="D17318" s="3">
        <v>9.1880000000000006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42000.770833333336</v>
      </c>
      <c r="D17319" s="3">
        <v>9.1389999999999993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42000.791666666664</v>
      </c>
      <c r="D17320" s="3">
        <v>9.1389999999999993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42000.8125</v>
      </c>
      <c r="D17321" s="3">
        <v>9.1140000000000008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42000.833333333336</v>
      </c>
      <c r="D17322" s="3">
        <v>9.1389999999999993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42000.854166666664</v>
      </c>
      <c r="D17323" s="3">
        <v>9.1389999999999993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42000.875</v>
      </c>
      <c r="D17324" s="3">
        <v>9.1389999999999993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42000.895833333336</v>
      </c>
      <c r="D17325" s="3">
        <v>9.1389999999999993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42000.916666666664</v>
      </c>
      <c r="D17326" s="3">
        <v>9.1389999999999993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42000.9375</v>
      </c>
      <c r="D17327" s="3">
        <v>9.1389999999999993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42000.958333333336</v>
      </c>
      <c r="D17328" s="3">
        <v>9.1140000000000008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42000.979166666664</v>
      </c>
      <c r="D17329" s="3">
        <v>9.1140000000000008</v>
      </c>
      <c r="E17329" s="48">
        <f>+IF(D17329="","",AVERAGE(D17282:D17329))</f>
        <v>9.2952083333333331</v>
      </c>
      <c r="F17329" s="48">
        <f>+IF(D17329="","",MIN(D17282:D17329))</f>
        <v>9.1140000000000008</v>
      </c>
      <c r="G17329" s="48">
        <f>+IF(D17329="","",MAX(D17282:D17329))</f>
        <v>9.4600000000000009</v>
      </c>
      <c r="H17329" s="48">
        <f>STDEV(D17282:D17329)</f>
        <v>0.1238987160707153</v>
      </c>
      <c r="I17329" s="48">
        <f>+IF(F17329="","",(G17329-F17329))</f>
        <v>0.34600000000000009</v>
      </c>
    </row>
    <row r="17330" spans="1:9" x14ac:dyDescent="0.25">
      <c r="A17330" s="7">
        <v>43462</v>
      </c>
      <c r="B17330" s="2">
        <v>0</v>
      </c>
      <c r="C17330" s="8">
        <v>42001</v>
      </c>
      <c r="D17330" s="3">
        <v>9.0890000000000004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42001.020833333336</v>
      </c>
      <c r="D17331" s="3">
        <v>9.0640000000000001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42001.041666666664</v>
      </c>
      <c r="D17332" s="3">
        <v>9.0150000000000006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42001.0625</v>
      </c>
      <c r="D17333" s="3">
        <v>8.9649999999999999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42001.083333333336</v>
      </c>
      <c r="D17334" s="3">
        <v>8.9410000000000007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42001.104166666664</v>
      </c>
      <c r="D17335" s="3">
        <v>8.9410000000000007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42001.125</v>
      </c>
      <c r="D17336" s="3">
        <v>8.9160000000000004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42001.145833333336</v>
      </c>
      <c r="D17337" s="3">
        <v>8.891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42001.166666666664</v>
      </c>
      <c r="D17338" s="3">
        <v>8.8659999999999997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42001.1875</v>
      </c>
      <c r="D17339" s="3">
        <v>8.8659999999999997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42001.208333333336</v>
      </c>
      <c r="D17340" s="3">
        <v>8.8170000000000002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42001.229166666664</v>
      </c>
      <c r="D17341" s="3">
        <v>8.7919999999999998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42001.25</v>
      </c>
      <c r="D17342" s="3">
        <v>8.593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42001.270833333336</v>
      </c>
      <c r="D17343" s="3">
        <v>8.593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42001.291666666664</v>
      </c>
      <c r="D17344" s="3">
        <v>8.593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42001.3125</v>
      </c>
      <c r="D17345" s="3">
        <v>8.5679999999999996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42001.333333333336</v>
      </c>
      <c r="D17346" s="3">
        <v>8.5679999999999996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42001.354166666664</v>
      </c>
      <c r="D17347" s="3">
        <v>8.5429999999999993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42001.375</v>
      </c>
      <c r="D17348" s="3">
        <v>8.5679999999999996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42001.395833333336</v>
      </c>
      <c r="D17349" s="3">
        <v>8.5679999999999996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42001.416666666664</v>
      </c>
      <c r="D17350" s="3">
        <v>8.593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42001.4375</v>
      </c>
      <c r="D17351" s="3">
        <v>8.6430000000000007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42001.458333333336</v>
      </c>
      <c r="D17352" s="3">
        <v>8.6679999999999993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42001.479166666664</v>
      </c>
      <c r="D17353" s="3">
        <v>8.6929999999999996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42001.5</v>
      </c>
      <c r="D17354" s="3">
        <v>8.7170000000000005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42001.520833333336</v>
      </c>
      <c r="D17355" s="3">
        <v>8.7669999999999995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42001.541666666664</v>
      </c>
      <c r="D17356" s="3">
        <v>8.7919999999999998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42001.5625</v>
      </c>
      <c r="D17357" s="3">
        <v>8.8409999999999993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42001.583333333336</v>
      </c>
      <c r="D17358" s="3">
        <v>8.8409999999999993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42001.604166666664</v>
      </c>
      <c r="D17359" s="3">
        <v>8.8659999999999997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42001.625</v>
      </c>
      <c r="D17360" s="3">
        <v>8.8659999999999997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42001.645833333336</v>
      </c>
      <c r="D17361" s="3">
        <v>8.8409999999999993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42001.666666666664</v>
      </c>
      <c r="D17362" s="3">
        <v>8.8170000000000002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42001.6875</v>
      </c>
      <c r="D17363" s="3">
        <v>8.7919999999999998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42001.708333333336</v>
      </c>
      <c r="D17364" s="3">
        <v>8.7420000000000009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42001.729166666664</v>
      </c>
      <c r="D17365" s="3">
        <v>8.7170000000000005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42001.75</v>
      </c>
      <c r="D17366" s="3">
        <v>8.6679999999999993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42001.770833333336</v>
      </c>
      <c r="D17367" s="3">
        <v>8.6180000000000003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42001.791666666664</v>
      </c>
      <c r="D17368" s="3">
        <v>8.593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42001.8125</v>
      </c>
      <c r="D17369" s="3">
        <v>8.5429999999999993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42001.833333333336</v>
      </c>
      <c r="D17370" s="3">
        <v>8.4939999999999998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42001.854166666664</v>
      </c>
      <c r="D17371" s="3">
        <v>8.4689999999999994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42001.875</v>
      </c>
      <c r="D17372" s="3">
        <v>8.4440000000000008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42001.895833333336</v>
      </c>
      <c r="D17373" s="3">
        <v>8.4190000000000005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42001.916666666664</v>
      </c>
      <c r="D17374" s="3">
        <v>8.3940000000000001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42001.9375</v>
      </c>
      <c r="D17375" s="3">
        <v>8.3940000000000001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42001.958333333336</v>
      </c>
      <c r="D17376" s="3">
        <v>8.3689999999999998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42001.979166666664</v>
      </c>
      <c r="D17377" s="3">
        <v>8.3439999999999994</v>
      </c>
      <c r="E17377" s="48">
        <f>+IF(D17377="","",AVERAGE(D17330:D17377))</f>
        <v>8.7021250000000041</v>
      </c>
      <c r="F17377" s="48">
        <f>+IF(D17377="","",MIN(D17330:D17377))</f>
        <v>8.3439999999999994</v>
      </c>
      <c r="G17377" s="48">
        <f>+IF(D17377="","",MAX(D17330:D17377))</f>
        <v>9.0890000000000004</v>
      </c>
      <c r="H17377" s="48">
        <f>STDEV(D17330:D17377)</f>
        <v>0.19207651677878892</v>
      </c>
      <c r="I17377" s="48">
        <f>+IF(F17377="","",(G17377-F17377))</f>
        <v>0.74500000000000099</v>
      </c>
    </row>
    <row r="17378" spans="1:9" x14ac:dyDescent="0.25">
      <c r="A17378" s="7">
        <v>43463</v>
      </c>
      <c r="B17378" s="2">
        <v>0</v>
      </c>
      <c r="C17378" s="8">
        <v>42002</v>
      </c>
      <c r="D17378" s="3">
        <v>8.3190000000000008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42002.020833333336</v>
      </c>
      <c r="D17379" s="3">
        <v>8.2949999999999999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42002.041666666664</v>
      </c>
      <c r="D17380" s="3">
        <v>8.27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42002.0625</v>
      </c>
      <c r="D17381" s="3">
        <v>8.2449999999999992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42002.083333333336</v>
      </c>
      <c r="D17382" s="3">
        <v>8.2200000000000006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42002.104166666664</v>
      </c>
      <c r="D17383" s="3">
        <v>8.1449999999999996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42002.125</v>
      </c>
      <c r="D17384" s="3">
        <v>8.07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42002.145833333336</v>
      </c>
      <c r="D17385" s="3">
        <v>7.9950000000000001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42002.166666666664</v>
      </c>
      <c r="D17386" s="3">
        <v>7.92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42002.1875</v>
      </c>
      <c r="D17387" s="3">
        <v>7.82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42002.208333333336</v>
      </c>
      <c r="D17388" s="3">
        <v>7.77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42002.229166666664</v>
      </c>
      <c r="D17389" s="3">
        <v>7.72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42002.25</v>
      </c>
      <c r="D17390" s="3">
        <v>7.6950000000000003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42002.270833333336</v>
      </c>
      <c r="D17391" s="3">
        <v>7.67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42002.291666666664</v>
      </c>
      <c r="D17392" s="3">
        <v>7.67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42002.3125</v>
      </c>
      <c r="D17393" s="3">
        <v>7.6449999999999996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42002.333333333336</v>
      </c>
      <c r="D17394" s="3">
        <v>7.6449999999999996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42002.354166666664</v>
      </c>
      <c r="D17395" s="3">
        <v>7.6189999999999998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42002.375</v>
      </c>
      <c r="D17396" s="3">
        <v>7.5940000000000003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42002.395833333336</v>
      </c>
      <c r="D17397" s="3">
        <v>7.569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42002.416666666664</v>
      </c>
      <c r="D17398" s="3">
        <v>7.569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42002.4375</v>
      </c>
      <c r="D17399" s="3">
        <v>7.569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42002.458333333336</v>
      </c>
      <c r="D17400" s="3">
        <v>7.5439999999999996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42002.479166666664</v>
      </c>
      <c r="D17401" s="3">
        <v>7.5439999999999996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42002.5</v>
      </c>
      <c r="D17402" s="3">
        <v>7.569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42002.520833333336</v>
      </c>
      <c r="D17403" s="3">
        <v>7.5439999999999996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42002.541666666664</v>
      </c>
      <c r="D17404" s="3">
        <v>7.5439999999999996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42002.5625</v>
      </c>
      <c r="D17405" s="3">
        <v>7.569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42002.583333333336</v>
      </c>
      <c r="D17406" s="3">
        <v>7.5439999999999996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42002.604166666664</v>
      </c>
      <c r="D17407" s="3">
        <v>7.569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42002.625</v>
      </c>
      <c r="D17408" s="3">
        <v>7.569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42002.645833333336</v>
      </c>
      <c r="D17409" s="3">
        <v>7.5439999999999996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42002.666666666664</v>
      </c>
      <c r="D17410" s="3">
        <v>7.5439999999999996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42002.6875</v>
      </c>
      <c r="D17411" s="3">
        <v>7.4939999999999998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42002.708333333336</v>
      </c>
      <c r="D17412" s="3">
        <v>7.444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42002.729166666664</v>
      </c>
      <c r="D17413" s="3">
        <v>7.3929999999999998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42002.75</v>
      </c>
      <c r="D17414" s="3">
        <v>7.3179999999999996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42002.770833333336</v>
      </c>
      <c r="D17415" s="3">
        <v>7.2679999999999998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42002.791666666664</v>
      </c>
      <c r="D17416" s="3">
        <v>7.1920000000000002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42002.8125</v>
      </c>
      <c r="D17417" s="3">
        <v>7.1420000000000003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42002.833333333336</v>
      </c>
      <c r="D17418" s="3">
        <v>7.0910000000000002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42002.854166666664</v>
      </c>
      <c r="D17419" s="3">
        <v>7.0410000000000004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42002.875</v>
      </c>
      <c r="D17420" s="3">
        <v>6.99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42002.895833333336</v>
      </c>
      <c r="D17421" s="3">
        <v>6.9649999999999999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42002.916666666664</v>
      </c>
      <c r="D17422" s="3">
        <v>6.9139999999999997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42002.9375</v>
      </c>
      <c r="D17423" s="3">
        <v>6.8639999999999999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42002.958333333336</v>
      </c>
      <c r="D17424" s="3">
        <v>6.8129999999999997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42002.979166666664</v>
      </c>
      <c r="D17425" s="3">
        <v>6.7629999999999999</v>
      </c>
      <c r="E17425" s="48">
        <f>+IF(D17425="","",AVERAGE(D17378:D17425))</f>
        <v>7.5585416666666632</v>
      </c>
      <c r="F17425" s="48">
        <f>+IF(D17425="","",MIN(D17378:D17425))</f>
        <v>6.7629999999999999</v>
      </c>
      <c r="G17425" s="48">
        <f>+IF(D17425="","",MAX(D17378:D17425))</f>
        <v>8.3190000000000008</v>
      </c>
      <c r="H17425" s="48">
        <f>STDEV(D17378:D17425)</f>
        <v>0.397072369111799</v>
      </c>
      <c r="I17425" s="48">
        <f>+IF(F17425="","",(G17425-F17425))</f>
        <v>1.5560000000000009</v>
      </c>
    </row>
    <row r="17426" spans="1:9" x14ac:dyDescent="0.25">
      <c r="A17426" s="7">
        <v>43464</v>
      </c>
      <c r="B17426" s="2">
        <v>0</v>
      </c>
      <c r="C17426" s="8">
        <v>42003</v>
      </c>
      <c r="D17426" s="3">
        <v>6.7119999999999997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42003.020833333336</v>
      </c>
      <c r="D17427" s="3">
        <v>6.6609999999999996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42003.041666666664</v>
      </c>
      <c r="D17428" s="3">
        <v>6.6109999999999998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42003.0625</v>
      </c>
      <c r="D17429" s="3">
        <v>6.56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42003.083333333336</v>
      </c>
      <c r="D17430" s="3">
        <v>6.484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42003.104166666664</v>
      </c>
      <c r="D17431" s="3">
        <v>6.4580000000000002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42003.125</v>
      </c>
      <c r="D17432" s="3">
        <v>6.3819999999999997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42003.145833333336</v>
      </c>
      <c r="D17433" s="3">
        <v>6.306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42003.166666666664</v>
      </c>
      <c r="D17434" s="3">
        <v>6.2549999999999999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42003.1875</v>
      </c>
      <c r="D17435" s="3">
        <v>6.2039999999999997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42003.208333333336</v>
      </c>
      <c r="D17436" s="3">
        <v>6.1529999999999996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42003.229166666664</v>
      </c>
      <c r="D17437" s="3">
        <v>6.1020000000000003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42003.25</v>
      </c>
      <c r="D17438" s="3">
        <v>6.0510000000000002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42003.270833333336</v>
      </c>
      <c r="D17439" s="3">
        <v>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42003.291666666664</v>
      </c>
      <c r="D17440" s="3">
        <v>5.9489999999999998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42003.3125</v>
      </c>
      <c r="D17441" s="3">
        <v>5.9240000000000004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42003.333333333336</v>
      </c>
      <c r="D17442" s="3">
        <v>5.8719999999999999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42003.354166666664</v>
      </c>
      <c r="D17443" s="3">
        <v>5.8209999999999997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42003.375</v>
      </c>
      <c r="D17444" s="3">
        <v>5.77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42003.395833333336</v>
      </c>
      <c r="D17445" s="3">
        <v>5.7450000000000001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42003.416666666664</v>
      </c>
      <c r="D17446" s="3">
        <v>5.7190000000000003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42003.4375</v>
      </c>
      <c r="D17447" s="3">
        <v>5.6929999999999996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42003.458333333336</v>
      </c>
      <c r="D17448" s="3">
        <v>5.6929999999999996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42003.479166666664</v>
      </c>
      <c r="D17449" s="3">
        <v>5.6929999999999996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42003.5</v>
      </c>
      <c r="D17450" s="3">
        <v>5.7190000000000003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42003.520833333336</v>
      </c>
      <c r="D17451" s="3">
        <v>5.7450000000000001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42003.541666666664</v>
      </c>
      <c r="D17452" s="3">
        <v>5.7450000000000001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42003.5625</v>
      </c>
      <c r="D17453" s="3">
        <v>5.77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42003.583333333336</v>
      </c>
      <c r="D17454" s="3">
        <v>5.7960000000000003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42003.604166666664</v>
      </c>
      <c r="D17455" s="3">
        <v>5.7960000000000003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42003.625</v>
      </c>
      <c r="D17456" s="3">
        <v>5.7960000000000003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42003.645833333336</v>
      </c>
      <c r="D17457" s="3">
        <v>5.77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42003.666666666664</v>
      </c>
      <c r="D17458" s="3">
        <v>5.77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42003.6875</v>
      </c>
      <c r="D17459" s="3">
        <v>5.7450000000000001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42003.708333333336</v>
      </c>
      <c r="D17460" s="3">
        <v>5.6929999999999996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42003.729166666664</v>
      </c>
      <c r="D17461" s="3">
        <v>5.6680000000000001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42003.75</v>
      </c>
      <c r="D17462" s="3">
        <v>5.6159999999999997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42003.770833333336</v>
      </c>
      <c r="D17463" s="3">
        <v>5.5910000000000002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42003.791666666664</v>
      </c>
      <c r="D17464" s="3">
        <v>5.5389999999999997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42003.8125</v>
      </c>
      <c r="D17465" s="3">
        <v>5.4880000000000004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42003.833333333336</v>
      </c>
      <c r="D17466" s="3">
        <v>5.4370000000000003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42003.854166666664</v>
      </c>
      <c r="D17467" s="3">
        <v>5.4109999999999996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42003.875</v>
      </c>
      <c r="D17468" s="3">
        <v>5.36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42003.895833333336</v>
      </c>
      <c r="D17469" s="3">
        <v>5.3339999999999996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42003.916666666664</v>
      </c>
      <c r="D17470" s="3">
        <v>5.282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42003.9375</v>
      </c>
      <c r="D17471" s="3">
        <v>5.2569999999999997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42003.958333333336</v>
      </c>
      <c r="D17472" s="3">
        <v>5.2309999999999999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42003.979166666664</v>
      </c>
      <c r="D17473" s="3">
        <v>5.1790000000000003</v>
      </c>
      <c r="E17473" s="48">
        <f>+IF(D17473="","",AVERAGE(D17426:D17473))</f>
        <v>5.8449166666666672</v>
      </c>
      <c r="F17473" s="48">
        <f>+IF(D17473="","",MIN(D17426:D17473))</f>
        <v>5.1790000000000003</v>
      </c>
      <c r="G17473" s="48">
        <f>+IF(D17473="","",MAX(D17426:D17473))</f>
        <v>6.7119999999999997</v>
      </c>
      <c r="H17473" s="48">
        <f>STDEV(D17426:D17473)</f>
        <v>0.39250682787574276</v>
      </c>
      <c r="I17473" s="48">
        <f>+IF(F17473="","",(G17473-F17473))</f>
        <v>1.5329999999999995</v>
      </c>
    </row>
    <row r="17474" spans="1:9" x14ac:dyDescent="0.25">
      <c r="A17474" s="7">
        <v>43465</v>
      </c>
      <c r="B17474" s="2">
        <v>0</v>
      </c>
      <c r="C17474" s="8">
        <v>42004</v>
      </c>
      <c r="D17474" s="3">
        <v>5.1539999999999999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42004.020833333336</v>
      </c>
      <c r="D17475" s="3">
        <v>5.1280000000000001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42004.041666666664</v>
      </c>
      <c r="D17476" s="3">
        <v>5.1020000000000003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42004.0625</v>
      </c>
      <c r="D17477" s="3">
        <v>5.1020000000000003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42004.083333333336</v>
      </c>
      <c r="D17478" s="3">
        <v>5.1020000000000003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42004.104166666664</v>
      </c>
      <c r="D17479" s="3">
        <v>5.1020000000000003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42004.125</v>
      </c>
      <c r="D17480" s="3">
        <v>5.0759999999999996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42004.145833333336</v>
      </c>
      <c r="D17481" s="3">
        <v>5.0759999999999996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42004.166666666664</v>
      </c>
      <c r="D17482" s="3">
        <v>5.05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42004.1875</v>
      </c>
      <c r="D17483" s="3">
        <v>5.024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42004.208333333336</v>
      </c>
      <c r="D17484" s="3">
        <v>5.05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42004.229166666664</v>
      </c>
      <c r="D17485" s="3">
        <v>5.05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42004.25</v>
      </c>
      <c r="D17486" s="3">
        <v>5.0759999999999996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42004.270833333336</v>
      </c>
      <c r="D17487" s="3">
        <v>5.0759999999999996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42004.291666666664</v>
      </c>
      <c r="D17488" s="3">
        <v>5.05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42004.3125</v>
      </c>
      <c r="D17489" s="3">
        <v>5.024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42004.333333333336</v>
      </c>
      <c r="D17490" s="3">
        <v>4.9989999999999997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42004.354166666664</v>
      </c>
      <c r="D17491" s="3">
        <v>4.9729999999999999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42004.375</v>
      </c>
      <c r="D17492" s="3">
        <v>4.9470000000000001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42004.395833333336</v>
      </c>
      <c r="D17493" s="3">
        <v>4.9210000000000003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42004.416666666664</v>
      </c>
      <c r="D17494" s="3">
        <v>4.9210000000000003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42004.4375</v>
      </c>
      <c r="D17495" s="3">
        <v>4.9210000000000003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42004.458333333336</v>
      </c>
      <c r="D17496" s="3">
        <v>4.9470000000000001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42004.479166666664</v>
      </c>
      <c r="D17497" s="3">
        <v>4.9729999999999999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42004.5</v>
      </c>
      <c r="D17498" s="3">
        <v>4.9989999999999997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42004.520833333336</v>
      </c>
      <c r="D17499" s="3">
        <v>5.05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42004.541666666664</v>
      </c>
      <c r="D17500" s="3">
        <v>5.1020000000000003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42004.5625</v>
      </c>
      <c r="D17501" s="3">
        <v>5.1539999999999999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42004.583333333336</v>
      </c>
      <c r="D17502" s="3">
        <v>5.1790000000000003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42004.604166666664</v>
      </c>
      <c r="D17503" s="3">
        <v>5.2309999999999999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42004.625</v>
      </c>
      <c r="D17504" s="3">
        <v>5.2569999999999997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42004.645833333336</v>
      </c>
      <c r="D17505" s="3">
        <v>5.282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42004.666666666664</v>
      </c>
      <c r="D17506" s="3">
        <v>5.282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42004.6875</v>
      </c>
      <c r="D17507" s="3">
        <v>5.282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42004.708333333336</v>
      </c>
      <c r="D17508" s="3">
        <v>5.282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42004.729166666664</v>
      </c>
      <c r="D17509" s="3">
        <v>5.282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42004.75</v>
      </c>
      <c r="D17510" s="3">
        <v>5.2569999999999997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42004.770833333336</v>
      </c>
      <c r="D17511" s="3">
        <v>5.2569999999999997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42004.791666666664</v>
      </c>
      <c r="D17512" s="3">
        <v>5.2309999999999999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42004.8125</v>
      </c>
      <c r="D17513" s="3">
        <v>5.2309999999999999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42004.833333333336</v>
      </c>
      <c r="D17514" s="3">
        <v>5.2050000000000001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42004.854166666664</v>
      </c>
      <c r="D17515" s="3">
        <v>5.1790000000000003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42004.875</v>
      </c>
      <c r="D17516" s="3">
        <v>5.1539999999999999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42004.895833333336</v>
      </c>
      <c r="D17517" s="3">
        <v>5.1280000000000001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42004.916666666664</v>
      </c>
      <c r="D17518" s="3">
        <v>5.1020000000000003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42004.9375</v>
      </c>
      <c r="D17519" s="3">
        <v>5.1020000000000003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42004.958333333336</v>
      </c>
      <c r="D17520" s="3">
        <v>5.0759999999999996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42004.979166666664</v>
      </c>
      <c r="D17521" s="3">
        <v>5.0759999999999996</v>
      </c>
      <c r="E17521" s="48">
        <f>+IF(D17521="","",AVERAGE(D17474:D17521))</f>
        <v>5.108833333333334</v>
      </c>
      <c r="F17521" s="48">
        <f>+IF(D17521="","",MIN(D17474:D17521))</f>
        <v>4.9210000000000003</v>
      </c>
      <c r="G17521" s="48">
        <f>+IF(D17521="","",MAX(D17474:D17521))</f>
        <v>5.282</v>
      </c>
      <c r="H17521" s="48">
        <f>STDEV(D17474:D17521)</f>
        <v>0.10761086976128453</v>
      </c>
      <c r="I17521" s="48">
        <f>+IF(F17521="","",(G17521-F17521))</f>
        <v>0.36099999999999977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7.364208333333333</v>
      </c>
      <c r="D20" s="76">
        <f>+INPUT!M324</f>
        <v>6.94</v>
      </c>
      <c r="E20" s="76">
        <f>+INPUT!N324</f>
        <v>7.6950000000000003</v>
      </c>
      <c r="F20" s="76">
        <f>+INPUT!O324</f>
        <v>0.26940596261967809</v>
      </c>
      <c r="G20" s="76">
        <f>+INPUT!P324</f>
        <v>0.75499999999999989</v>
      </c>
      <c r="H20" s="76">
        <f>+INPUT!Q324</f>
        <v>7.364208333333333</v>
      </c>
      <c r="I20" s="76">
        <f>+INPUT!R324</f>
        <v>6.94</v>
      </c>
      <c r="J20" s="76">
        <f>+INPUT!S324</f>
        <v>7.6950000000000003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8.0569583333333323</v>
      </c>
      <c r="D21" s="76">
        <f>+INPUT!M325</f>
        <v>7.5190000000000001</v>
      </c>
      <c r="E21" s="76">
        <f>+INPUT!N325</f>
        <v>8.4689999999999994</v>
      </c>
      <c r="F21" s="76">
        <f>+INPUT!O325</f>
        <v>0.33918588127564747</v>
      </c>
      <c r="G21" s="76">
        <f>+INPUT!P325</f>
        <v>0.94999999999999929</v>
      </c>
      <c r="H21" s="76">
        <f>+INPUT!Q325</f>
        <v>7.7105833333333322</v>
      </c>
      <c r="I21" s="76">
        <f>+INPUT!R325</f>
        <v>7.2294999999999998</v>
      </c>
      <c r="J21" s="76">
        <f>+INPUT!S325</f>
        <v>8.0820000000000007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9.0514791666666685</v>
      </c>
      <c r="D22" s="76">
        <f>+INPUT!M326</f>
        <v>8.4939999999999998</v>
      </c>
      <c r="E22" s="76">
        <f>+INPUT!N326</f>
        <v>9.5090000000000003</v>
      </c>
      <c r="F22" s="76">
        <f>+INPUT!O326</f>
        <v>0.36699672382927129</v>
      </c>
      <c r="G22" s="76">
        <f>+INPUT!P326</f>
        <v>1.0150000000000006</v>
      </c>
      <c r="H22" s="76">
        <f>+INPUT!Q326</f>
        <v>8.1575486111111104</v>
      </c>
      <c r="I22" s="76">
        <f>+INPUT!R326</f>
        <v>7.6509999999999998</v>
      </c>
      <c r="J22" s="76">
        <f>+INPUT!S326</f>
        <v>8.5576666666666679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9.182833333333333</v>
      </c>
      <c r="D23" s="76">
        <f>+INPUT!M327</f>
        <v>9.0399999999999991</v>
      </c>
      <c r="E23" s="76">
        <f>+INPUT!N327</f>
        <v>9.3859999999999992</v>
      </c>
      <c r="F23" s="76">
        <f>+INPUT!O327</f>
        <v>0.1094699673831378</v>
      </c>
      <c r="G23" s="76">
        <f>+INPUT!P327</f>
        <v>0.34600000000000009</v>
      </c>
      <c r="H23" s="76">
        <f>+INPUT!Q327</f>
        <v>8.4138697916666665</v>
      </c>
      <c r="I23" s="76">
        <f>+INPUT!R327</f>
        <v>7.9982499999999996</v>
      </c>
      <c r="J23" s="76">
        <f>+INPUT!S327</f>
        <v>8.7647499999999994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9.3509583333333346</v>
      </c>
      <c r="D24" s="76">
        <f>+INPUT!M328</f>
        <v>8.8409999999999993</v>
      </c>
      <c r="E24" s="76">
        <f>+INPUT!N328</f>
        <v>9.7059999999999995</v>
      </c>
      <c r="F24" s="76">
        <f>+INPUT!O328</f>
        <v>0.25112342971207335</v>
      </c>
      <c r="G24" s="76">
        <f>+INPUT!P328</f>
        <v>0.86500000000000021</v>
      </c>
      <c r="H24" s="76">
        <f>+INPUT!Q328</f>
        <v>8.6012875000000015</v>
      </c>
      <c r="I24" s="76">
        <f>+INPUT!R328</f>
        <v>8.1667999999999985</v>
      </c>
      <c r="J24" s="76">
        <f>+INPUT!S328</f>
        <v>8.9529999999999994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9.3460000000000019</v>
      </c>
      <c r="D25" s="76">
        <f>+INPUT!M329</f>
        <v>8.8409999999999993</v>
      </c>
      <c r="E25" s="76">
        <f>+INPUT!N329</f>
        <v>9.9770000000000003</v>
      </c>
      <c r="F25" s="76">
        <f>+INPUT!O329</f>
        <v>0.39555826426145102</v>
      </c>
      <c r="G25" s="76">
        <f>+INPUT!P329</f>
        <v>1.136000000000001</v>
      </c>
      <c r="H25" s="76">
        <f>+INPUT!Q329</f>
        <v>8.7254062500000007</v>
      </c>
      <c r="I25" s="76">
        <f>+INPUT!R329</f>
        <v>8.2791666666666668</v>
      </c>
      <c r="J25" s="76">
        <f>+INPUT!S329</f>
        <v>9.1236666666666668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10.417145833333329</v>
      </c>
      <c r="D26" s="76">
        <f>+INPUT!M330</f>
        <v>10.000999999999999</v>
      </c>
      <c r="E26" s="76">
        <f>+INPUT!N330</f>
        <v>10.663</v>
      </c>
      <c r="F26" s="76">
        <f>+INPUT!O330</f>
        <v>0.20167036402741573</v>
      </c>
      <c r="G26" s="76">
        <f>+INPUT!P330</f>
        <v>0.66200000000000081</v>
      </c>
      <c r="H26" s="76">
        <f>+INPUT!Q330</f>
        <v>8.9670833333333331</v>
      </c>
      <c r="I26" s="76">
        <f>+INPUT!R330</f>
        <v>8.5251428571428569</v>
      </c>
      <c r="J26" s="76">
        <f>+INPUT!S330</f>
        <v>9.343571428571428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10.716333333333338</v>
      </c>
      <c r="D27" s="76">
        <f>+INPUT!M331</f>
        <v>10.663</v>
      </c>
      <c r="E27" s="76">
        <f>+INPUT!N331</f>
        <v>10.858000000000001</v>
      </c>
      <c r="F27" s="76">
        <f>+INPUT!O331</f>
        <v>4.8551062539957543E-2</v>
      </c>
      <c r="G27" s="76">
        <f>+INPUT!P331</f>
        <v>0.19500000000000028</v>
      </c>
      <c r="H27" s="76">
        <f>+INPUT!Q331</f>
        <v>9.4459583333333352</v>
      </c>
      <c r="I27" s="76">
        <f>+INPUT!R331</f>
        <v>9.0570000000000004</v>
      </c>
      <c r="J27" s="76">
        <f>+INPUT!S331</f>
        <v>9.7954285714285714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10.988937499999999</v>
      </c>
      <c r="D28" s="76">
        <f>+INPUT!M332</f>
        <v>10.882999999999999</v>
      </c>
      <c r="E28" s="76">
        <f>+INPUT!N332</f>
        <v>11.053000000000001</v>
      </c>
      <c r="F28" s="76">
        <f>+INPUT!O332</f>
        <v>4.8029869363384999E-2</v>
      </c>
      <c r="G28" s="76">
        <f>+INPUT!P332</f>
        <v>0.17000000000000171</v>
      </c>
      <c r="H28" s="76">
        <f>+INPUT!Q332</f>
        <v>9.8648124999999993</v>
      </c>
      <c r="I28" s="76">
        <f>+INPUT!R332</f>
        <v>9.537571428571427</v>
      </c>
      <c r="J28" s="76">
        <f>+INPUT!S332</f>
        <v>10.164571428571429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10.549979166666663</v>
      </c>
      <c r="D29" s="76">
        <f>+INPUT!M333</f>
        <v>9.6080000000000005</v>
      </c>
      <c r="E29" s="76">
        <f>+INPUT!N333</f>
        <v>11.029</v>
      </c>
      <c r="F29" s="76">
        <f>+INPUT!O333</f>
        <v>0.50363941379841004</v>
      </c>
      <c r="G29" s="76">
        <f>+INPUT!P333</f>
        <v>1.4209999999999994</v>
      </c>
      <c r="H29" s="76">
        <f>+INPUT!Q333</f>
        <v>10.078883928571429</v>
      </c>
      <c r="I29" s="76">
        <f>+INPUT!R333</f>
        <v>9.6967142857142843</v>
      </c>
      <c r="J29" s="76">
        <f>+INPUT!S333</f>
        <v>10.381714285714285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8.6198958333333362</v>
      </c>
      <c r="D30" s="76">
        <f>+INPUT!M334</f>
        <v>7.343</v>
      </c>
      <c r="E30" s="76">
        <f>+INPUT!N334</f>
        <v>9.5579999999999998</v>
      </c>
      <c r="F30" s="76">
        <f>+INPUT!O334</f>
        <v>0.63279263651952633</v>
      </c>
      <c r="G30" s="76">
        <f>+INPUT!P334</f>
        <v>2.2149999999999999</v>
      </c>
      <c r="H30" s="76">
        <f>+INPUT!Q334</f>
        <v>9.9984642857142862</v>
      </c>
      <c r="I30" s="76">
        <f>+INPUT!R334</f>
        <v>9.4542857142857155</v>
      </c>
      <c r="J30" s="76">
        <f>+INPUT!S334</f>
        <v>10.406285714285714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6.8178958333333322</v>
      </c>
      <c r="D31" s="76">
        <f>+INPUT!M335</f>
        <v>6.5350000000000001</v>
      </c>
      <c r="E31" s="76">
        <f>+INPUT!N335</f>
        <v>7.2930000000000001</v>
      </c>
      <c r="F31" s="76">
        <f>+INPUT!O335</f>
        <v>0.18026413711885592</v>
      </c>
      <c r="G31" s="76">
        <f>+INPUT!P335</f>
        <v>0.75800000000000001</v>
      </c>
      <c r="H31" s="76">
        <f>+INPUT!Q335</f>
        <v>9.6365982142857138</v>
      </c>
      <c r="I31" s="76">
        <f>+INPUT!R335</f>
        <v>9.1248571428571417</v>
      </c>
      <c r="J31" s="76">
        <f>+INPUT!S335</f>
        <v>10.061571428571428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9.2052187499999985</v>
      </c>
      <c r="D33" s="76">
        <f>AVERAGE(D2:D31)</f>
        <v>8.7256666666666671</v>
      </c>
      <c r="E33" s="76">
        <f>AVERAGE(E2:E31)</f>
        <v>9.5996666666666659</v>
      </c>
      <c r="F33" s="76"/>
      <c r="G33" s="76">
        <f>AVERAGE(G2:G31)</f>
        <v>0.87400000000000022</v>
      </c>
      <c r="H33" s="76">
        <f>AVERAGE(H2:H31)</f>
        <v>8.913725367890212</v>
      </c>
      <c r="I33" s="76">
        <f>AVERAGE(I2:I31)</f>
        <v>8.4716906746031739</v>
      </c>
      <c r="J33" s="76">
        <f>AVERAGE(J2:J31)</f>
        <v>9.277435515873016</v>
      </c>
    </row>
    <row r="34" spans="1:10" x14ac:dyDescent="0.25">
      <c r="A34" s="73"/>
      <c r="B34" s="72" t="s">
        <v>24</v>
      </c>
      <c r="C34" s="76">
        <f>MIN(C2:C31)</f>
        <v>6.8178958333333322</v>
      </c>
      <c r="D34" s="76">
        <f>MIN(D2:D31)</f>
        <v>6.5350000000000001</v>
      </c>
      <c r="E34" s="76">
        <f>MIN(E2:E31)</f>
        <v>7.2930000000000001</v>
      </c>
      <c r="F34" s="76"/>
      <c r="G34" s="76">
        <f>MIN(G2:G31)</f>
        <v>0.17000000000000171</v>
      </c>
      <c r="H34" s="76">
        <f>MIN(H2:H31)</f>
        <v>7.364208333333333</v>
      </c>
      <c r="I34" s="76">
        <f>MIN(I2:I31)</f>
        <v>6.94</v>
      </c>
      <c r="J34" s="76">
        <f>MIN(J2:J31)</f>
        <v>7.6950000000000003</v>
      </c>
    </row>
    <row r="35" spans="1:10" x14ac:dyDescent="0.25">
      <c r="A35" s="73"/>
      <c r="B35" s="72" t="s">
        <v>25</v>
      </c>
      <c r="C35" s="76">
        <f>MAX(C2:C31)</f>
        <v>10.988937499999999</v>
      </c>
      <c r="D35" s="76">
        <f>MAX(D2:D31)</f>
        <v>10.882999999999999</v>
      </c>
      <c r="E35" s="76">
        <f>MAX(E2:E31)</f>
        <v>11.053000000000001</v>
      </c>
      <c r="F35" s="76"/>
      <c r="G35" s="76">
        <f>MAX(G2:G31)</f>
        <v>2.2149999999999999</v>
      </c>
      <c r="H35" s="76">
        <f>MAX(H2:H31)</f>
        <v>10.078883928571429</v>
      </c>
      <c r="I35" s="76">
        <f>MAX(I2:I31)</f>
        <v>9.6967142857142843</v>
      </c>
      <c r="J35" s="76">
        <f>MAX(J2:J31)</f>
        <v>10.406285714285714</v>
      </c>
    </row>
    <row r="36" spans="1:10" x14ac:dyDescent="0.25">
      <c r="A36" s="73"/>
      <c r="B36" s="72" t="s">
        <v>26</v>
      </c>
      <c r="C36" s="76">
        <f>STDEV(C2:C31)</f>
        <v>1.3333893591300916</v>
      </c>
      <c r="D36" s="76">
        <f>STDEV(D2:D31)</f>
        <v>1.4253181675639586</v>
      </c>
      <c r="E36" s="76">
        <f>STDEV(E2:E31)</f>
        <v>1.2542807669833074</v>
      </c>
      <c r="F36" s="76"/>
      <c r="G36" s="76">
        <f>STDEV(G2:G31)</f>
        <v>0.56406592135703704</v>
      </c>
      <c r="H36" s="76">
        <f>STDEV(H2:H31)</f>
        <v>0.90708213870837251</v>
      </c>
      <c r="I36" s="76">
        <f>STDEV(I2:I31)</f>
        <v>0.91904917696661281</v>
      </c>
      <c r="J36" s="76">
        <f>STDEV(J2:J31)</f>
        <v>0.90510117594363759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12</v>
      </c>
      <c r="D38" s="73">
        <f t="shared" ref="D38:J38" si="0">COUNT(D2:D31)</f>
        <v>12</v>
      </c>
      <c r="E38" s="73">
        <f t="shared" si="0"/>
        <v>12</v>
      </c>
      <c r="F38" s="73"/>
      <c r="G38" s="73">
        <f t="shared" si="0"/>
        <v>12</v>
      </c>
      <c r="H38" s="73">
        <f t="shared" si="0"/>
        <v>12</v>
      </c>
      <c r="I38" s="73">
        <f t="shared" si="0"/>
        <v>12</v>
      </c>
      <c r="J38" s="73">
        <f t="shared" si="0"/>
        <v>12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6.3980625000000009</v>
      </c>
      <c r="D2" s="76">
        <f>+INPUT!M336</f>
        <v>6.2039999999999997</v>
      </c>
      <c r="E2" s="76">
        <f>+INPUT!N336</f>
        <v>6.585</v>
      </c>
      <c r="F2" s="76">
        <f>+INPUT!O336</f>
        <v>0.10445937951225394</v>
      </c>
      <c r="G2" s="76">
        <f>+INPUT!P336</f>
        <v>0.38100000000000023</v>
      </c>
      <c r="H2" s="76">
        <f>+INPUT!Q336</f>
        <v>9.215464285714285</v>
      </c>
      <c r="I2" s="76">
        <f>+INPUT!R336</f>
        <v>8.7481428571428577</v>
      </c>
      <c r="J2" s="76">
        <f>+INPUT!S336</f>
        <v>9.5769999999999982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6.3008749999999987</v>
      </c>
      <c r="D3" s="76">
        <f>+INPUT!M337</f>
        <v>6</v>
      </c>
      <c r="E3" s="76">
        <f>+INPUT!N337</f>
        <v>6.585</v>
      </c>
      <c r="F3" s="76">
        <f>+INPUT!O337</f>
        <v>0.22423084846705477</v>
      </c>
      <c r="G3" s="76">
        <f>+INPUT!P337</f>
        <v>0.58499999999999996</v>
      </c>
      <c r="H3" s="76">
        <f>+INPUT!Q337</f>
        <v>8.6274255952380958</v>
      </c>
      <c r="I3" s="76">
        <f>+INPUT!R337</f>
        <v>8.1765714285714282</v>
      </c>
      <c r="J3" s="76">
        <f>+INPUT!S337</f>
        <v>8.9944285714285712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6.9679166666666665</v>
      </c>
      <c r="D4" s="76">
        <f>+INPUT!M338</f>
        <v>6.56</v>
      </c>
      <c r="E4" s="76">
        <f>+INPUT!N338</f>
        <v>7.3680000000000003</v>
      </c>
      <c r="F4" s="76">
        <f>+INPUT!O338</f>
        <v>0.35525392976000864</v>
      </c>
      <c r="G4" s="76">
        <f>+INPUT!P338</f>
        <v>0.80800000000000072</v>
      </c>
      <c r="H4" s="76">
        <f>+INPUT!Q338</f>
        <v>8.0919374999999985</v>
      </c>
      <c r="I4" s="76">
        <f>+INPUT!R338</f>
        <v>7.5904285714285722</v>
      </c>
      <c r="J4" s="76">
        <f>+INPUT!S338</f>
        <v>8.4958571428571439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7.804750000000003</v>
      </c>
      <c r="D5" s="76">
        <f>+INPUT!M339</f>
        <v>7.3680000000000003</v>
      </c>
      <c r="E5" s="76">
        <f>+INPUT!N339</f>
        <v>8.3190000000000008</v>
      </c>
      <c r="F5" s="76">
        <f>+INPUT!O339</f>
        <v>0.37027698085783228</v>
      </c>
      <c r="G5" s="76">
        <f>+INPUT!P339</f>
        <v>0.95100000000000051</v>
      </c>
      <c r="H5" s="76">
        <f>+INPUT!Q339</f>
        <v>7.6370535714285719</v>
      </c>
      <c r="I5" s="76">
        <f>+INPUT!R339</f>
        <v>7.088285714285715</v>
      </c>
      <c r="J5" s="76">
        <f>+INPUT!S339</f>
        <v>8.1052857142857153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8.7821875000000027</v>
      </c>
      <c r="D6" s="76">
        <f>+INPUT!M340</f>
        <v>8.3439999999999994</v>
      </c>
      <c r="E6" s="76">
        <f>+INPUT!N340</f>
        <v>9.0640000000000001</v>
      </c>
      <c r="F6" s="76">
        <f>+INPUT!O340</f>
        <v>0.24816086548763983</v>
      </c>
      <c r="G6" s="76">
        <f>+INPUT!P340</f>
        <v>0.72000000000000064</v>
      </c>
      <c r="H6" s="76">
        <f>+INPUT!Q340</f>
        <v>7.3845119047619061</v>
      </c>
      <c r="I6" s="76">
        <f>+INPUT!R340</f>
        <v>6.9077142857142864</v>
      </c>
      <c r="J6" s="76">
        <f>+INPUT!S340</f>
        <v>7.8245714285714296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9.1797291666666698</v>
      </c>
      <c r="D7" s="76">
        <f>+INPUT!M341</f>
        <v>8.9160000000000004</v>
      </c>
      <c r="E7" s="76">
        <f>+INPUT!N341</f>
        <v>9.4600000000000009</v>
      </c>
      <c r="F7" s="76">
        <f>+INPUT!O341</f>
        <v>0.21785020615710926</v>
      </c>
      <c r="G7" s="76">
        <f>+INPUT!P341</f>
        <v>0.54400000000000048</v>
      </c>
      <c r="H7" s="76">
        <f>+INPUT!Q341</f>
        <v>7.4644880952380968</v>
      </c>
      <c r="I7" s="76">
        <f>+INPUT!R341</f>
        <v>7.132428571428572</v>
      </c>
      <c r="J7" s="76">
        <f>+INPUT!S341</f>
        <v>7.8105714285714294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9.3248333333333431</v>
      </c>
      <c r="D8" s="76">
        <f>+INPUT!M342</f>
        <v>9.1630000000000003</v>
      </c>
      <c r="E8" s="76">
        <f>+INPUT!N342</f>
        <v>9.4350000000000005</v>
      </c>
      <c r="F8" s="76">
        <f>+INPUT!O342</f>
        <v>9.0499402450909233E-2</v>
      </c>
      <c r="G8" s="76">
        <f>+INPUT!P342</f>
        <v>0.27200000000000024</v>
      </c>
      <c r="H8" s="76">
        <f>+INPUT!Q342</f>
        <v>7.8226220238095268</v>
      </c>
      <c r="I8" s="76">
        <f>+INPUT!R342</f>
        <v>7.5078571428571417</v>
      </c>
      <c r="J8" s="76">
        <f>+INPUT!S342</f>
        <v>8.1165714285714294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9.4720000000000013</v>
      </c>
      <c r="D9" s="76">
        <f>+INPUT!M343</f>
        <v>9.2379999999999995</v>
      </c>
      <c r="E9" s="76">
        <f>+INPUT!N343</f>
        <v>9.9030000000000005</v>
      </c>
      <c r="F9" s="76">
        <f>+INPUT!O343</f>
        <v>0.17320004422386528</v>
      </c>
      <c r="G9" s="76">
        <f>+INPUT!P343</f>
        <v>0.66500000000000092</v>
      </c>
      <c r="H9" s="76">
        <f>+INPUT!Q343</f>
        <v>8.2617559523809554</v>
      </c>
      <c r="I9" s="76">
        <f>+INPUT!R343</f>
        <v>7.9412857142857138</v>
      </c>
      <c r="J9" s="76">
        <f>+INPUT!S343</f>
        <v>8.5905714285714279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10.518479166666667</v>
      </c>
      <c r="D10" s="76">
        <f>+INPUT!M344</f>
        <v>9.9280000000000008</v>
      </c>
      <c r="E10" s="76">
        <f>+INPUT!N344</f>
        <v>10.785</v>
      </c>
      <c r="F10" s="76">
        <f>+INPUT!O344</f>
        <v>0.26915478340367283</v>
      </c>
      <c r="G10" s="76">
        <f>+INPUT!P344</f>
        <v>0.85699999999999932</v>
      </c>
      <c r="H10" s="76">
        <f>+INPUT!Q344</f>
        <v>8.864270833333336</v>
      </c>
      <c r="I10" s="76">
        <f>+INPUT!R344</f>
        <v>8.5024285714285703</v>
      </c>
      <c r="J10" s="76">
        <f>+INPUT!S344</f>
        <v>9.1905714285714293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10.686270833333333</v>
      </c>
      <c r="D11" s="76">
        <f>+INPUT!M345</f>
        <v>10.32</v>
      </c>
      <c r="E11" s="76">
        <f>+INPUT!N345</f>
        <v>10.98</v>
      </c>
      <c r="F11" s="76">
        <f>+INPUT!O345</f>
        <v>0.19596881423451601</v>
      </c>
      <c r="G11" s="76">
        <f>+INPUT!P345</f>
        <v>0.66000000000000014</v>
      </c>
      <c r="H11" s="76">
        <f>+INPUT!Q345</f>
        <v>9.3954642857142883</v>
      </c>
      <c r="I11" s="76">
        <f>+INPUT!R345</f>
        <v>9.0395714285714277</v>
      </c>
      <c r="J11" s="76">
        <f>+INPUT!S345</f>
        <v>9.7065714285714311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10.229416666666667</v>
      </c>
      <c r="D12" s="76">
        <f>+INPUT!M346</f>
        <v>10.124000000000001</v>
      </c>
      <c r="E12" s="76">
        <f>+INPUT!N346</f>
        <v>10.394</v>
      </c>
      <c r="F12" s="76">
        <f>+INPUT!O346</f>
        <v>8.7440395098806981E-2</v>
      </c>
      <c r="G12" s="76">
        <f>+INPUT!P346</f>
        <v>0.26999999999999957</v>
      </c>
      <c r="H12" s="76">
        <f>+INPUT!Q346</f>
        <v>9.7418452380952409</v>
      </c>
      <c r="I12" s="76">
        <f>+INPUT!R346</f>
        <v>9.4332857142857147</v>
      </c>
      <c r="J12" s="76">
        <f>+INPUT!S346</f>
        <v>10.003000000000002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9.7588958333333338</v>
      </c>
      <c r="D13" s="76">
        <f>+INPUT!M347</f>
        <v>9.1880000000000006</v>
      </c>
      <c r="E13" s="76">
        <f>+INPUT!N347</f>
        <v>10.148999999999999</v>
      </c>
      <c r="F13" s="76">
        <f>+INPUT!O347</f>
        <v>0.23898297273836314</v>
      </c>
      <c r="G13" s="76">
        <f>+INPUT!P347</f>
        <v>0.96099999999999852</v>
      </c>
      <c r="H13" s="76">
        <f>+INPUT!Q347</f>
        <v>9.881375000000002</v>
      </c>
      <c r="I13" s="76">
        <f>+INPUT!R347</f>
        <v>9.5538571428571437</v>
      </c>
      <c r="J13" s="76">
        <f>+INPUT!S347</f>
        <v>10.157999999999999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9.0834583333333327</v>
      </c>
      <c r="D14" s="76">
        <f>+INPUT!M348</f>
        <v>8.8659999999999997</v>
      </c>
      <c r="E14" s="76">
        <f>+INPUT!N348</f>
        <v>9.2620000000000005</v>
      </c>
      <c r="F14" s="76">
        <f>+INPUT!O348</f>
        <v>9.0629936891696641E-2</v>
      </c>
      <c r="G14" s="76">
        <f>+INPUT!P348</f>
        <v>0.3960000000000008</v>
      </c>
      <c r="H14" s="76">
        <f>+INPUT!Q348</f>
        <v>9.8676220238095258</v>
      </c>
      <c r="I14" s="76">
        <f>+INPUT!R348</f>
        <v>9.5467142857142857</v>
      </c>
      <c r="J14" s="76">
        <f>+INPUT!S348</f>
        <v>10.129714285714286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8.6076041666666665</v>
      </c>
      <c r="D15" s="76">
        <f>+INPUT!M349</f>
        <v>8.2200000000000006</v>
      </c>
      <c r="E15" s="76">
        <f>+INPUT!N349</f>
        <v>8.8409999999999993</v>
      </c>
      <c r="F15" s="76">
        <f>+INPUT!O349</f>
        <v>0.14463405613836408</v>
      </c>
      <c r="G15" s="76">
        <f>+INPUT!P349</f>
        <v>0.62099999999999866</v>
      </c>
      <c r="H15" s="76">
        <f>+INPUT!Q349</f>
        <v>9.7651607142857131</v>
      </c>
      <c r="I15" s="76">
        <f>+INPUT!R349</f>
        <v>9.4120000000000008</v>
      </c>
      <c r="J15" s="76">
        <f>+INPUT!S349</f>
        <v>10.044857142857143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8.2789166666666656</v>
      </c>
      <c r="D16" s="76">
        <f>+INPUT!M350</f>
        <v>8.0950000000000006</v>
      </c>
      <c r="E16" s="76">
        <f>+INPUT!N350</f>
        <v>8.4689999999999994</v>
      </c>
      <c r="F16" s="76">
        <f>+INPUT!O350</f>
        <v>0.14752970610828572</v>
      </c>
      <c r="G16" s="76">
        <f>+INPUT!P350</f>
        <v>0.37399999999999878</v>
      </c>
      <c r="H16" s="76">
        <f>+INPUT!Q350</f>
        <v>9.5947202380952383</v>
      </c>
      <c r="I16" s="76">
        <f>+INPUT!R350</f>
        <v>9.2487142857142857</v>
      </c>
      <c r="J16" s="76">
        <f>+INPUT!S350</f>
        <v>9.84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8.341875000000007</v>
      </c>
      <c r="D17" s="76">
        <f>+INPUT!M351</f>
        <v>8.1199999999999992</v>
      </c>
      <c r="E17" s="76">
        <f>+INPUT!N351</f>
        <v>8.5190000000000001</v>
      </c>
      <c r="F17" s="76">
        <f>+INPUT!O351</f>
        <v>0.14377370294867717</v>
      </c>
      <c r="G17" s="76">
        <f>+INPUT!P351</f>
        <v>0.39900000000000091</v>
      </c>
      <c r="H17" s="76">
        <f>+INPUT!Q351</f>
        <v>9.2837767857142861</v>
      </c>
      <c r="I17" s="76">
        <f>+INPUT!R351</f>
        <v>8.9904285714285717</v>
      </c>
      <c r="J17" s="76">
        <f>+INPUT!S351</f>
        <v>9.5162857142857149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8.5361041666666679</v>
      </c>
      <c r="D18" s="76">
        <f>+INPUT!M352</f>
        <v>8.3689999999999998</v>
      </c>
      <c r="E18" s="76">
        <f>+INPUT!N352</f>
        <v>8.7420000000000009</v>
      </c>
      <c r="F18" s="76">
        <f>+INPUT!O352</f>
        <v>0.12829458116669468</v>
      </c>
      <c r="G18" s="76">
        <f>+INPUT!P352</f>
        <v>0.37300000000000111</v>
      </c>
      <c r="H18" s="76">
        <f>+INPUT!Q352</f>
        <v>8.9766101190476206</v>
      </c>
      <c r="I18" s="76">
        <f>+INPUT!R352</f>
        <v>8.7117142857142849</v>
      </c>
      <c r="J18" s="76">
        <f>+INPUT!S352</f>
        <v>9.1965714285714295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8.9134374999999988</v>
      </c>
      <c r="D19" s="76">
        <f>+INPUT!M353</f>
        <v>8.593</v>
      </c>
      <c r="E19" s="76">
        <f>+INPUT!N353</f>
        <v>9.3119999999999994</v>
      </c>
      <c r="F19" s="76">
        <f>+INPUT!O353</f>
        <v>0.28659808808808307</v>
      </c>
      <c r="G19" s="76">
        <f>+INPUT!P353</f>
        <v>0.71899999999999942</v>
      </c>
      <c r="H19" s="76">
        <f>+INPUT!Q353</f>
        <v>8.7886130952380963</v>
      </c>
      <c r="I19" s="76">
        <f>+INPUT!R353</f>
        <v>8.4929999999999986</v>
      </c>
      <c r="J19" s="76">
        <f>+INPUT!S353</f>
        <v>9.0419999999999998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9.2972708333333376</v>
      </c>
      <c r="D20" s="76">
        <f>+INPUT!M354</f>
        <v>9.1880000000000006</v>
      </c>
      <c r="E20" s="76">
        <f>+INPUT!N354</f>
        <v>9.41</v>
      </c>
      <c r="F20" s="76">
        <f>+INPUT!O354</f>
        <v>7.1114752811044166E-2</v>
      </c>
      <c r="G20" s="76">
        <f>+INPUT!P354</f>
        <v>0.22199999999999953</v>
      </c>
      <c r="H20" s="76">
        <f>+INPUT!Q354</f>
        <v>8.7226666666666688</v>
      </c>
      <c r="I20" s="76">
        <f>+INPUT!R354</f>
        <v>8.4929999999999986</v>
      </c>
      <c r="J20" s="76">
        <f>+INPUT!S354</f>
        <v>8.9364285714285696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9.7292708333333309</v>
      </c>
      <c r="D21" s="76">
        <f>+INPUT!M355</f>
        <v>9.2379999999999995</v>
      </c>
      <c r="E21" s="76">
        <f>+INPUT!N355</f>
        <v>10.295999999999999</v>
      </c>
      <c r="F21" s="76">
        <f>+INPUT!O355</f>
        <v>0.41559532995468285</v>
      </c>
      <c r="G21" s="76">
        <f>+INPUT!P355</f>
        <v>1.0579999999999998</v>
      </c>
      <c r="H21" s="76">
        <f>+INPUT!Q355</f>
        <v>8.8149255952380958</v>
      </c>
      <c r="I21" s="76">
        <f>+INPUT!R355</f>
        <v>8.5461428571428577</v>
      </c>
      <c r="J21" s="76">
        <f>+INPUT!S355</f>
        <v>9.0841428571428562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10.285666666666669</v>
      </c>
      <c r="D22" s="76">
        <f>+INPUT!M356</f>
        <v>10.198</v>
      </c>
      <c r="E22" s="76">
        <f>+INPUT!N356</f>
        <v>10.345000000000001</v>
      </c>
      <c r="F22" s="76">
        <f>+INPUT!O356</f>
        <v>3.7075158474193105E-2</v>
      </c>
      <c r="G22" s="76">
        <f>+INPUT!P356</f>
        <v>0.14700000000000024</v>
      </c>
      <c r="H22" s="76">
        <f>+INPUT!Q356</f>
        <v>9.05464880952381</v>
      </c>
      <c r="I22" s="76">
        <f>+INPUT!R356</f>
        <v>8.8287142857142857</v>
      </c>
      <c r="J22" s="76">
        <f>+INPUT!S356</f>
        <v>9.2990000000000013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9.8538749999999951</v>
      </c>
      <c r="D23" s="76">
        <f>+INPUT!M357</f>
        <v>9.5090000000000003</v>
      </c>
      <c r="E23" s="76">
        <f>+INPUT!N357</f>
        <v>10.173</v>
      </c>
      <c r="F23" s="76">
        <f>+INPUT!O357</f>
        <v>0.16316922751704932</v>
      </c>
      <c r="G23" s="76">
        <f>+INPUT!P357</f>
        <v>0.6639999999999997</v>
      </c>
      <c r="H23" s="76">
        <f>+INPUT!Q357</f>
        <v>9.2796428571428589</v>
      </c>
      <c r="I23" s="76">
        <f>+INPUT!R357</f>
        <v>9.0307142857142857</v>
      </c>
      <c r="J23" s="76">
        <f>+INPUT!S357</f>
        <v>9.5424285714285713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10.009437500000002</v>
      </c>
      <c r="D24" s="76">
        <f>+INPUT!M358</f>
        <v>9.7309999999999999</v>
      </c>
      <c r="E24" s="76">
        <f>+INPUT!N358</f>
        <v>10.345000000000001</v>
      </c>
      <c r="F24" s="76">
        <f>+INPUT!O358</f>
        <v>0.21324932029524279</v>
      </c>
      <c r="G24" s="76">
        <f>+INPUT!P358</f>
        <v>0.61400000000000077</v>
      </c>
      <c r="H24" s="76">
        <f>+INPUT!Q358</f>
        <v>9.5178660714285712</v>
      </c>
      <c r="I24" s="76">
        <f>+INPUT!R358</f>
        <v>9.2608571428571427</v>
      </c>
      <c r="J24" s="76">
        <f>+INPUT!S358</f>
        <v>9.8032857142857157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9.216312499999999</v>
      </c>
      <c r="D25" s="76">
        <f>+INPUT!M359</f>
        <v>9.0890000000000004</v>
      </c>
      <c r="E25" s="76">
        <f>+INPUT!N359</f>
        <v>9.7059999999999995</v>
      </c>
      <c r="F25" s="76">
        <f>+INPUT!O359</f>
        <v>0.16966238769353775</v>
      </c>
      <c r="G25" s="76">
        <f>+INPUT!P359</f>
        <v>0.6169999999999991</v>
      </c>
      <c r="H25" s="76">
        <f>+INPUT!Q359</f>
        <v>9.615038690476192</v>
      </c>
      <c r="I25" s="76">
        <f>+INPUT!R359</f>
        <v>9.3637142857142859</v>
      </c>
      <c r="J25" s="76">
        <f>+INPUT!S359</f>
        <v>9.9410000000000007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9.0525208333333342</v>
      </c>
      <c r="D26" s="76">
        <f>+INPUT!M360</f>
        <v>8.8170000000000002</v>
      </c>
      <c r="E26" s="76">
        <f>+INPUT!N360</f>
        <v>9.2129999999999992</v>
      </c>
      <c r="F26" s="76">
        <f>+INPUT!O360</f>
        <v>0.10236210019698487</v>
      </c>
      <c r="G26" s="76">
        <f>+INPUT!P360</f>
        <v>0.39599999999999902</v>
      </c>
      <c r="H26" s="76">
        <f>+INPUT!Q360</f>
        <v>9.6349077380952384</v>
      </c>
      <c r="I26" s="76">
        <f>+INPUT!R360</f>
        <v>9.3957142857142877</v>
      </c>
      <c r="J26" s="76">
        <f>+INPUT!S360</f>
        <v>9.926857142857143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9.048208333333335</v>
      </c>
      <c r="D27" s="76">
        <f>+INPUT!M361</f>
        <v>8.7420000000000009</v>
      </c>
      <c r="E27" s="76">
        <f>+INPUT!N361</f>
        <v>9.3610000000000007</v>
      </c>
      <c r="F27" s="76">
        <f>+INPUT!O361</f>
        <v>0.24626753816654343</v>
      </c>
      <c r="G27" s="76">
        <f>+INPUT!P361</f>
        <v>0.61899999999999977</v>
      </c>
      <c r="H27" s="76">
        <f>+INPUT!Q361</f>
        <v>9.5993273809523796</v>
      </c>
      <c r="I27" s="76">
        <f>+INPUT!R361</f>
        <v>9.331999999999999</v>
      </c>
      <c r="J27" s="76">
        <f>+INPUT!S361</f>
        <v>9.9198571428571416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9.2952083333333331</v>
      </c>
      <c r="D28" s="76">
        <f>+INPUT!M362</f>
        <v>9.1140000000000008</v>
      </c>
      <c r="E28" s="76">
        <f>+INPUT!N362</f>
        <v>9.4600000000000009</v>
      </c>
      <c r="F28" s="76">
        <f>+INPUT!O362</f>
        <v>0.1238987160707153</v>
      </c>
      <c r="G28" s="76">
        <f>+INPUT!P362</f>
        <v>0.34600000000000009</v>
      </c>
      <c r="H28" s="76">
        <f>+INPUT!Q362</f>
        <v>9.5373184523809531</v>
      </c>
      <c r="I28" s="76">
        <f>+INPUT!R362</f>
        <v>9.3142857142857149</v>
      </c>
      <c r="J28" s="76">
        <f>+INPUT!S362</f>
        <v>9.8004285714285722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8.7021250000000041</v>
      </c>
      <c r="D29" s="76">
        <f>+INPUT!M363</f>
        <v>8.3439999999999994</v>
      </c>
      <c r="E29" s="76">
        <f>+INPUT!N363</f>
        <v>9.0890000000000004</v>
      </c>
      <c r="F29" s="76">
        <f>+INPUT!O363</f>
        <v>0.19207651677878892</v>
      </c>
      <c r="G29" s="76">
        <f>+INPUT!P363</f>
        <v>0.74500000000000099</v>
      </c>
      <c r="H29" s="76">
        <f>+INPUT!Q363</f>
        <v>9.3110982142857157</v>
      </c>
      <c r="I29" s="76">
        <f>+INPUT!R363</f>
        <v>9.0494285714285727</v>
      </c>
      <c r="J29" s="76">
        <f>+INPUT!S363</f>
        <v>9.6210000000000004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7.5585416666666632</v>
      </c>
      <c r="D30" s="76">
        <f>+INPUT!M364</f>
        <v>6.7629999999999999</v>
      </c>
      <c r="E30" s="76">
        <f>+INPUT!N364</f>
        <v>8.3190000000000008</v>
      </c>
      <c r="F30" s="76">
        <f>+INPUT!O364</f>
        <v>0.397072369111799</v>
      </c>
      <c r="G30" s="76">
        <f>+INPUT!P364</f>
        <v>1.5560000000000009</v>
      </c>
      <c r="H30" s="76">
        <f>+INPUT!Q364</f>
        <v>8.983193452380954</v>
      </c>
      <c r="I30" s="76">
        <f>+INPUT!R364</f>
        <v>8.6571428571428584</v>
      </c>
      <c r="J30" s="76">
        <f>+INPUT!S364</f>
        <v>9.3561428571428564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5.8449166666666672</v>
      </c>
      <c r="D31" s="76">
        <f>+INPUT!M365</f>
        <v>5.1790000000000003</v>
      </c>
      <c r="E31" s="76">
        <f>+INPUT!N365</f>
        <v>6.7119999999999997</v>
      </c>
      <c r="F31" s="76">
        <f>+INPUT!O365</f>
        <v>0.39250682787574276</v>
      </c>
      <c r="G31" s="76">
        <f>+INPUT!P365</f>
        <v>1.5329999999999995</v>
      </c>
      <c r="H31" s="76">
        <f>+INPUT!Q365</f>
        <v>8.3882619047619063</v>
      </c>
      <c r="I31" s="76">
        <f>+INPUT!R365</f>
        <v>8.0068571428571431</v>
      </c>
      <c r="J31" s="76">
        <f>+INPUT!S365</f>
        <v>8.8371428571428563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5.108833333333334</v>
      </c>
      <c r="D32" s="76">
        <f>+INPUT!M366</f>
        <v>4.9210000000000003</v>
      </c>
      <c r="E32" s="76">
        <f>+INPUT!N366</f>
        <v>5.282</v>
      </c>
      <c r="F32" s="76">
        <f>+INPUT!O366</f>
        <v>0.10761086976128453</v>
      </c>
      <c r="G32" s="76">
        <f>+INPUT!P366</f>
        <v>0.36099999999999977</v>
      </c>
      <c r="H32" s="76">
        <f>+INPUT!Q366</f>
        <v>7.8014791666666676</v>
      </c>
      <c r="I32" s="76">
        <f>+INPUT!R366</f>
        <v>7.4114285714285719</v>
      </c>
      <c r="J32" s="76">
        <f>+INPUT!S366</f>
        <v>8.2051428571428566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8.7157096774193548</v>
      </c>
      <c r="D34" s="76">
        <f>AVERAGE(D2:D32)</f>
        <v>8.4015806451612889</v>
      </c>
      <c r="E34" s="76">
        <f>AVERAGE(E2:E32)</f>
        <v>9.028483870967742</v>
      </c>
      <c r="F34" s="76"/>
      <c r="G34" s="76">
        <f>AVERAGE(G2:G32)</f>
        <v>0.62690322580645164</v>
      </c>
      <c r="H34" s="76">
        <f>AVERAGE(H2:H32)</f>
        <v>8.9330674923195126</v>
      </c>
      <c r="I34" s="76">
        <f>AVERAGE(I2:I32)</f>
        <v>8.6036912442396307</v>
      </c>
      <c r="J34" s="76">
        <f>AVERAGE(J2:J32)</f>
        <v>9.2456543778801823</v>
      </c>
    </row>
    <row r="35" spans="1:10" x14ac:dyDescent="0.25">
      <c r="A35" s="73"/>
      <c r="B35" s="72" t="s">
        <v>24</v>
      </c>
      <c r="C35" s="76">
        <f>MIN(C2:C32)</f>
        <v>5.108833333333334</v>
      </c>
      <c r="D35" s="76">
        <f>MIN(D2:D32)</f>
        <v>4.9210000000000003</v>
      </c>
      <c r="E35" s="76">
        <f>MIN(E2:E32)</f>
        <v>5.282</v>
      </c>
      <c r="F35" s="76"/>
      <c r="G35" s="76">
        <f>MIN(G2:G32)</f>
        <v>0.14700000000000024</v>
      </c>
      <c r="H35" s="76">
        <f>MIN(H2:H32)</f>
        <v>7.3845119047619061</v>
      </c>
      <c r="I35" s="76">
        <f>MIN(I2:I32)</f>
        <v>6.9077142857142864</v>
      </c>
      <c r="J35" s="76">
        <f>MIN(J2:J32)</f>
        <v>7.8105714285714294</v>
      </c>
    </row>
    <row r="36" spans="1:10" x14ac:dyDescent="0.25">
      <c r="A36" s="73"/>
      <c r="B36" s="72" t="s">
        <v>25</v>
      </c>
      <c r="C36" s="76">
        <f>MAX(C2:C32)</f>
        <v>10.686270833333333</v>
      </c>
      <c r="D36" s="76">
        <f>MAX(D2:D32)</f>
        <v>10.32</v>
      </c>
      <c r="E36" s="76">
        <f>MAX(E2:E32)</f>
        <v>10.98</v>
      </c>
      <c r="F36" s="76"/>
      <c r="G36" s="76">
        <f>MAX(G2:G32)</f>
        <v>1.5560000000000009</v>
      </c>
      <c r="H36" s="76">
        <f>MAX(H2:H32)</f>
        <v>9.881375000000002</v>
      </c>
      <c r="I36" s="76">
        <f>MAX(I2:I32)</f>
        <v>9.5538571428571437</v>
      </c>
      <c r="J36" s="76">
        <f>MAX(J2:J32)</f>
        <v>10.157999999999999</v>
      </c>
    </row>
    <row r="37" spans="1:10" x14ac:dyDescent="0.25">
      <c r="A37" s="73"/>
      <c r="B37" s="72" t="s">
        <v>26</v>
      </c>
      <c r="C37" s="76">
        <f>STDEV(C2:C32)</f>
        <v>1.3845796764602849</v>
      </c>
      <c r="D37" s="76">
        <f>STDEV(D2:D32)</f>
        <v>1.4219031090805463</v>
      </c>
      <c r="E37" s="76">
        <f>STDEV(E2:E32)</f>
        <v>1.346422441657102</v>
      </c>
      <c r="F37" s="76"/>
      <c r="G37" s="76">
        <f>STDEV(G2:G32)</f>
        <v>0.33472151159221991</v>
      </c>
      <c r="H37" s="76">
        <f>STDEV(H2:H32)</f>
        <v>0.74709673165879587</v>
      </c>
      <c r="I37" s="76">
        <f>STDEV(I2:I32)</f>
        <v>0.79646076475337435</v>
      </c>
      <c r="J37" s="76">
        <f>STDEV(J2:J32)</f>
        <v>0.70631937889236973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>
        <f>+NOV!C33</f>
        <v>9.2052187499999985</v>
      </c>
      <c r="N2" s="76">
        <f>+DEC!C34</f>
        <v>8.7157096774193548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6.8178958333333322</v>
      </c>
      <c r="N3" s="76">
        <f>+DEC!C35</f>
        <v>5.108833333333334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10.988937499999999</v>
      </c>
      <c r="N4" s="76">
        <f>+DEC!C36</f>
        <v>10.686270833333333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>
        <f>+NOV!C36</f>
        <v>1.3333893591300916</v>
      </c>
      <c r="N5" s="76">
        <f>+DEC!C37</f>
        <v>1.3845796764602849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>
        <f>+NOV!D33</f>
        <v>8.7256666666666671</v>
      </c>
      <c r="N7" s="76">
        <f>+DEC!D34</f>
        <v>8.4015806451612889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6.5350000000000001</v>
      </c>
      <c r="N8" s="76">
        <f>+DEC!D35</f>
        <v>4.9210000000000003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10.882999999999999</v>
      </c>
      <c r="N9" s="76">
        <f>+DEC!D36</f>
        <v>10.32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>
        <f>+NOV!D36</f>
        <v>1.4253181675639586</v>
      </c>
      <c r="N10" s="76">
        <f>+DEC!D37</f>
        <v>1.4219031090805463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>
        <f>+NOV!E33</f>
        <v>9.5996666666666659</v>
      </c>
      <c r="N12" s="76">
        <f>+DEC!E34</f>
        <v>9.028483870967742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7.2930000000000001</v>
      </c>
      <c r="N13" s="76">
        <f>+DEC!E35</f>
        <v>5.282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11.053000000000001</v>
      </c>
      <c r="N14" s="76">
        <f>+DEC!E36</f>
        <v>10.98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>
        <f>+NOV!E36</f>
        <v>1.2542807669833074</v>
      </c>
      <c r="N15" s="76">
        <f>+DEC!E37</f>
        <v>1.346422441657102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>
        <f>+NOV!G33</f>
        <v>0.87400000000000022</v>
      </c>
      <c r="N17" s="76">
        <f>+DEC!G34</f>
        <v>0.62690322580645164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0.17000000000000171</v>
      </c>
      <c r="N18" s="76">
        <f>+DEC!G35</f>
        <v>0.14700000000000024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2.2149999999999999</v>
      </c>
      <c r="N19" s="76">
        <f>+DEC!G36</f>
        <v>1.5560000000000009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>
        <f>+NOV!G36</f>
        <v>0.56406592135703704</v>
      </c>
      <c r="N20" s="76">
        <f>+DEC!G37</f>
        <v>0.33472151159221991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>
        <f>+NOV!H33</f>
        <v>8.913725367890212</v>
      </c>
      <c r="N22" s="76">
        <f>+DEC!H34</f>
        <v>8.9330674923195126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7.364208333333333</v>
      </c>
      <c r="N23" s="76">
        <f>+DEC!H35</f>
        <v>7.3845119047619061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10.078883928571429</v>
      </c>
      <c r="N24" s="76">
        <f>+DEC!H36</f>
        <v>9.881375000000002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>
        <f>+NOV!H36</f>
        <v>0.90708213870837251</v>
      </c>
      <c r="N25" s="76">
        <f>+DEC!H37</f>
        <v>0.74709673165879587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>
        <f>+NOV!I33</f>
        <v>8.4716906746031739</v>
      </c>
      <c r="N27" s="76">
        <f>+DEC!I34</f>
        <v>8.6036912442396307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6.94</v>
      </c>
      <c r="N28" s="76">
        <f>+DEC!I35</f>
        <v>6.9077142857142864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9.6967142857142843</v>
      </c>
      <c r="N29" s="76">
        <f>+DEC!I36</f>
        <v>9.5538571428571437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>
        <f>+NOV!I36</f>
        <v>0.91904917696661281</v>
      </c>
      <c r="N30" s="76">
        <f>+DEC!I37</f>
        <v>0.79646076475337435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>
        <f>+NOV!J33</f>
        <v>9.277435515873016</v>
      </c>
      <c r="N32" s="76">
        <f>+DEC!J34</f>
        <v>9.2456543778801823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7.6950000000000003</v>
      </c>
      <c r="N33" s="76">
        <f>+DEC!J35</f>
        <v>7.8105714285714294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10.406285714285714</v>
      </c>
      <c r="N34" s="76">
        <f>+DEC!J36</f>
        <v>10.157999999999999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>
        <f>+NOV!J36</f>
        <v>0.90510117594363759</v>
      </c>
      <c r="N35" s="76">
        <f>+DEC!J37</f>
        <v>0.70631937889236973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12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2021-02-12T17:42:12Z</dcterms:modified>
</cp:coreProperties>
</file>