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DSA02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N340" i="1"/>
  <c r="E6" i="14" s="1"/>
  <c r="M340" i="1"/>
  <c r="D6" i="14" s="1"/>
  <c r="K340" i="1"/>
  <c r="K339" i="1"/>
  <c r="K338" i="1"/>
  <c r="K337" i="1"/>
  <c r="M336" i="1"/>
  <c r="D2" i="14" s="1"/>
  <c r="L336" i="1"/>
  <c r="C2" i="14" s="1"/>
  <c r="K336" i="1"/>
  <c r="K335" i="1"/>
  <c r="M334" i="1"/>
  <c r="D30" i="13" s="1"/>
  <c r="K334" i="1"/>
  <c r="K333" i="1"/>
  <c r="M332" i="1"/>
  <c r="D28" i="13" s="1"/>
  <c r="L332" i="1"/>
  <c r="C28" i="13" s="1"/>
  <c r="K332" i="1"/>
  <c r="K331" i="1"/>
  <c r="M330" i="1"/>
  <c r="D26" i="13" s="1"/>
  <c r="K330" i="1"/>
  <c r="K329" i="1"/>
  <c r="M328" i="1"/>
  <c r="D24" i="13" s="1"/>
  <c r="L328" i="1"/>
  <c r="C24" i="13" s="1"/>
  <c r="K328" i="1"/>
  <c r="K327" i="1"/>
  <c r="M326" i="1"/>
  <c r="D22" i="13" s="1"/>
  <c r="K326" i="1"/>
  <c r="K325" i="1"/>
  <c r="N324" i="1"/>
  <c r="E20" i="13" s="1"/>
  <c r="K324" i="1"/>
  <c r="K323" i="1"/>
  <c r="M322" i="1"/>
  <c r="D18" i="13" s="1"/>
  <c r="K322" i="1"/>
  <c r="K321" i="1"/>
  <c r="M320" i="1"/>
  <c r="D16" i="13" s="1"/>
  <c r="K320" i="1"/>
  <c r="K319" i="1"/>
  <c r="M318" i="1"/>
  <c r="D14" i="13" s="1"/>
  <c r="K318" i="1"/>
  <c r="K317" i="1"/>
  <c r="M316" i="1"/>
  <c r="D12" i="13" s="1"/>
  <c r="K316" i="1"/>
  <c r="K315" i="1"/>
  <c r="K314" i="1"/>
  <c r="K313" i="1"/>
  <c r="M312" i="1"/>
  <c r="D8" i="13" s="1"/>
  <c r="K312" i="1"/>
  <c r="K311" i="1"/>
  <c r="O310" i="1"/>
  <c r="F6" i="13" s="1"/>
  <c r="K310" i="1"/>
  <c r="K309" i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K304" i="1"/>
  <c r="K303" i="1"/>
  <c r="N302" i="1"/>
  <c r="E29" i="12" s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K252" i="1"/>
  <c r="K251" i="1"/>
  <c r="K250" i="1"/>
  <c r="K249" i="1"/>
  <c r="O248" i="1"/>
  <c r="F5" i="11" s="1"/>
  <c r="M248" i="1"/>
  <c r="D5" i="11" s="1"/>
  <c r="K248" i="1"/>
  <c r="K247" i="1"/>
  <c r="N246" i="1"/>
  <c r="E3" i="11" s="1"/>
  <c r="M246" i="1"/>
  <c r="D3" i="11" s="1"/>
  <c r="K246" i="1"/>
  <c r="K245" i="1"/>
  <c r="K244" i="1"/>
  <c r="K243" i="1"/>
  <c r="M242" i="1"/>
  <c r="D30" i="10" s="1"/>
  <c r="K242" i="1"/>
  <c r="K241" i="1"/>
  <c r="M240" i="1"/>
  <c r="D28" i="10" s="1"/>
  <c r="K240" i="1"/>
  <c r="K239" i="1"/>
  <c r="L238" i="1"/>
  <c r="C26" i="10" s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L216" i="1"/>
  <c r="C4" i="10" s="1"/>
  <c r="K216" i="1"/>
  <c r="K215" i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K184" i="1"/>
  <c r="K183" i="1"/>
  <c r="K182" i="1"/>
  <c r="K181" i="1"/>
  <c r="M180" i="1"/>
  <c r="D29" i="8" s="1"/>
  <c r="K180" i="1"/>
  <c r="K179" i="1"/>
  <c r="M178" i="1"/>
  <c r="D27" i="8" s="1"/>
  <c r="K178" i="1"/>
  <c r="K177" i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M170" i="1"/>
  <c r="D19" i="8" s="1"/>
  <c r="K170" i="1"/>
  <c r="K169" i="1"/>
  <c r="K168" i="1"/>
  <c r="K167" i="1"/>
  <c r="K166" i="1"/>
  <c r="K165" i="1"/>
  <c r="K164" i="1"/>
  <c r="K163" i="1"/>
  <c r="K162" i="1"/>
  <c r="K161" i="1"/>
  <c r="L160" i="1"/>
  <c r="C9" i="8" s="1"/>
  <c r="K160" i="1"/>
  <c r="K159" i="1"/>
  <c r="L158" i="1"/>
  <c r="C7" i="8" s="1"/>
  <c r="K158" i="1"/>
  <c r="K157" i="1"/>
  <c r="L156" i="1"/>
  <c r="C5" i="8" s="1"/>
  <c r="K156" i="1"/>
  <c r="K155" i="1"/>
  <c r="K154" i="1"/>
  <c r="K153" i="1"/>
  <c r="O152" i="1"/>
  <c r="F32" i="7" s="1"/>
  <c r="M152" i="1"/>
  <c r="D32" i="7" s="1"/>
  <c r="L152" i="1"/>
  <c r="C32" i="7" s="1"/>
  <c r="K152" i="1"/>
  <c r="K151" i="1"/>
  <c r="M150" i="1"/>
  <c r="D30" i="7" s="1"/>
  <c r="L150" i="1"/>
  <c r="C30" i="7" s="1"/>
  <c r="K150" i="1"/>
  <c r="K149" i="1"/>
  <c r="L148" i="1"/>
  <c r="C28" i="7" s="1"/>
  <c r="K148" i="1"/>
  <c r="K147" i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P110" i="1" s="1"/>
  <c r="G20" i="6" s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<sst xmlns="http://schemas.openxmlformats.org/spreadsheetml/2006/main" count="352" uniqueCount="94">
  <si>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</si>
  <si>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</si>
  <si>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</si>
  <si>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</si>
  <si>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</si>
  <si>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</si>
  <si>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</si>
  <si>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</si>
  <si>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</si>
  <si>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</si>
  <si>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</si>
  <si>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</si>
  <si>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</si>
  <si>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</si>
  <si>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</si>
  <si>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</si>
  <si>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</si>
  <si>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</si>
  <si>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</si>
  <si>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</si>
  <si>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</si>
  <si>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</si>
  <si>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</si>
  <si>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</si>
  <si>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</si>
  <si>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</si>
  <si>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</si>
  <si>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</si>
  <si>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</si>
  <si>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</si>
  <si>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</si>
  <si>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</si>
  <si>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</si>
  <si>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</si>
  <si>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</si>
  <si>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</si>
  <si>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</si>
  <si>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</si>
  <si>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</si>
  <si>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</si>
  <si>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</si>
  <si>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</si>
  <si>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</si>
  <si>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</si>
  <si>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</si>
  <si>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</si>
  <si>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</si>
  <si>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</si>
  <si>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</si>
  <si>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</si>
  <si>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</si>
  <si>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</si>
  <si>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</si>
  <si>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</si>
  <si>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</si>
  <si>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</si>
  <si>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</si>
  <si>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</si>
  <si>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</si>
  <si>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</si>
  <si>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</si>
  <si>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</si>
  <si>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</si>
  <si>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</si>
  <si>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</si>
  <si>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</si>
  <si>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</si>
  <si>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</si>
  <si>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</si>
  <si>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</si>
  <si>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</si>
  <si>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</si>
  <si>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Lowest location - below reach on large creek spanning log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</si>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</sst>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1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eRqF9If3AtyZGSMLjmcYg7is7q9kH5QnuNlV4sn1f3nDK8+AP2JIBAX6qdftx5xLLlR6MsGIRjwuX60TxAw90w==" saltValue="W9D72qSk/eFzGtlnYm9C4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7.92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7.9127083333333372</v>
      </c>
      <c r="M2" s="58">
        <f>+F49</f>
        <v>7.8449999999999998</v>
      </c>
      <c r="N2" s="58">
        <f>+G49</f>
        <v>7.9950000000000001</v>
      </c>
      <c r="O2" s="58">
        <f>+H49</f>
        <v>5.6483459576001267E-2</v>
      </c>
      <c r="P2" s="58">
        <f>+I49</f>
        <v>0.15000000000000036</v>
      </c>
      <c r="Q2" s="48">
        <f>+IF(L2="","",(L2+SUM(V3:V8))/7)</f>
        <v>7.7100624999999985</v>
      </c>
      <c r="R2" s="48">
        <f>+IF(L2="","",(M2+SUM(W3:W8))/7)</f>
        <v>7.4245714285714284</v>
      </c>
      <c r="S2" s="48">
        <f>+IF(L2="","",(N2+SUM(X3:X8))/7)</f>
        <v>7.9182857142857133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7.92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7.8918749999999944</v>
      </c>
      <c r="M3" s="58">
        <f>+F97</f>
        <v>7.8449999999999998</v>
      </c>
      <c r="N3" s="58">
        <f>+G97</f>
        <v>7.97</v>
      </c>
      <c r="O3" s="58">
        <f>+H97</f>
        <v>3.8462817081856358E-2</v>
      </c>
      <c r="P3" s="58">
        <f>+I97</f>
        <v>0.125</v>
      </c>
      <c r="Q3" s="48">
        <f>+IF(L3="","",(SUM(L2:L3)+SUM(V4:V8))/7)</f>
        <v>7.8451279761904749</v>
      </c>
      <c r="R3" s="48">
        <f>+IF(L3="","",(SUM(M2:M3)+SUM(W4:W8))/7)</f>
        <v>7.5720000000000001</v>
      </c>
      <c r="S3" s="48">
        <f>+IF(L3="","",(SUM(N2:N3)+SUM(X4:X8))/7)</f>
        <v>8.040285714285714</v>
      </c>
      <c r="U3" s="11" t="s">
        <v>15</v>
      </c>
      <c r="V3" s="12">
        <v>6.9464166666666651</v>
      </c>
      <c r="W3" s="12">
        <v>6.8129999999999997</v>
      </c>
      <c r="X3" s="12">
        <v>7.1159999999999997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7.92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7.950208333333336</v>
      </c>
      <c r="M4" s="58">
        <f>+F145</f>
        <v>7.8949999999999996</v>
      </c>
      <c r="N4" s="58">
        <f>+G145</f>
        <v>7.9950000000000001</v>
      </c>
      <c r="O4" s="58">
        <f>+H145</f>
        <v>2.8694249059315301E-2</v>
      </c>
      <c r="P4" s="58">
        <f>+I145</f>
        <v>0.10000000000000053</v>
      </c>
      <c r="Q4" s="48">
        <f>+IF(L4="","",(SUM(L2:L4)+SUM(V5:V8))/7)</f>
        <v>7.9922916666666666</v>
      </c>
      <c r="R4" s="48">
        <f>+IF(L4="","",(SUM(M2:M4)+SUM(W5:W8))/7)</f>
        <v>7.7301428571428579</v>
      </c>
      <c r="S4" s="48">
        <f>+IF(L4="","",(SUM(N2:N4)+SUM(X5:X8))/7)</f>
        <v>8.1585714285714293</v>
      </c>
      <c r="U4" s="11" t="s">
        <v>16</v>
      </c>
      <c r="V4" s="12">
        <v>6.9200624999999967</v>
      </c>
      <c r="W4" s="12">
        <v>6.7880000000000003</v>
      </c>
      <c r="X4" s="12">
        <v>7.1669999999999998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7.92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7.9788541666666637</v>
      </c>
      <c r="M5" s="58">
        <f>+F193</f>
        <v>7.8949999999999996</v>
      </c>
      <c r="N5" s="58">
        <f>+G193</f>
        <v>8.0950000000000006</v>
      </c>
      <c r="O5" s="58">
        <f>+H193</f>
        <v>5.7076279524835669E-2</v>
      </c>
      <c r="P5" s="58">
        <f>+I193</f>
        <v>0.20000000000000107</v>
      </c>
      <c r="Q5" s="48">
        <f>+IF(L5="","",(SUM(L2:L5)+SUM(V6:V8))/7)</f>
        <v>8.0595714285714273</v>
      </c>
      <c r="R5" s="48">
        <f>+IF(L5="","",(SUM(M2:M5)+SUM(W6:W8))/7)</f>
        <v>7.8341428571428571</v>
      </c>
      <c r="S5" s="48">
        <f>+IF(L5="","",(SUM(N2:N5)+SUM(X6:X8))/7)</f>
        <v>8.2050000000000001</v>
      </c>
      <c r="U5" s="11" t="s">
        <v>17</v>
      </c>
      <c r="V5" s="12">
        <v>7.5078958333333317</v>
      </c>
      <c r="W5" s="12">
        <v>7.1669999999999998</v>
      </c>
      <c r="X5" s="12">
        <v>7.77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7.8949999999999996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8.248312499999999</v>
      </c>
      <c r="M6" s="58">
        <f>+F241</f>
        <v>8.0950000000000006</v>
      </c>
      <c r="N6" s="58">
        <f>+G241</f>
        <v>8.4939999999999998</v>
      </c>
      <c r="O6" s="58">
        <f>+H241</f>
        <v>0.11684817504196766</v>
      </c>
      <c r="P6" s="58">
        <f>+I241</f>
        <v>0.39899999999999913</v>
      </c>
      <c r="Q6" s="48">
        <f>+IF(L6="","",(SUM(L2:L6)+SUM(V7:V8))/7)</f>
        <v>8.0420416666666661</v>
      </c>
      <c r="R6" s="48">
        <f>+IF(L6="","",(SUM(M2:M6)+SUM(W7:W8))/7)</f>
        <v>7.8734285714285717</v>
      </c>
      <c r="S6" s="48">
        <f>+IF(L6="","",(SUM(N2:N6)+SUM(X7:X8))/7)</f>
        <v>8.1731428571428584</v>
      </c>
      <c r="U6" s="11" t="s">
        <v>18</v>
      </c>
      <c r="V6" s="12">
        <v>8.3710208333333291</v>
      </c>
      <c r="W6" s="12">
        <v>7.82</v>
      </c>
      <c r="X6" s="12">
        <v>8.7170000000000005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7.8949999999999996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8.2262291666666609</v>
      </c>
      <c r="M7" s="58">
        <f>+F289</f>
        <v>8.17</v>
      </c>
      <c r="N7" s="58">
        <f>+G289</f>
        <v>8.3190000000000008</v>
      </c>
      <c r="O7" s="58">
        <f>+H289</f>
        <v>4.0063375105233973E-2</v>
      </c>
      <c r="P7" s="58">
        <f>+I289</f>
        <v>0.14900000000000091</v>
      </c>
      <c r="Q7" s="48">
        <f>+IF(L7="","",(SUM(L2:L7)+V8)/7)</f>
        <v>8.001398809523808</v>
      </c>
      <c r="R7" s="48">
        <f>+IF(L7="","",(SUM(M2:M7)+W8)/7)</f>
        <v>7.902000000000001</v>
      </c>
      <c r="S7" s="48">
        <f>+IF(L7="","",(SUM(N2:N7)+X8)/7)</f>
        <v>8.1197142857142861</v>
      </c>
      <c r="U7" s="11" t="s">
        <v>19</v>
      </c>
      <c r="V7" s="12">
        <v>8.5107291666666693</v>
      </c>
      <c r="W7" s="12">
        <v>7.97</v>
      </c>
      <c r="X7" s="12">
        <v>8.6929999999999996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7.8949999999999996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8.2387499999999942</v>
      </c>
      <c r="M8" s="58">
        <f>+F337</f>
        <v>8.2200000000000006</v>
      </c>
      <c r="N8" s="58">
        <f>+G337</f>
        <v>8.27</v>
      </c>
      <c r="O8" s="58">
        <f>+H337</f>
        <v>2.1573723181566768E-2</v>
      </c>
      <c r="P8" s="58">
        <f>+I337</f>
        <v>4.9999999999998934E-2</v>
      </c>
      <c r="Q8" s="48">
        <f>IF(L8="","",(AVERAGE(L2:L8)))</f>
        <v>8.0638482142857129</v>
      </c>
      <c r="R8" s="48">
        <f>IF(L8="","",(AVERAGE(M2:M8)))</f>
        <v>7.9950000000000001</v>
      </c>
      <c r="S8" s="48">
        <f>IF(L8="","",(AVERAGE(N2:N8)))</f>
        <v>8.1625714285714288</v>
      </c>
      <c r="U8" s="11" t="s">
        <v>20</v>
      </c>
      <c r="V8" s="12">
        <v>7.8016041666666647</v>
      </c>
      <c r="W8" s="12">
        <v>7.569</v>
      </c>
      <c r="X8" s="12">
        <v>7.97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7.87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8.3374791666666681</v>
      </c>
      <c r="M9" s="58">
        <f>+F385</f>
        <v>8.27</v>
      </c>
      <c r="N9" s="58">
        <f>+G385</f>
        <v>8.4190000000000005</v>
      </c>
      <c r="O9" s="58">
        <f>+H385</f>
        <v>4.3964680980974551E-2</v>
      </c>
      <c r="P9" s="58">
        <f>+I385</f>
        <v>0.14900000000000091</v>
      </c>
      <c r="Q9" s="48">
        <f t="shared" ref="Q9:Q72" si="1">IF(L9="","",(AVERAGE(L3:L9)))</f>
        <v>8.1245297619047605</v>
      </c>
      <c r="R9" s="48">
        <f t="shared" ref="R9:R72" si="2">IF(L9="","",(AVERAGE(M3:M9)))</f>
        <v>8.055714285714286</v>
      </c>
      <c r="S9" s="48">
        <f t="shared" ref="S9:S72" si="3">IF(L9="","",(AVERAGE(N3:N9)))</f>
        <v>8.2231428571428573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7.87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8.4288958333333337</v>
      </c>
      <c r="M10" s="58">
        <f>+F433</f>
        <v>8.3689999999999998</v>
      </c>
      <c r="N10" s="58">
        <f>+G433</f>
        <v>8.4689999999999994</v>
      </c>
      <c r="O10" s="58">
        <f>+H433</f>
        <v>2.3485839629882429E-2</v>
      </c>
      <c r="P10" s="58">
        <f>+I433</f>
        <v>9.9999999999999645E-2</v>
      </c>
      <c r="Q10" s="48">
        <f t="shared" si="1"/>
        <v>8.2012470238095236</v>
      </c>
      <c r="R10" s="48">
        <f t="shared" si="2"/>
        <v>8.1305714285714288</v>
      </c>
      <c r="S10" s="48">
        <f t="shared" si="3"/>
        <v>8.2944285714285719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7.87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8.2609999999999975</v>
      </c>
      <c r="M11" s="59">
        <f>+F481</f>
        <v>8.1950000000000003</v>
      </c>
      <c r="N11" s="59">
        <f>+G481</f>
        <v>8.3689999999999998</v>
      </c>
      <c r="O11" s="59">
        <f>+H481</f>
        <v>4.7444031976769739E-2</v>
      </c>
      <c r="P11" s="59">
        <f>+I481</f>
        <v>0.17399999999999949</v>
      </c>
      <c r="Q11" s="48">
        <f t="shared" si="1"/>
        <v>8.2456458333333309</v>
      </c>
      <c r="R11" s="48">
        <f t="shared" si="2"/>
        <v>8.1734285714285715</v>
      </c>
      <c r="S11" s="48">
        <f t="shared" si="3"/>
        <v>8.3478571428571424</v>
      </c>
      <c r="U11" s="17" t="s">
        <v>22</v>
      </c>
      <c r="V11" s="15"/>
      <c r="W11" s="3"/>
      <c r="X11" s="3">
        <v>10563329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7.87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8.5473958333333311</v>
      </c>
      <c r="M12" s="59">
        <f>+F529</f>
        <v>8.3190000000000008</v>
      </c>
      <c r="N12" s="59">
        <f>+G529</f>
        <v>8.891</v>
      </c>
      <c r="O12" s="59">
        <f>+H529</f>
        <v>0.18015203267209196</v>
      </c>
      <c r="P12" s="59">
        <f>+I529</f>
        <v>0.57199999999999918</v>
      </c>
      <c r="Q12" s="48">
        <f t="shared" si="1"/>
        <v>8.3268660714285705</v>
      </c>
      <c r="R12" s="48">
        <f t="shared" si="2"/>
        <v>8.234</v>
      </c>
      <c r="S12" s="48">
        <f t="shared" si="3"/>
        <v>8.4615714285714283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7.87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9.0292083333333313</v>
      </c>
      <c r="M13" s="59">
        <f>+F577</f>
        <v>8.9160000000000004</v>
      </c>
      <c r="N13" s="59">
        <f>+G577</f>
        <v>9.1140000000000008</v>
      </c>
      <c r="O13" s="59">
        <f>+H577</f>
        <v>6.657868751489246E-2</v>
      </c>
      <c r="P13" s="59">
        <f>+I577</f>
        <v>0.1980000000000004</v>
      </c>
      <c r="Q13" s="48">
        <f t="shared" si="1"/>
        <v>8.4384226190476159</v>
      </c>
      <c r="R13" s="48">
        <f t="shared" si="2"/>
        <v>8.351285714285714</v>
      </c>
      <c r="S13" s="48">
        <f t="shared" si="3"/>
        <v>8.5501428571428573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7.87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9.1137291666666673</v>
      </c>
      <c r="M14" s="59">
        <f>+F625</f>
        <v>9.0399999999999991</v>
      </c>
      <c r="N14" s="59">
        <f>+G625</f>
        <v>9.2129999999999992</v>
      </c>
      <c r="O14" s="59">
        <f>+H625</f>
        <v>5.792942866690283E-2</v>
      </c>
      <c r="P14" s="59">
        <f>+I625</f>
        <v>0.17300000000000004</v>
      </c>
      <c r="Q14" s="48">
        <f t="shared" si="1"/>
        <v>8.5652083333333326</v>
      </c>
      <c r="R14" s="48">
        <f t="shared" si="2"/>
        <v>8.4755714285714294</v>
      </c>
      <c r="S14" s="48">
        <f t="shared" si="3"/>
        <v>8.6778571428571425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7.87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9.2614999999999998</v>
      </c>
      <c r="M15" s="59">
        <f>+F673</f>
        <v>9.2129999999999992</v>
      </c>
      <c r="N15" s="59">
        <f>+G673</f>
        <v>9.3119999999999994</v>
      </c>
      <c r="O15" s="59">
        <f>+H673</f>
        <v>3.2555680616837682E-2</v>
      </c>
      <c r="P15" s="59">
        <f>+I673</f>
        <v>9.9000000000000199E-2</v>
      </c>
      <c r="Q15" s="48">
        <f t="shared" si="1"/>
        <v>8.7113154761904745</v>
      </c>
      <c r="R15" s="48">
        <f t="shared" si="2"/>
        <v>8.6174285714285723</v>
      </c>
      <c r="S15" s="48">
        <f t="shared" si="3"/>
        <v>8.8267142857142851</v>
      </c>
      <c r="U15" s="64" t="str">
        <f>+K368</f>
        <v>MEAN</v>
      </c>
      <c r="V15" s="61">
        <f t="shared" ref="V15:X18" si="6">+L368</f>
        <v>10.006730381944443</v>
      </c>
      <c r="W15" s="61">
        <f t="shared" si="6"/>
        <v>9.9027166666666631</v>
      </c>
      <c r="X15" s="61">
        <f t="shared" si="6"/>
        <v>10.122466666666664</v>
      </c>
      <c r="Y15" s="61">
        <f t="shared" si="5"/>
        <v>0.21975000000000028</v>
      </c>
      <c r="Z15" s="61">
        <f t="shared" si="5"/>
        <v>9.9385503720238031</v>
      </c>
      <c r="AA15" s="61">
        <f t="shared" si="5"/>
        <v>9.8302529761904811</v>
      </c>
      <c r="AB15" s="61">
        <f t="shared" si="5"/>
        <v>10.056688095238091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7.87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9.2341041666666666</v>
      </c>
      <c r="M16" s="59">
        <f>+F721</f>
        <v>9.1880000000000006</v>
      </c>
      <c r="N16" s="59">
        <f>+G721</f>
        <v>9.2870000000000008</v>
      </c>
      <c r="O16" s="59">
        <f>+H721</f>
        <v>3.0162143091738931E-2</v>
      </c>
      <c r="P16" s="59">
        <f>+I721</f>
        <v>9.9000000000000199E-2</v>
      </c>
      <c r="Q16" s="48">
        <f t="shared" si="1"/>
        <v>8.8394047619047615</v>
      </c>
      <c r="R16" s="48">
        <f t="shared" si="2"/>
        <v>8.7485714285714291</v>
      </c>
      <c r="S16" s="48">
        <f t="shared" si="3"/>
        <v>8.9507142857142856</v>
      </c>
      <c r="U16" s="64" t="str">
        <f t="shared" ref="U16:U18" si="7">+K369</f>
        <v>MIN</v>
      </c>
      <c r="V16" s="61">
        <f t="shared" si="6"/>
        <v>5.5879791666666669</v>
      </c>
      <c r="W16" s="61">
        <f t="shared" si="6"/>
        <v>5.3849999999999998</v>
      </c>
      <c r="X16" s="61">
        <f t="shared" si="6"/>
        <v>5.77</v>
      </c>
      <c r="Y16" s="61">
        <f t="shared" si="5"/>
        <v>2.3999999999999133E-2</v>
      </c>
      <c r="Z16" s="61">
        <f t="shared" si="5"/>
        <v>6.1145267857142871</v>
      </c>
      <c r="AA16" s="61">
        <f t="shared" si="5"/>
        <v>5.9194285714285702</v>
      </c>
      <c r="AB16" s="61">
        <f t="shared" si="5"/>
        <v>6.301857142857143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7.8449999999999998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9.2280208333333373</v>
      </c>
      <c r="M17" s="59">
        <f>+F769</f>
        <v>9.2129999999999992</v>
      </c>
      <c r="N17" s="59">
        <f>+G769</f>
        <v>9.2620000000000005</v>
      </c>
      <c r="O17" s="59">
        <f>+H769</f>
        <v>1.5911309484249146E-2</v>
      </c>
      <c r="P17" s="59">
        <f>+I769</f>
        <v>4.9000000000001265E-2</v>
      </c>
      <c r="Q17" s="48">
        <f t="shared" si="1"/>
        <v>8.9535654761904748</v>
      </c>
      <c r="R17" s="48">
        <f t="shared" si="2"/>
        <v>8.8691428571428581</v>
      </c>
      <c r="S17" s="48">
        <f t="shared" si="3"/>
        <v>9.0639999999999983</v>
      </c>
      <c r="U17" s="64" t="str">
        <f t="shared" si="7"/>
        <v>MAX</v>
      </c>
      <c r="V17" s="61">
        <f t="shared" si="6"/>
        <v>13.650000000000011</v>
      </c>
      <c r="W17" s="61">
        <f t="shared" si="6"/>
        <v>13.641999999999999</v>
      </c>
      <c r="X17" s="61">
        <f t="shared" si="6"/>
        <v>13.666</v>
      </c>
      <c r="Y17" s="61">
        <f t="shared" si="5"/>
        <v>0.87200000000000077</v>
      </c>
      <c r="Z17" s="61">
        <f t="shared" si="5"/>
        <v>13.609500000000009</v>
      </c>
      <c r="AA17" s="61">
        <f t="shared" si="5"/>
        <v>13.583714285714283</v>
      </c>
      <c r="AB17" s="61">
        <f t="shared" si="5"/>
        <v>13.645428571428569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7.8449999999999998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9.2358541666666714</v>
      </c>
      <c r="M18" s="59">
        <f>+F817</f>
        <v>9.1630000000000003</v>
      </c>
      <c r="N18" s="59">
        <f>+G817</f>
        <v>9.3360000000000003</v>
      </c>
      <c r="O18" s="59">
        <f>+H817</f>
        <v>6.7470399997973343E-2</v>
      </c>
      <c r="P18" s="59">
        <f>+I817</f>
        <v>0.17300000000000004</v>
      </c>
      <c r="Q18" s="48">
        <f t="shared" si="1"/>
        <v>9.0928303571428568</v>
      </c>
      <c r="R18" s="48">
        <f t="shared" si="2"/>
        <v>9.0074285714285729</v>
      </c>
      <c r="S18" s="48">
        <f t="shared" si="3"/>
        <v>9.2021428571428583</v>
      </c>
      <c r="U18" s="64" t="str">
        <f t="shared" si="7"/>
        <v>SD</v>
      </c>
      <c r="V18" s="61">
        <f t="shared" si="6"/>
        <v>2.2131241609688233</v>
      </c>
      <c r="W18" s="61">
        <f t="shared" si="6"/>
        <v>2.2780971476096297</v>
      </c>
      <c r="X18" s="61">
        <f t="shared" si="6"/>
        <v>2.1554457603156303</v>
      </c>
      <c r="Y18" s="61">
        <f t="shared" si="5"/>
        <v>0.18616109683522794</v>
      </c>
      <c r="Z18" s="61">
        <f t="shared" si="5"/>
        <v>2.1769417960341344</v>
      </c>
      <c r="AA18" s="61">
        <f t="shared" si="5"/>
        <v>2.2435729506075082</v>
      </c>
      <c r="AB18" s="61">
        <f t="shared" si="5"/>
        <v>2.1191916886387867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7.8449999999999998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9.1767291666666662</v>
      </c>
      <c r="M19" s="59">
        <f>+F865</f>
        <v>8.99</v>
      </c>
      <c r="N19" s="59">
        <f>+G865</f>
        <v>9.3360000000000003</v>
      </c>
      <c r="O19" s="59">
        <f>+H865</f>
        <v>0.10042160901288921</v>
      </c>
      <c r="P19" s="59">
        <f>+I865</f>
        <v>0.34600000000000009</v>
      </c>
      <c r="Q19" s="48">
        <f t="shared" si="1"/>
        <v>9.1827351190476207</v>
      </c>
      <c r="R19" s="48">
        <f t="shared" si="2"/>
        <v>9.1032857142857146</v>
      </c>
      <c r="S19" s="48">
        <f t="shared" si="3"/>
        <v>9.2657142857142851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7.8449999999999998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8.5262916666666673</v>
      </c>
      <c r="M20" s="59">
        <f>+F913</f>
        <v>8.1950000000000003</v>
      </c>
      <c r="N20" s="59">
        <f>+G913</f>
        <v>8.99</v>
      </c>
      <c r="O20" s="59">
        <f>+H913</f>
        <v>0.23887795854371793</v>
      </c>
      <c r="P20" s="59">
        <f>+I913</f>
        <v>0.79499999999999993</v>
      </c>
      <c r="Q20" s="48">
        <f t="shared" si="1"/>
        <v>9.1108898809523815</v>
      </c>
      <c r="R20" s="48">
        <f t="shared" si="2"/>
        <v>9.0002857142857149</v>
      </c>
      <c r="S20" s="48">
        <f t="shared" si="3"/>
        <v>9.2479999999999993</v>
      </c>
      <c r="U20" s="71" t="str">
        <f>+K373</f>
        <v># DAYS (N)=</v>
      </c>
      <c r="V20" s="61"/>
      <c r="W20" s="62">
        <f>+M373</f>
        <v>240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7.8449999999999998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8.5360625000000017</v>
      </c>
      <c r="M21" s="59">
        <f>+F961</f>
        <v>8.3689999999999998</v>
      </c>
      <c r="N21" s="59">
        <f>+G961</f>
        <v>8.7420000000000009</v>
      </c>
      <c r="O21" s="59">
        <f>+H961</f>
        <v>0.13806249066921569</v>
      </c>
      <c r="P21" s="59">
        <f>+I961</f>
        <v>0.37300000000000111</v>
      </c>
      <c r="Q21" s="48">
        <f t="shared" si="1"/>
        <v>9.0283660714285734</v>
      </c>
      <c r="R21" s="48">
        <f t="shared" si="2"/>
        <v>8.9044285714285714</v>
      </c>
      <c r="S21" s="48">
        <f t="shared" si="3"/>
        <v>9.180714285714286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7.8449999999999998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8.7172083333333337</v>
      </c>
      <c r="M22" s="59">
        <f>+F1009</f>
        <v>8.5679999999999996</v>
      </c>
      <c r="N22" s="59">
        <f>+G1009</f>
        <v>8.7669999999999995</v>
      </c>
      <c r="O22" s="59">
        <f>+H1009</f>
        <v>5.1727172304408341E-2</v>
      </c>
      <c r="P22" s="59">
        <f>+I1009</f>
        <v>0.19899999999999984</v>
      </c>
      <c r="Q22" s="48">
        <f t="shared" si="1"/>
        <v>8.9506101190476208</v>
      </c>
      <c r="R22" s="48">
        <f t="shared" si="2"/>
        <v>8.8122857142857143</v>
      </c>
      <c r="S22" s="48">
        <f t="shared" si="3"/>
        <v>9.1028571428571432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7.8449999999999998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8.4926041666666645</v>
      </c>
      <c r="M23" s="59">
        <f>+F1057</f>
        <v>8.3689999999999998</v>
      </c>
      <c r="N23" s="59">
        <f>+G1057</f>
        <v>8.5679999999999996</v>
      </c>
      <c r="O23" s="59">
        <f>+H1057</f>
        <v>6.1293413475356079E-2</v>
      </c>
      <c r="P23" s="59">
        <f>+I1057</f>
        <v>0.19899999999999984</v>
      </c>
      <c r="Q23" s="48">
        <f t="shared" si="1"/>
        <v>8.8446815476190483</v>
      </c>
      <c r="R23" s="48">
        <f t="shared" si="2"/>
        <v>8.6952857142857134</v>
      </c>
      <c r="S23" s="48">
        <f t="shared" si="3"/>
        <v>9.0001428571428566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7.8449999999999998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8.5404791666666657</v>
      </c>
      <c r="M24" s="59">
        <f>+F1105</f>
        <v>8.4440000000000008</v>
      </c>
      <c r="N24" s="59">
        <f>+G1105</f>
        <v>8.7919999999999998</v>
      </c>
      <c r="O24" s="59">
        <f>+H1105</f>
        <v>8.4712527542831859E-2</v>
      </c>
      <c r="P24" s="59">
        <f>+I1105</f>
        <v>0.34799999999999898</v>
      </c>
      <c r="Q24" s="48">
        <f t="shared" si="1"/>
        <v>8.7464613095238093</v>
      </c>
      <c r="R24" s="48">
        <f t="shared" si="2"/>
        <v>8.5854285714285705</v>
      </c>
      <c r="S24" s="48">
        <f t="shared" si="3"/>
        <v>8.9329999999999981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7.8449999999999998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8.725583333333331</v>
      </c>
      <c r="M25" s="59">
        <f>+F1153</f>
        <v>8.3689999999999998</v>
      </c>
      <c r="N25" s="59">
        <f>+G1153</f>
        <v>8.9160000000000004</v>
      </c>
      <c r="O25" s="59">
        <f>+H1153</f>
        <v>0.12935631696051275</v>
      </c>
      <c r="P25" s="59">
        <f>+I1153</f>
        <v>0.5470000000000006</v>
      </c>
      <c r="Q25" s="48">
        <f t="shared" si="1"/>
        <v>8.6735654761904755</v>
      </c>
      <c r="R25" s="48">
        <f t="shared" si="2"/>
        <v>8.4719999999999995</v>
      </c>
      <c r="S25" s="48">
        <f t="shared" si="3"/>
        <v>8.8730000000000011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7.8449999999999998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8.1512083333333329</v>
      </c>
      <c r="M26" s="59">
        <f>+F1201</f>
        <v>7.9450000000000003</v>
      </c>
      <c r="N26" s="59">
        <f>+G1201</f>
        <v>8.3439999999999994</v>
      </c>
      <c r="O26" s="59">
        <f>+H1201</f>
        <v>0.12694461153260156</v>
      </c>
      <c r="P26" s="59">
        <f>+I1201</f>
        <v>0.39899999999999913</v>
      </c>
      <c r="Q26" s="48">
        <f t="shared" si="1"/>
        <v>8.5270624999999995</v>
      </c>
      <c r="R26" s="48">
        <f t="shared" si="2"/>
        <v>8.3227142857142855</v>
      </c>
      <c r="S26" s="48">
        <f t="shared" si="3"/>
        <v>8.7312857142857148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7.87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8.1106250000000024</v>
      </c>
      <c r="M27" s="59">
        <f>+F1249</f>
        <v>7.97</v>
      </c>
      <c r="N27" s="59">
        <f>+G1249</f>
        <v>8.2449999999999992</v>
      </c>
      <c r="O27" s="59">
        <f>+H1249</f>
        <v>7.6600823560930217E-2</v>
      </c>
      <c r="P27" s="59">
        <f>+I1249</f>
        <v>0.27499999999999947</v>
      </c>
      <c r="Q27" s="48">
        <f t="shared" si="1"/>
        <v>8.4676815476190477</v>
      </c>
      <c r="R27" s="48">
        <f t="shared" si="2"/>
        <v>8.2905714285714289</v>
      </c>
      <c r="S27" s="48">
        <f t="shared" si="3"/>
        <v>8.6248571428571417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7.87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8.4398958333333294</v>
      </c>
      <c r="M28" s="59">
        <f>+F1297</f>
        <v>7.87</v>
      </c>
      <c r="N28" s="59">
        <f>+G1297</f>
        <v>8.7420000000000009</v>
      </c>
      <c r="O28" s="59">
        <f>+H1297</f>
        <v>0.29709180754428272</v>
      </c>
      <c r="P28" s="59">
        <f>+I1297</f>
        <v>0.87200000000000077</v>
      </c>
      <c r="Q28" s="48">
        <f t="shared" si="1"/>
        <v>8.4539434523809511</v>
      </c>
      <c r="R28" s="48">
        <f t="shared" si="2"/>
        <v>8.2192857142857143</v>
      </c>
      <c r="S28" s="48">
        <f t="shared" si="3"/>
        <v>8.6248571428571434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7.8949999999999996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9.2785416666666691</v>
      </c>
      <c r="M29" s="59">
        <f>+F1345</f>
        <v>8.7669999999999995</v>
      </c>
      <c r="N29" s="59">
        <f>+G1345</f>
        <v>9.5830000000000002</v>
      </c>
      <c r="O29" s="59">
        <f>+H1345</f>
        <v>0.24872534269609689</v>
      </c>
      <c r="P29" s="59">
        <f>+I1345</f>
        <v>0.81600000000000072</v>
      </c>
      <c r="Q29" s="48">
        <f t="shared" si="1"/>
        <v>8.5341339285714284</v>
      </c>
      <c r="R29" s="48">
        <f t="shared" si="2"/>
        <v>8.2477142857142844</v>
      </c>
      <c r="S29" s="48">
        <f t="shared" si="3"/>
        <v>8.7414285714285711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7.8949999999999996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9.3634166666666694</v>
      </c>
      <c r="M30" s="59">
        <f>+F1393</f>
        <v>8.7420000000000009</v>
      </c>
      <c r="N30" s="59">
        <f>+G1393</f>
        <v>9.5830000000000002</v>
      </c>
      <c r="O30" s="59">
        <f>+H1393</f>
        <v>0.22634692195392053</v>
      </c>
      <c r="P30" s="59">
        <f>+I1393</f>
        <v>0.8409999999999993</v>
      </c>
      <c r="Q30" s="48">
        <f t="shared" si="1"/>
        <v>8.6585357142857156</v>
      </c>
      <c r="R30" s="48">
        <f t="shared" si="2"/>
        <v>8.3010000000000002</v>
      </c>
      <c r="S30" s="48">
        <f t="shared" si="3"/>
        <v>8.8864285714285707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7.92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8.5828333333333351</v>
      </c>
      <c r="M31" s="59">
        <f>+F1441</f>
        <v>8.3689999999999998</v>
      </c>
      <c r="N31" s="59">
        <f>+G1441</f>
        <v>8.7420000000000009</v>
      </c>
      <c r="O31" s="59">
        <f>+H1441</f>
        <v>8.9544552879304892E-2</v>
      </c>
      <c r="P31" s="59">
        <f>+I1441</f>
        <v>0.37300000000000111</v>
      </c>
      <c r="Q31" s="48">
        <f t="shared" si="1"/>
        <v>8.6645863095238091</v>
      </c>
      <c r="R31" s="48">
        <f t="shared" si="2"/>
        <v>8.290285714285714</v>
      </c>
      <c r="S31" s="48">
        <f t="shared" si="3"/>
        <v>8.8792857142857144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7.92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8.3600833333333355</v>
      </c>
      <c r="M32" s="59">
        <f>+F1489</f>
        <v>8.2449999999999992</v>
      </c>
      <c r="N32" s="59">
        <f>+G1489</f>
        <v>8.5190000000000001</v>
      </c>
      <c r="O32" s="59">
        <f>+H1489</f>
        <v>0.1070847414152534</v>
      </c>
      <c r="P32" s="59">
        <f>+I1489</f>
        <v>0.27400000000000091</v>
      </c>
      <c r="Q32" s="48">
        <f t="shared" si="1"/>
        <v>8.6123720238095238</v>
      </c>
      <c r="R32" s="48">
        <f t="shared" si="2"/>
        <v>8.2725714285714282</v>
      </c>
      <c r="S32" s="48">
        <f t="shared" si="3"/>
        <v>8.822571428571429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7.9450000000000003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8.5738125000000007</v>
      </c>
      <c r="M33" s="59">
        <f>+F1537</f>
        <v>8.5190000000000001</v>
      </c>
      <c r="N33" s="59">
        <f>+G1537</f>
        <v>8.6180000000000003</v>
      </c>
      <c r="O33" s="59">
        <f>+H1537</f>
        <v>3.0020316702087459E-2</v>
      </c>
      <c r="P33" s="59">
        <f>+I1537</f>
        <v>9.9000000000000199E-2</v>
      </c>
      <c r="Q33" s="48">
        <f t="shared" si="1"/>
        <v>8.6727440476190498</v>
      </c>
      <c r="R33" s="48">
        <f t="shared" si="2"/>
        <v>8.354571428571429</v>
      </c>
      <c r="S33" s="48">
        <f t="shared" si="3"/>
        <v>8.8617142857142852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7.9450000000000003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8.862437500000004</v>
      </c>
      <c r="M34" s="59">
        <f>+F1585</f>
        <v>8.5429999999999993</v>
      </c>
      <c r="N34" s="59">
        <f>+G1585</f>
        <v>9.0640000000000001</v>
      </c>
      <c r="O34" s="59">
        <f>+H1585</f>
        <v>0.1812643427927432</v>
      </c>
      <c r="P34" s="59">
        <f>+I1585</f>
        <v>0.5210000000000008</v>
      </c>
      <c r="Q34" s="48">
        <f t="shared" si="1"/>
        <v>8.7801458333333358</v>
      </c>
      <c r="R34" s="48">
        <f t="shared" si="2"/>
        <v>8.4364285714285714</v>
      </c>
      <c r="S34" s="48">
        <f t="shared" si="3"/>
        <v>8.9787142857142861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7.9450000000000003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9.1263750000000012</v>
      </c>
      <c r="M35" s="59">
        <f>+F1633</f>
        <v>8.99</v>
      </c>
      <c r="N35" s="59">
        <f>+G1633</f>
        <v>9.2620000000000005</v>
      </c>
      <c r="O35" s="59">
        <f>+H1633</f>
        <v>0.10319339930235073</v>
      </c>
      <c r="P35" s="59">
        <f>+I1633</f>
        <v>0.27200000000000024</v>
      </c>
      <c r="Q35" s="48">
        <f t="shared" si="1"/>
        <v>8.8782142857142894</v>
      </c>
      <c r="R35" s="48">
        <f t="shared" si="2"/>
        <v>8.5964285714285715</v>
      </c>
      <c r="S35" s="48">
        <f t="shared" si="3"/>
        <v>9.0530000000000008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7.97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9.2567500000000003</v>
      </c>
      <c r="M36" s="59">
        <f>+F1681</f>
        <v>9.2129999999999992</v>
      </c>
      <c r="N36" s="59">
        <f>+G1681</f>
        <v>9.3119999999999994</v>
      </c>
      <c r="O36" s="59">
        <f>+H1681</f>
        <v>4.2445208736450718E-2</v>
      </c>
      <c r="P36" s="59">
        <f>+I1681</f>
        <v>9.9000000000000199E-2</v>
      </c>
      <c r="Q36" s="48">
        <f t="shared" si="1"/>
        <v>8.8751011904761921</v>
      </c>
      <c r="R36" s="48">
        <f t="shared" si="2"/>
        <v>8.6601428571428567</v>
      </c>
      <c r="S36" s="48">
        <f t="shared" si="3"/>
        <v>9.0142857142857142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7.97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9.1891875000000045</v>
      </c>
      <c r="M37" s="59">
        <f>+F1729</f>
        <v>9.1389999999999993</v>
      </c>
      <c r="N37" s="59">
        <f>+G1729</f>
        <v>9.2620000000000005</v>
      </c>
      <c r="O37" s="59">
        <f>+H1729</f>
        <v>3.920630444852765E-2</v>
      </c>
      <c r="P37" s="59">
        <f>+I1729</f>
        <v>0.12300000000000111</v>
      </c>
      <c r="Q37" s="48">
        <f t="shared" si="1"/>
        <v>8.8502113095238126</v>
      </c>
      <c r="R37" s="48">
        <f t="shared" si="2"/>
        <v>8.7168571428571422</v>
      </c>
      <c r="S37" s="48">
        <f t="shared" si="3"/>
        <v>8.9684285714285714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7.97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9.1071458333333339</v>
      </c>
      <c r="M38" s="59">
        <f>+F1777</f>
        <v>9.0399999999999991</v>
      </c>
      <c r="N38" s="59">
        <f>+G1777</f>
        <v>9.1630000000000003</v>
      </c>
      <c r="O38" s="59">
        <f>+H1777</f>
        <v>4.3205589464708365E-2</v>
      </c>
      <c r="P38" s="59">
        <f>+I1777</f>
        <v>0.12300000000000111</v>
      </c>
      <c r="Q38" s="48">
        <f t="shared" si="1"/>
        <v>8.9251130952380979</v>
      </c>
      <c r="R38" s="48">
        <f t="shared" si="2"/>
        <v>8.8127142857142857</v>
      </c>
      <c r="S38" s="48">
        <f t="shared" si="3"/>
        <v>9.0285714285714285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7.97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9.1199791666666634</v>
      </c>
      <c r="M39" s="59">
        <f>+F1825</f>
        <v>9.0640000000000001</v>
      </c>
      <c r="N39" s="59">
        <f>+G1825</f>
        <v>9.1880000000000006</v>
      </c>
      <c r="O39" s="59">
        <f>+H1825</f>
        <v>4.3527193546267065E-2</v>
      </c>
      <c r="P39" s="59">
        <f>+I1825</f>
        <v>0.12400000000000055</v>
      </c>
      <c r="Q39" s="48">
        <f t="shared" si="1"/>
        <v>9.033669642857145</v>
      </c>
      <c r="R39" s="48">
        <f t="shared" si="2"/>
        <v>8.9297142857142848</v>
      </c>
      <c r="S39" s="48">
        <f t="shared" si="3"/>
        <v>9.1241428571428571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7.9950000000000001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9.1159583333333369</v>
      </c>
      <c r="M40" s="59">
        <f>+F1873</f>
        <v>9.0150000000000006</v>
      </c>
      <c r="N40" s="59">
        <f>+G1873</f>
        <v>9.2129999999999992</v>
      </c>
      <c r="O40" s="59">
        <f>+H1873</f>
        <v>7.0469235277299314E-2</v>
      </c>
      <c r="P40" s="59">
        <f>+I1873</f>
        <v>0.19799999999999862</v>
      </c>
      <c r="Q40" s="48">
        <f t="shared" si="1"/>
        <v>9.1111190476190504</v>
      </c>
      <c r="R40" s="48">
        <f t="shared" si="2"/>
        <v>9.0005714285714298</v>
      </c>
      <c r="S40" s="48">
        <f t="shared" si="3"/>
        <v>9.2091428571428562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7.9950000000000001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8.882208333333331</v>
      </c>
      <c r="M41" s="59">
        <f>+F1921</f>
        <v>8.7420000000000009</v>
      </c>
      <c r="N41" s="59">
        <f>+G1921</f>
        <v>9.1389999999999993</v>
      </c>
      <c r="O41" s="59">
        <f>+H1921</f>
        <v>0.10676220510890702</v>
      </c>
      <c r="P41" s="59">
        <f>+I1921</f>
        <v>0.39699999999999847</v>
      </c>
      <c r="Q41" s="48">
        <f t="shared" si="1"/>
        <v>9.113943452380953</v>
      </c>
      <c r="R41" s="48">
        <f t="shared" si="2"/>
        <v>9.0289999999999999</v>
      </c>
      <c r="S41" s="48">
        <f t="shared" si="3"/>
        <v>9.2198571428571423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7.9950000000000001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8.3115208333333346</v>
      </c>
      <c r="M42" s="59">
        <f>+F1969</f>
        <v>8.0449999999999999</v>
      </c>
      <c r="N42" s="59">
        <f>+G1969</f>
        <v>8.7420000000000009</v>
      </c>
      <c r="O42" s="59">
        <f>+H1969</f>
        <v>0.21885796322586917</v>
      </c>
      <c r="P42" s="59">
        <f>+I1969</f>
        <v>0.69700000000000095</v>
      </c>
      <c r="Q42" s="48">
        <f t="shared" si="1"/>
        <v>8.9975357142857142</v>
      </c>
      <c r="R42" s="48">
        <f t="shared" si="2"/>
        <v>8.8940000000000001</v>
      </c>
      <c r="S42" s="48">
        <f t="shared" si="3"/>
        <v>9.1455714285714294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7.9950000000000001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7.9043750000000008</v>
      </c>
      <c r="M43" s="59">
        <f>+F2017</f>
        <v>7.82</v>
      </c>
      <c r="N43" s="59">
        <f>+G2017</f>
        <v>8.02</v>
      </c>
      <c r="O43" s="59">
        <f>+H2017</f>
        <v>4.5143094003072225E-2</v>
      </c>
      <c r="P43" s="59">
        <f>+I2017</f>
        <v>0.19999999999999929</v>
      </c>
      <c r="Q43" s="48">
        <f t="shared" si="1"/>
        <v>8.8043392857142866</v>
      </c>
      <c r="R43" s="48">
        <f t="shared" si="2"/>
        <v>8.6950000000000003</v>
      </c>
      <c r="S43" s="48">
        <f t="shared" si="3"/>
        <v>8.9610000000000003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7.9950000000000001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7.326645833333334</v>
      </c>
      <c r="M44" s="59">
        <f>+F2065</f>
        <v>7.1159999999999997</v>
      </c>
      <c r="N44" s="59">
        <f>+G2065</f>
        <v>7.7949999999999999</v>
      </c>
      <c r="O44" s="59">
        <f>+H2065</f>
        <v>0.19861236592207213</v>
      </c>
      <c r="P44" s="59">
        <f>+I2065</f>
        <v>0.67900000000000027</v>
      </c>
      <c r="Q44" s="48">
        <f t="shared" si="1"/>
        <v>8.5382619047619048</v>
      </c>
      <c r="R44" s="48">
        <f t="shared" si="2"/>
        <v>8.4060000000000006</v>
      </c>
      <c r="S44" s="48">
        <f t="shared" si="3"/>
        <v>8.7514285714285727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7.9950000000000001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6.8052916666666627</v>
      </c>
      <c r="M45" s="59">
        <f>+F2113</f>
        <v>6.6109999999999998</v>
      </c>
      <c r="N45" s="59">
        <f>+G2113</f>
        <v>7.0910000000000002</v>
      </c>
      <c r="O45" s="59">
        <f>+H2113</f>
        <v>0.13155210250603702</v>
      </c>
      <c r="P45" s="59">
        <f>+I2113</f>
        <v>0.48000000000000043</v>
      </c>
      <c r="Q45" s="48">
        <f t="shared" si="1"/>
        <v>8.209425595238093</v>
      </c>
      <c r="R45" s="48">
        <f t="shared" si="2"/>
        <v>8.0589999999999993</v>
      </c>
      <c r="S45" s="48">
        <f t="shared" si="3"/>
        <v>8.4554285714285715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7.9950000000000001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7.2564583333333337</v>
      </c>
      <c r="M46" s="59">
        <f>+F2161</f>
        <v>6.9649999999999999</v>
      </c>
      <c r="N46" s="59">
        <f>+G2161</f>
        <v>7.4690000000000003</v>
      </c>
      <c r="O46" s="59">
        <f>+H2161</f>
        <v>0.1595424252698727</v>
      </c>
      <c r="P46" s="59">
        <f>+I2161</f>
        <v>0.50400000000000045</v>
      </c>
      <c r="Q46" s="48">
        <f t="shared" si="1"/>
        <v>7.9432083333333336</v>
      </c>
      <c r="R46" s="48">
        <f t="shared" si="2"/>
        <v>7.759142857142856</v>
      </c>
      <c r="S46" s="48">
        <f t="shared" si="3"/>
        <v>8.2098571428571425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7.9950000000000001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7.4278125000000044</v>
      </c>
      <c r="M47" s="59">
        <f>+F2209</f>
        <v>7.2930000000000001</v>
      </c>
      <c r="N47" s="59">
        <f>+G2209</f>
        <v>7.5940000000000003</v>
      </c>
      <c r="O47" s="59">
        <f>+H2209</f>
        <v>0.11400348188971572</v>
      </c>
      <c r="P47" s="59">
        <f>+I2209</f>
        <v>0.30100000000000016</v>
      </c>
      <c r="Q47" s="48">
        <f t="shared" si="1"/>
        <v>7.7020446428571434</v>
      </c>
      <c r="R47" s="48">
        <f t="shared" si="2"/>
        <v>7.5131428571428556</v>
      </c>
      <c r="S47" s="48">
        <f t="shared" si="3"/>
        <v>7.9785714285714286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7.9950000000000001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7.7242083333333333</v>
      </c>
      <c r="M48" s="59">
        <f>+F2257</f>
        <v>7.569</v>
      </c>
      <c r="N48" s="59">
        <f>+G2257</f>
        <v>7.97</v>
      </c>
      <c r="O48" s="59">
        <f>+H2257</f>
        <v>0.15759481554456301</v>
      </c>
      <c r="P48" s="59">
        <f>+I2257</f>
        <v>0.4009999999999998</v>
      </c>
      <c r="Q48" s="48">
        <f t="shared" si="1"/>
        <v>7.5366160714285702</v>
      </c>
      <c r="R48" s="48">
        <f t="shared" si="2"/>
        <v>7.3455714285714295</v>
      </c>
      <c r="S48" s="48">
        <f t="shared" si="3"/>
        <v>7.8115714285714288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7.9950000000000001</v>
      </c>
      <c r="E49" s="48">
        <f>+IF(D49="","",AVERAGE(D2:D49))</f>
        <v>7.9127083333333372</v>
      </c>
      <c r="F49" s="48">
        <f>+IF(D49="","",MIN(D2:D49))</f>
        <v>7.8449999999999998</v>
      </c>
      <c r="G49" s="48">
        <f>+IF(D49="","",MAX(D2:D49))</f>
        <v>7.9950000000000001</v>
      </c>
      <c r="H49" s="48">
        <f>STDEV(D2:D49)</f>
        <v>5.6483459576001267E-2</v>
      </c>
      <c r="I49" s="48">
        <f>+IF(F49="","",(G49-F49))</f>
        <v>0.15000000000000036</v>
      </c>
      <c r="J49" s="60">
        <f t="shared" si="0"/>
        <v>48</v>
      </c>
      <c r="K49" s="67">
        <f>+A2305</f>
        <v>43148</v>
      </c>
      <c r="L49" s="59">
        <f>+E2305</f>
        <v>7.9699999999999989</v>
      </c>
      <c r="M49" s="59">
        <f>+F2305</f>
        <v>7.6950000000000003</v>
      </c>
      <c r="N49" s="59">
        <f>+G2305</f>
        <v>8.0449999999999999</v>
      </c>
      <c r="O49" s="59">
        <f>+H2305</f>
        <v>8.4267810163710946E-2</v>
      </c>
      <c r="P49" s="59">
        <f>+I2305</f>
        <v>0.34999999999999964</v>
      </c>
      <c r="Q49" s="48">
        <f t="shared" si="1"/>
        <v>7.4878273809523819</v>
      </c>
      <c r="R49" s="48">
        <f t="shared" si="2"/>
        <v>7.2955714285714288</v>
      </c>
      <c r="S49" s="48">
        <f t="shared" si="3"/>
        <v>7.7120000000000006</v>
      </c>
    </row>
    <row r="50" spans="1:19" x14ac:dyDescent="0.25">
      <c r="A50" s="7">
        <v>43102</v>
      </c>
      <c r="B50" s="2">
        <v>0</v>
      </c>
      <c r="C50" s="8">
        <v>43102</v>
      </c>
      <c r="D50" s="3">
        <v>7.97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7.4200416666666635</v>
      </c>
      <c r="M50" s="59">
        <f>+F2353</f>
        <v>7.2169999999999996</v>
      </c>
      <c r="N50" s="59">
        <f>+G2353</f>
        <v>7.6449999999999996</v>
      </c>
      <c r="O50" s="59">
        <f>+H2353</f>
        <v>0.11687544895047838</v>
      </c>
      <c r="P50" s="59">
        <f>+I2353</f>
        <v>0.42799999999999994</v>
      </c>
      <c r="Q50" s="48">
        <f t="shared" si="1"/>
        <v>7.4186369047619047</v>
      </c>
      <c r="R50" s="48">
        <f t="shared" si="2"/>
        <v>7.209428571428572</v>
      </c>
      <c r="S50" s="48">
        <f t="shared" si="3"/>
        <v>7.6584285714285727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7.97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6.9941666666666675</v>
      </c>
      <c r="M51" s="59">
        <f>+F2401</f>
        <v>6.6609999999999996</v>
      </c>
      <c r="N51" s="59">
        <f>+G2401</f>
        <v>7.3929999999999998</v>
      </c>
      <c r="O51" s="59">
        <f>+H2401</f>
        <v>0.21973265509776199</v>
      </c>
      <c r="P51" s="59">
        <f>+I2401</f>
        <v>0.73200000000000021</v>
      </c>
      <c r="Q51" s="48">
        <f t="shared" si="1"/>
        <v>7.3711398809523798</v>
      </c>
      <c r="R51" s="48">
        <f t="shared" si="2"/>
        <v>7.1444285714285707</v>
      </c>
      <c r="S51" s="48">
        <f t="shared" si="3"/>
        <v>7.6009999999999991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7.97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6.502291666666669</v>
      </c>
      <c r="M52" s="59">
        <f>+F2449</f>
        <v>6.3819999999999997</v>
      </c>
      <c r="N52" s="59">
        <f>+G2449</f>
        <v>6.6360000000000001</v>
      </c>
      <c r="O52" s="59">
        <f>+H2449</f>
        <v>5.7382982996604895E-2</v>
      </c>
      <c r="P52" s="59">
        <f>+I2449</f>
        <v>0.25400000000000045</v>
      </c>
      <c r="Q52" s="48">
        <f t="shared" si="1"/>
        <v>7.3278541666666674</v>
      </c>
      <c r="R52" s="48">
        <f t="shared" si="2"/>
        <v>7.1117142857142852</v>
      </c>
      <c r="S52" s="48">
        <f t="shared" si="3"/>
        <v>7.5360000000000005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7.97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6.1430833333333332</v>
      </c>
      <c r="M53" s="59">
        <f>+F2497</f>
        <v>6</v>
      </c>
      <c r="N53" s="59">
        <f>+G2497</f>
        <v>6.3819999999999997</v>
      </c>
      <c r="O53" s="59">
        <f>+H2497</f>
        <v>9.9019197221749483E-2</v>
      </c>
      <c r="P53" s="59">
        <f>+I2497</f>
        <v>0.38199999999999967</v>
      </c>
      <c r="Q53" s="48">
        <f t="shared" si="1"/>
        <v>7.1688005952380962</v>
      </c>
      <c r="R53" s="48">
        <f t="shared" si="2"/>
        <v>6.9738571428571428</v>
      </c>
      <c r="S53" s="48">
        <f t="shared" si="3"/>
        <v>7.3807142857142853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7.97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5.9725416666666673</v>
      </c>
      <c r="M54" s="59">
        <f>+F2545</f>
        <v>5.7960000000000003</v>
      </c>
      <c r="N54" s="59">
        <f>+G2545</f>
        <v>6.1020000000000003</v>
      </c>
      <c r="O54" s="59">
        <f>+H2545</f>
        <v>7.483825348307617E-2</v>
      </c>
      <c r="P54" s="59">
        <f>+I2545</f>
        <v>0.30600000000000005</v>
      </c>
      <c r="Q54" s="48">
        <f t="shared" si="1"/>
        <v>6.9609047619047626</v>
      </c>
      <c r="R54" s="48">
        <f t="shared" si="2"/>
        <v>6.7599999999999989</v>
      </c>
      <c r="S54" s="48">
        <f t="shared" si="3"/>
        <v>7.1675714285714287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7.9450000000000003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5.5879791666666669</v>
      </c>
      <c r="M55" s="59">
        <f>+F2593</f>
        <v>5.3849999999999998</v>
      </c>
      <c r="N55" s="59">
        <f>+G2593</f>
        <v>5.77</v>
      </c>
      <c r="O55" s="59">
        <f>+H2593</f>
        <v>0.12809761729531735</v>
      </c>
      <c r="P55" s="59">
        <f>+I2593</f>
        <v>0.38499999999999979</v>
      </c>
      <c r="Q55" s="48">
        <f t="shared" si="1"/>
        <v>6.6557291666666663</v>
      </c>
      <c r="R55" s="48">
        <f t="shared" si="2"/>
        <v>6.4479999999999995</v>
      </c>
      <c r="S55" s="48">
        <f t="shared" si="3"/>
        <v>6.8532857142857138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7.9450000000000003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6.0036874999999981</v>
      </c>
      <c r="M56" s="59">
        <f>+F2641</f>
        <v>5.7960000000000003</v>
      </c>
      <c r="N56" s="59">
        <f>+G2641</f>
        <v>6.2549999999999999</v>
      </c>
      <c r="O56" s="59">
        <f>+H2641</f>
        <v>0.17835348075029178</v>
      </c>
      <c r="P56" s="59">
        <f>+I2641</f>
        <v>0.45899999999999963</v>
      </c>
      <c r="Q56" s="48">
        <f t="shared" si="1"/>
        <v>6.3748273809523806</v>
      </c>
      <c r="R56" s="48">
        <f t="shared" si="2"/>
        <v>6.1767142857142847</v>
      </c>
      <c r="S56" s="48">
        <f t="shared" si="3"/>
        <v>6.5975714285714284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7.9450000000000003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6.4568750000000037</v>
      </c>
      <c r="M57" s="59">
        <f>+F2689</f>
        <v>6.2549999999999999</v>
      </c>
      <c r="N57" s="59">
        <f>+G2689</f>
        <v>6.56</v>
      </c>
      <c r="O57" s="59">
        <f>+H2689</f>
        <v>9.3499260436260431E-2</v>
      </c>
      <c r="P57" s="59">
        <f>+I2689</f>
        <v>0.30499999999999972</v>
      </c>
      <c r="Q57" s="48">
        <f t="shared" si="1"/>
        <v>6.2372321428571436</v>
      </c>
      <c r="R57" s="48">
        <f t="shared" si="2"/>
        <v>6.0392857142857137</v>
      </c>
      <c r="S57" s="48">
        <f t="shared" si="3"/>
        <v>6.4425714285714291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7.92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6.2227083333333333</v>
      </c>
      <c r="M58" s="59">
        <f>+F2737</f>
        <v>6.0510000000000002</v>
      </c>
      <c r="N58" s="59">
        <f>+G2737</f>
        <v>6.4080000000000004</v>
      </c>
      <c r="O58" s="59">
        <f>+H2737</f>
        <v>0.1081494156215871</v>
      </c>
      <c r="P58" s="59">
        <f>+I2737</f>
        <v>0.35700000000000021</v>
      </c>
      <c r="Q58" s="48">
        <f t="shared" si="1"/>
        <v>6.1270238095238101</v>
      </c>
      <c r="R58" s="48">
        <f t="shared" si="2"/>
        <v>5.9521428571428583</v>
      </c>
      <c r="S58" s="48">
        <f t="shared" si="3"/>
        <v>6.301857142857143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7.92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6.4148125000000009</v>
      </c>
      <c r="M59" s="59">
        <f>+F2785</f>
        <v>6.1529999999999996</v>
      </c>
      <c r="N59" s="59">
        <f>+G2785</f>
        <v>6.7119999999999997</v>
      </c>
      <c r="O59" s="59">
        <f>+H2785</f>
        <v>0.22414828452934199</v>
      </c>
      <c r="P59" s="59">
        <f>+I2785</f>
        <v>0.55900000000000016</v>
      </c>
      <c r="Q59" s="48">
        <f t="shared" si="1"/>
        <v>6.1145267857142871</v>
      </c>
      <c r="R59" s="48">
        <f t="shared" si="2"/>
        <v>5.9194285714285702</v>
      </c>
      <c r="S59" s="48">
        <f t="shared" si="3"/>
        <v>6.3127142857142848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7.92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6.7719166666666659</v>
      </c>
      <c r="M60" s="59">
        <f>+F2833</f>
        <v>6.6360000000000001</v>
      </c>
      <c r="N60" s="59">
        <f>+G2833</f>
        <v>6.94</v>
      </c>
      <c r="O60" s="59">
        <f>+H2833</f>
        <v>0.11576219816858493</v>
      </c>
      <c r="P60" s="59">
        <f>+I2833</f>
        <v>0.30400000000000027</v>
      </c>
      <c r="Q60" s="48">
        <f t="shared" si="1"/>
        <v>6.2043601190476192</v>
      </c>
      <c r="R60" s="48">
        <f t="shared" si="2"/>
        <v>6.0102857142857147</v>
      </c>
      <c r="S60" s="48">
        <f t="shared" si="3"/>
        <v>6.3924285714285718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7.8949999999999996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6.8323124999999969</v>
      </c>
      <c r="M61" s="59">
        <f>+F2881</f>
        <v>6.4329999999999998</v>
      </c>
      <c r="N61" s="59">
        <f>+G2881</f>
        <v>7.1159999999999997</v>
      </c>
      <c r="O61" s="59">
        <f>+H2881</f>
        <v>0.25615804265950515</v>
      </c>
      <c r="P61" s="59">
        <f>+I2881</f>
        <v>0.68299999999999983</v>
      </c>
      <c r="Q61" s="48">
        <f t="shared" si="1"/>
        <v>6.3271845238095228</v>
      </c>
      <c r="R61" s="48">
        <f t="shared" si="2"/>
        <v>6.1012857142857149</v>
      </c>
      <c r="S61" s="48">
        <f t="shared" si="3"/>
        <v>6.5372857142857139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7.8949999999999996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7.0220624999999943</v>
      </c>
      <c r="M62" s="59">
        <f>+F2929</f>
        <v>6.8890000000000002</v>
      </c>
      <c r="N62" s="59">
        <f>+G2929</f>
        <v>7.1159999999999997</v>
      </c>
      <c r="O62" s="59">
        <f>+H2929</f>
        <v>8.2901481199712995E-2</v>
      </c>
      <c r="P62" s="59">
        <f>+I2929</f>
        <v>0.22699999999999942</v>
      </c>
      <c r="Q62" s="48">
        <f t="shared" si="1"/>
        <v>6.5320535714285706</v>
      </c>
      <c r="R62" s="48">
        <f t="shared" si="2"/>
        <v>6.3161428571428573</v>
      </c>
      <c r="S62" s="48">
        <f t="shared" si="3"/>
        <v>6.7295714285714281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7.8949999999999996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7.1067916666666635</v>
      </c>
      <c r="M63" s="59">
        <f>+F2977</f>
        <v>6.99</v>
      </c>
      <c r="N63" s="59">
        <f>+G2977</f>
        <v>7.2169999999999996</v>
      </c>
      <c r="O63" s="59">
        <f>+H2977</f>
        <v>7.3724027762348501E-2</v>
      </c>
      <c r="P63" s="59">
        <f>+I2977</f>
        <v>0.22699999999999942</v>
      </c>
      <c r="Q63" s="48">
        <f t="shared" si="1"/>
        <v>6.68963988095238</v>
      </c>
      <c r="R63" s="48">
        <f t="shared" si="2"/>
        <v>6.4867142857142861</v>
      </c>
      <c r="S63" s="48">
        <f t="shared" si="3"/>
        <v>6.867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7.87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6.990645833333331</v>
      </c>
      <c r="M64" s="59">
        <f>+F3025</f>
        <v>6.8129999999999997</v>
      </c>
      <c r="N64" s="59">
        <f>+G3025</f>
        <v>7.1420000000000003</v>
      </c>
      <c r="O64" s="59">
        <f>+H3025</f>
        <v>0.12118993174656714</v>
      </c>
      <c r="P64" s="59">
        <f>+I3025</f>
        <v>0.32900000000000063</v>
      </c>
      <c r="Q64" s="48">
        <f t="shared" si="1"/>
        <v>6.7658928571428563</v>
      </c>
      <c r="R64" s="48">
        <f t="shared" si="2"/>
        <v>6.5664285714285722</v>
      </c>
      <c r="S64" s="48">
        <f t="shared" si="3"/>
        <v>6.9501428571428576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7.87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7.1414791666666657</v>
      </c>
      <c r="M65" s="59">
        <f>+F3073</f>
        <v>6.9649999999999999</v>
      </c>
      <c r="N65" s="59">
        <f>+G3073</f>
        <v>7.3179999999999996</v>
      </c>
      <c r="O65" s="59">
        <f>+H3073</f>
        <v>0.12206660016518238</v>
      </c>
      <c r="P65" s="59">
        <f>+I3073</f>
        <v>0.35299999999999976</v>
      </c>
      <c r="Q65" s="48">
        <f t="shared" si="1"/>
        <v>6.8971458333333313</v>
      </c>
      <c r="R65" s="48">
        <f t="shared" si="2"/>
        <v>6.697000000000001</v>
      </c>
      <c r="S65" s="48">
        <f t="shared" si="3"/>
        <v>7.0801428571428575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7.87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6.9768541666666648</v>
      </c>
      <c r="M66" s="59">
        <f>+F3121</f>
        <v>6.7629999999999999</v>
      </c>
      <c r="N66" s="59">
        <f>+G3121</f>
        <v>7.2169999999999996</v>
      </c>
      <c r="O66" s="59">
        <f>+H3121</f>
        <v>0.12836550036671512</v>
      </c>
      <c r="P66" s="59">
        <f>+I3121</f>
        <v>0.45399999999999974</v>
      </c>
      <c r="Q66" s="48">
        <f t="shared" si="1"/>
        <v>6.9774374999999962</v>
      </c>
      <c r="R66" s="48">
        <f t="shared" si="2"/>
        <v>6.7841428571428564</v>
      </c>
      <c r="S66" s="48">
        <f t="shared" si="3"/>
        <v>7.1522857142857132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7.8449999999999998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7.1551041666666686</v>
      </c>
      <c r="M67" s="59">
        <f>+F3169</f>
        <v>6.94</v>
      </c>
      <c r="N67" s="59">
        <f>+G3169</f>
        <v>7.4690000000000003</v>
      </c>
      <c r="O67" s="59">
        <f>+H3169</f>
        <v>0.21121787073645001</v>
      </c>
      <c r="P67" s="59">
        <f>+I3169</f>
        <v>0.52899999999999991</v>
      </c>
      <c r="Q67" s="48">
        <f t="shared" si="1"/>
        <v>7.0321785714285685</v>
      </c>
      <c r="R67" s="48">
        <f t="shared" si="2"/>
        <v>6.8275714285714271</v>
      </c>
      <c r="S67" s="48">
        <f t="shared" si="3"/>
        <v>7.2278571428571423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7.8449999999999998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7.5300416666666647</v>
      </c>
      <c r="M68" s="59">
        <f>+F3217</f>
        <v>7.444</v>
      </c>
      <c r="N68" s="59">
        <f>+G3217</f>
        <v>7.6449999999999996</v>
      </c>
      <c r="O68" s="59">
        <f>+H3217</f>
        <v>7.105256020761469E-2</v>
      </c>
      <c r="P68" s="59">
        <f>+I3217</f>
        <v>0.20099999999999962</v>
      </c>
      <c r="Q68" s="48">
        <f t="shared" si="1"/>
        <v>7.1318541666666642</v>
      </c>
      <c r="R68" s="48">
        <f t="shared" si="2"/>
        <v>6.9720000000000004</v>
      </c>
      <c r="S68" s="48">
        <f t="shared" si="3"/>
        <v>7.3034285714285705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7.8449999999999998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7.5331666666666672</v>
      </c>
      <c r="M69" s="59">
        <f>+F3265</f>
        <v>7.3929999999999998</v>
      </c>
      <c r="N69" s="59">
        <f>+G3265</f>
        <v>7.6449999999999996</v>
      </c>
      <c r="O69" s="59">
        <f>+H3265</f>
        <v>7.3332333971269134E-2</v>
      </c>
      <c r="P69" s="59">
        <f>+I3265</f>
        <v>0.25199999999999978</v>
      </c>
      <c r="Q69" s="48">
        <f t="shared" si="1"/>
        <v>7.2048690476190469</v>
      </c>
      <c r="R69" s="48">
        <f t="shared" si="2"/>
        <v>7.0439999999999996</v>
      </c>
      <c r="S69" s="48">
        <f t="shared" si="3"/>
        <v>7.3789999999999987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7.8449999999999998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7.2502083333333323</v>
      </c>
      <c r="M70" s="59">
        <f>+F3313</f>
        <v>7.0149999999999997</v>
      </c>
      <c r="N70" s="59">
        <f>+G3313</f>
        <v>7.4690000000000003</v>
      </c>
      <c r="O70" s="59">
        <f>+H3313</f>
        <v>0.17016774681689123</v>
      </c>
      <c r="P70" s="59">
        <f>+I3313</f>
        <v>0.45400000000000063</v>
      </c>
      <c r="Q70" s="48">
        <f t="shared" si="1"/>
        <v>7.2253571428571419</v>
      </c>
      <c r="R70" s="48">
        <f t="shared" si="2"/>
        <v>7.0475714285714286</v>
      </c>
      <c r="S70" s="48">
        <f t="shared" si="3"/>
        <v>7.4149999999999991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7.8449999999999998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7.6110624999999992</v>
      </c>
      <c r="M71" s="59">
        <f>+F3361</f>
        <v>7.4690000000000003</v>
      </c>
      <c r="N71" s="59">
        <f>+G3361</f>
        <v>7.8449999999999998</v>
      </c>
      <c r="O71" s="59">
        <f>+H3361</f>
        <v>0.16326097190329503</v>
      </c>
      <c r="P71" s="59">
        <f>+I3361</f>
        <v>0.37599999999999945</v>
      </c>
      <c r="Q71" s="48">
        <f t="shared" si="1"/>
        <v>7.3139880952380958</v>
      </c>
      <c r="R71" s="48">
        <f t="shared" si="2"/>
        <v>7.141285714285714</v>
      </c>
      <c r="S71" s="48">
        <f t="shared" si="3"/>
        <v>7.5154285714285711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7.8449999999999998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8.0754166666666691</v>
      </c>
      <c r="M72" s="59">
        <f>+F3409</f>
        <v>7.7949999999999999</v>
      </c>
      <c r="N72" s="59">
        <f>+G3409</f>
        <v>8.4440000000000008</v>
      </c>
      <c r="O72" s="59">
        <f>+H3409</f>
        <v>0.25986214293993165</v>
      </c>
      <c r="P72" s="59">
        <f>+I3409</f>
        <v>0.64900000000000091</v>
      </c>
      <c r="Q72" s="48">
        <f t="shared" si="1"/>
        <v>7.4474077380952384</v>
      </c>
      <c r="R72" s="48">
        <f t="shared" si="2"/>
        <v>7.2598571428571432</v>
      </c>
      <c r="S72" s="48">
        <f t="shared" si="3"/>
        <v>7.6762857142857142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7.8449999999999998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8.511333333333333</v>
      </c>
      <c r="M73" s="59">
        <f>+F3457</f>
        <v>8.4440000000000008</v>
      </c>
      <c r="N73" s="59">
        <f>+G3457</f>
        <v>8.5679999999999996</v>
      </c>
      <c r="O73" s="59">
        <f>+H3457</f>
        <v>4.0211321224375381E-2</v>
      </c>
      <c r="P73" s="59">
        <f>+I3457</f>
        <v>0.12399999999999878</v>
      </c>
      <c r="Q73" s="48">
        <f t="shared" ref="Q73:Q136" si="9">IF(L73="","",(AVERAGE(L67:L73)))</f>
        <v>7.6666190476190481</v>
      </c>
      <c r="R73" s="48">
        <f t="shared" ref="R73:R136" si="10">IF(L73="","",(AVERAGE(M67:M73)))</f>
        <v>7.5000000000000009</v>
      </c>
      <c r="S73" s="48">
        <f t="shared" ref="S73:S136" si="11">IF(L73="","",(AVERAGE(N67:N73)))</f>
        <v>7.8692857142857147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7.8449999999999998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8.2690833333333345</v>
      </c>
      <c r="M74" s="59">
        <f>+F3505</f>
        <v>8.0950000000000006</v>
      </c>
      <c r="N74" s="59">
        <f>+G3505</f>
        <v>8.4190000000000005</v>
      </c>
      <c r="O74" s="59">
        <f>+H3505</f>
        <v>8.4103996751067348E-2</v>
      </c>
      <c r="P74" s="59">
        <f>+I3505</f>
        <v>0.32399999999999984</v>
      </c>
      <c r="Q74" s="48">
        <f t="shared" si="9"/>
        <v>7.8257589285714291</v>
      </c>
      <c r="R74" s="48">
        <f t="shared" si="10"/>
        <v>7.665</v>
      </c>
      <c r="S74" s="48">
        <f t="shared" si="11"/>
        <v>8.004999999999999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7.8449999999999998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7.9132291666666639</v>
      </c>
      <c r="M75" s="59">
        <f>+F3553</f>
        <v>7.77</v>
      </c>
      <c r="N75" s="59">
        <f>+G3553</f>
        <v>8.07</v>
      </c>
      <c r="O75" s="59">
        <f>+H3553</f>
        <v>9.1636943117782144E-2</v>
      </c>
      <c r="P75" s="59">
        <f>+I3553</f>
        <v>0.30000000000000071</v>
      </c>
      <c r="Q75" s="48">
        <f t="shared" si="9"/>
        <v>7.8804999999999996</v>
      </c>
      <c r="R75" s="48">
        <f t="shared" si="10"/>
        <v>7.7115714285714274</v>
      </c>
      <c r="S75" s="48">
        <f t="shared" si="11"/>
        <v>8.0657142857142858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7.8449999999999998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7.7871875000000017</v>
      </c>
      <c r="M76" s="59">
        <f>+F3601</f>
        <v>7.6449999999999996</v>
      </c>
      <c r="N76" s="59">
        <f>+G3601</f>
        <v>7.9450000000000003</v>
      </c>
      <c r="O76" s="59">
        <f>+H3601</f>
        <v>9.96211240202792E-2</v>
      </c>
      <c r="P76" s="59">
        <f>+I3601</f>
        <v>0.30000000000000071</v>
      </c>
      <c r="Q76" s="48">
        <f t="shared" si="9"/>
        <v>7.9167886904761913</v>
      </c>
      <c r="R76" s="48">
        <f t="shared" si="10"/>
        <v>7.747571428571427</v>
      </c>
      <c r="S76" s="48">
        <f t="shared" si="11"/>
        <v>8.1085714285714285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7.8449999999999998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7.6334583333333361</v>
      </c>
      <c r="M77" s="59">
        <f>+F3649</f>
        <v>7.3929999999999998</v>
      </c>
      <c r="N77" s="59">
        <f>+G3649</f>
        <v>7.87</v>
      </c>
      <c r="O77" s="59">
        <f>+H3649</f>
        <v>0.16807533244318318</v>
      </c>
      <c r="P77" s="59">
        <f>+I3649</f>
        <v>0.47700000000000031</v>
      </c>
      <c r="Q77" s="48">
        <f t="shared" si="9"/>
        <v>7.9715386904761925</v>
      </c>
      <c r="R77" s="48">
        <f t="shared" si="10"/>
        <v>7.8015714285714273</v>
      </c>
      <c r="S77" s="48">
        <f t="shared" si="11"/>
        <v>8.165857142857142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7.87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7.6722708333333332</v>
      </c>
      <c r="M78" s="59">
        <f>+F3697</f>
        <v>7.569</v>
      </c>
      <c r="N78" s="59">
        <f>+G3697</f>
        <v>7.77</v>
      </c>
      <c r="O78" s="59">
        <f>+H3697</f>
        <v>6.770453317213504E-2</v>
      </c>
      <c r="P78" s="59">
        <f>+I3697</f>
        <v>0.20099999999999962</v>
      </c>
      <c r="Q78" s="48">
        <f t="shared" si="9"/>
        <v>7.9802827380952399</v>
      </c>
      <c r="R78" s="48">
        <f t="shared" si="10"/>
        <v>7.8158571428571424</v>
      </c>
      <c r="S78" s="48">
        <f t="shared" si="11"/>
        <v>8.1551428571428577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7.87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7.5258125000000033</v>
      </c>
      <c r="M79" s="59">
        <f>+F3745</f>
        <v>7.2930000000000001</v>
      </c>
      <c r="N79" s="59">
        <f>+G3745</f>
        <v>7.72</v>
      </c>
      <c r="O79" s="59">
        <f>+H3745</f>
        <v>0.14351775874249181</v>
      </c>
      <c r="P79" s="59">
        <f>+I3745</f>
        <v>0.4269999999999996</v>
      </c>
      <c r="Q79" s="48">
        <f t="shared" si="9"/>
        <v>7.9017678571428585</v>
      </c>
      <c r="R79" s="48">
        <f t="shared" si="10"/>
        <v>7.7441428571428572</v>
      </c>
      <c r="S79" s="48">
        <f t="shared" si="11"/>
        <v>8.0517142857142847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7.87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7.2984166666666646</v>
      </c>
      <c r="M80" s="59">
        <f>+F3793</f>
        <v>7.0149999999999997</v>
      </c>
      <c r="N80" s="59">
        <f>+G3793</f>
        <v>7.5439999999999996</v>
      </c>
      <c r="O80" s="59">
        <f>+H3793</f>
        <v>0.16373328510868607</v>
      </c>
      <c r="P80" s="59">
        <f>+I3793</f>
        <v>0.52899999999999991</v>
      </c>
      <c r="Q80" s="48">
        <f t="shared" si="9"/>
        <v>7.7284940476190469</v>
      </c>
      <c r="R80" s="48">
        <f t="shared" si="10"/>
        <v>7.54</v>
      </c>
      <c r="S80" s="48">
        <f t="shared" si="11"/>
        <v>7.9054285714285708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7.87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7.2085833333333369</v>
      </c>
      <c r="M81" s="59">
        <f>+F3841</f>
        <v>6.8639999999999999</v>
      </c>
      <c r="N81" s="59">
        <f>+G3841</f>
        <v>7.4939999999999998</v>
      </c>
      <c r="O81" s="59">
        <f>+H3841</f>
        <v>0.22662029667540418</v>
      </c>
      <c r="P81" s="59">
        <f>+I3841</f>
        <v>0.62999999999999989</v>
      </c>
      <c r="Q81" s="48">
        <f t="shared" si="9"/>
        <v>7.5769940476190483</v>
      </c>
      <c r="R81" s="48">
        <f t="shared" si="10"/>
        <v>7.3641428571428573</v>
      </c>
      <c r="S81" s="48">
        <f t="shared" si="11"/>
        <v>7.7732857142857137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7.87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7.4652499999999984</v>
      </c>
      <c r="M82" s="59">
        <f>+F3889</f>
        <v>7.2930000000000001</v>
      </c>
      <c r="N82" s="59">
        <f>+G3889</f>
        <v>7.569</v>
      </c>
      <c r="O82" s="59">
        <f>+H3889</f>
        <v>5.9242559457402151E-2</v>
      </c>
      <c r="P82" s="59">
        <f>+I3889</f>
        <v>0.2759999999999998</v>
      </c>
      <c r="Q82" s="48">
        <f t="shared" si="9"/>
        <v>7.5129970238095245</v>
      </c>
      <c r="R82" s="48">
        <f t="shared" si="10"/>
        <v>7.2959999999999994</v>
      </c>
      <c r="S82" s="48">
        <f t="shared" si="11"/>
        <v>7.701714285714286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7.8949999999999996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7.0643541666666643</v>
      </c>
      <c r="M83" s="59">
        <f>+F3937</f>
        <v>6.9139999999999997</v>
      </c>
      <c r="N83" s="59">
        <f>+G3937</f>
        <v>7.2679999999999998</v>
      </c>
      <c r="O83" s="59">
        <f>+H3937</f>
        <v>9.0991580060157021E-2</v>
      </c>
      <c r="P83" s="59">
        <f>+I3937</f>
        <v>0.35400000000000009</v>
      </c>
      <c r="Q83" s="48">
        <f t="shared" si="9"/>
        <v>7.4097351190476184</v>
      </c>
      <c r="R83" s="48">
        <f t="shared" si="10"/>
        <v>7.1915714285714287</v>
      </c>
      <c r="S83" s="48">
        <f t="shared" si="11"/>
        <v>7.6049999999999995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7.8949999999999996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6.833249999999996</v>
      </c>
      <c r="M84" s="59">
        <f>+F3985</f>
        <v>6.7119999999999997</v>
      </c>
      <c r="N84" s="59">
        <f>+G3985</f>
        <v>7.0659999999999998</v>
      </c>
      <c r="O84" s="59">
        <f>+H3985</f>
        <v>9.813570716755754E-2</v>
      </c>
      <c r="P84" s="59">
        <f>+I3985</f>
        <v>0.35400000000000009</v>
      </c>
      <c r="Q84" s="48">
        <f t="shared" si="9"/>
        <v>7.2954196428571425</v>
      </c>
      <c r="R84" s="48">
        <f t="shared" si="10"/>
        <v>7.0942857142857134</v>
      </c>
      <c r="S84" s="48">
        <f t="shared" si="11"/>
        <v>7.4901428571428577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7.8949999999999996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6.6073541666666662</v>
      </c>
      <c r="M85" s="59">
        <f>+F4033</f>
        <v>6.3570000000000002</v>
      </c>
      <c r="N85" s="59">
        <f>+G4033</f>
        <v>6.8390000000000004</v>
      </c>
      <c r="O85" s="59">
        <f>+H4033</f>
        <v>0.16985882618613998</v>
      </c>
      <c r="P85" s="59">
        <f>+I4033</f>
        <v>0.48200000000000021</v>
      </c>
      <c r="Q85" s="48">
        <f t="shared" si="9"/>
        <v>7.1432886904761892</v>
      </c>
      <c r="R85" s="48">
        <f t="shared" si="10"/>
        <v>6.9211428571428559</v>
      </c>
      <c r="S85" s="48">
        <f t="shared" si="11"/>
        <v>7.3571428571428568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7.8949999999999996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6.9984166666666665</v>
      </c>
      <c r="M86" s="59">
        <f>+F4081</f>
        <v>6.7370000000000001</v>
      </c>
      <c r="N86" s="59">
        <f>+G4081</f>
        <v>7.3179999999999996</v>
      </c>
      <c r="O86" s="59">
        <f>+H4081</f>
        <v>0.21006380320854826</v>
      </c>
      <c r="P86" s="59">
        <f>+I4081</f>
        <v>0.58099999999999952</v>
      </c>
      <c r="Q86" s="48">
        <f t="shared" si="9"/>
        <v>7.0679464285714264</v>
      </c>
      <c r="R86" s="48">
        <f t="shared" si="10"/>
        <v>6.8417142857142865</v>
      </c>
      <c r="S86" s="48">
        <f t="shared" si="11"/>
        <v>7.2997142857142858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7.8949999999999996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7.5659375000000031</v>
      </c>
      <c r="M87" s="59">
        <f>+F4129</f>
        <v>7.3179999999999996</v>
      </c>
      <c r="N87" s="59">
        <f>+G4129</f>
        <v>7.7949999999999999</v>
      </c>
      <c r="O87" s="59">
        <f>+H4129</f>
        <v>0.17835124396371407</v>
      </c>
      <c r="P87" s="59">
        <f>+I4129</f>
        <v>0.47700000000000031</v>
      </c>
      <c r="Q87" s="48">
        <f t="shared" si="9"/>
        <v>7.1061636904761896</v>
      </c>
      <c r="R87" s="48">
        <f t="shared" si="10"/>
        <v>6.8849999999999998</v>
      </c>
      <c r="S87" s="48">
        <f t="shared" si="11"/>
        <v>7.335571428571428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7.8949999999999996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7.8392708333333374</v>
      </c>
      <c r="M88" s="59">
        <f>+F4177</f>
        <v>7.72</v>
      </c>
      <c r="N88" s="59">
        <f>+G4177</f>
        <v>7.97</v>
      </c>
      <c r="O88" s="59">
        <f>+H4177</f>
        <v>9.5544295081888719E-2</v>
      </c>
      <c r="P88" s="59">
        <f>+I4177</f>
        <v>0.25</v>
      </c>
      <c r="Q88" s="48">
        <f t="shared" si="9"/>
        <v>7.1962619047619043</v>
      </c>
      <c r="R88" s="48">
        <f t="shared" si="10"/>
        <v>7.0072857142857137</v>
      </c>
      <c r="S88" s="48">
        <f t="shared" si="11"/>
        <v>7.4035714285714276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7.8949999999999996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7.9028125000000031</v>
      </c>
      <c r="M89" s="59">
        <f>+F4225</f>
        <v>7.6950000000000003</v>
      </c>
      <c r="N89" s="59">
        <f>+G4225</f>
        <v>8.0950000000000006</v>
      </c>
      <c r="O89" s="59">
        <f>+H4225</f>
        <v>0.15464064812717113</v>
      </c>
      <c r="P89" s="59">
        <f>+I4225</f>
        <v>0.40000000000000036</v>
      </c>
      <c r="Q89" s="48">
        <f t="shared" si="9"/>
        <v>7.2587708333333341</v>
      </c>
      <c r="R89" s="48">
        <f t="shared" si="10"/>
        <v>7.0647142857142855</v>
      </c>
      <c r="S89" s="48">
        <f t="shared" si="11"/>
        <v>7.4787142857142852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7.8949999999999996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8.1502083333333317</v>
      </c>
      <c r="M90" s="59">
        <f>+F4273</f>
        <v>8.02</v>
      </c>
      <c r="N90" s="59">
        <f>+G4273</f>
        <v>8.2949999999999999</v>
      </c>
      <c r="O90" s="59">
        <f>+H4273</f>
        <v>9.8385684465786924E-2</v>
      </c>
      <c r="P90" s="59">
        <f>+I4273</f>
        <v>0.27500000000000036</v>
      </c>
      <c r="Q90" s="48">
        <f t="shared" si="9"/>
        <v>7.4138928571428577</v>
      </c>
      <c r="R90" s="48">
        <f t="shared" si="10"/>
        <v>7.222714285714285</v>
      </c>
      <c r="S90" s="48">
        <f t="shared" si="11"/>
        <v>7.6254285714285714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7.8949999999999996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8.1548958333333363</v>
      </c>
      <c r="M91" s="59">
        <f>+F4321</f>
        <v>8.02</v>
      </c>
      <c r="N91" s="59">
        <f>+G4321</f>
        <v>8.2949999999999999</v>
      </c>
      <c r="O91" s="59">
        <f>+H4321</f>
        <v>9.6030190195990059E-2</v>
      </c>
      <c r="P91" s="59">
        <f>+I4321</f>
        <v>0.27500000000000036</v>
      </c>
      <c r="Q91" s="48">
        <f t="shared" si="9"/>
        <v>7.6026994047619061</v>
      </c>
      <c r="R91" s="48">
        <f t="shared" si="10"/>
        <v>7.4095714285714269</v>
      </c>
      <c r="S91" s="48">
        <f t="shared" si="11"/>
        <v>7.8010000000000002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7.8949999999999996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8.0491666666666664</v>
      </c>
      <c r="M92" s="59">
        <f>+F4369</f>
        <v>7.87</v>
      </c>
      <c r="N92" s="59">
        <f>+G4369</f>
        <v>8.17</v>
      </c>
      <c r="O92" s="59">
        <f>+H4369</f>
        <v>6.2171120521914001E-2</v>
      </c>
      <c r="P92" s="59">
        <f>+I4369</f>
        <v>0.29999999999999982</v>
      </c>
      <c r="Q92" s="48">
        <f t="shared" si="9"/>
        <v>7.8086726190476199</v>
      </c>
      <c r="R92" s="48">
        <f t="shared" si="10"/>
        <v>7.6257142857142837</v>
      </c>
      <c r="S92" s="48">
        <f t="shared" si="11"/>
        <v>7.9911428571428571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7.8949999999999996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7.6884166666666687</v>
      </c>
      <c r="M93" s="59">
        <f>+F4417</f>
        <v>7.4690000000000003</v>
      </c>
      <c r="N93" s="59">
        <f>+G4417</f>
        <v>7.8449999999999998</v>
      </c>
      <c r="O93" s="59">
        <f>+H4417</f>
        <v>0.12520924330866742</v>
      </c>
      <c r="P93" s="59">
        <f>+I4417</f>
        <v>0.37599999999999945</v>
      </c>
      <c r="Q93" s="48">
        <f t="shared" si="9"/>
        <v>7.9072440476190495</v>
      </c>
      <c r="R93" s="48">
        <f t="shared" si="10"/>
        <v>7.7302857142857135</v>
      </c>
      <c r="S93" s="48">
        <f t="shared" si="11"/>
        <v>8.0664285714285722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7.8949999999999996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7.5608750000000038</v>
      </c>
      <c r="M94" s="59">
        <f>+F4465</f>
        <v>7.343</v>
      </c>
      <c r="N94" s="59">
        <f>+G4465</f>
        <v>7.72</v>
      </c>
      <c r="O94" s="59">
        <f>+H4465</f>
        <v>0.13534127470323998</v>
      </c>
      <c r="P94" s="59">
        <f>+I4465</f>
        <v>0.37699999999999978</v>
      </c>
      <c r="Q94" s="48">
        <f t="shared" si="9"/>
        <v>7.9065208333333343</v>
      </c>
      <c r="R94" s="48">
        <f t="shared" si="10"/>
        <v>7.7338571428571425</v>
      </c>
      <c r="S94" s="48">
        <f t="shared" si="11"/>
        <v>8.055714285714286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7.8949999999999996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7.703333333333334</v>
      </c>
      <c r="M95" s="59">
        <f>+F4513</f>
        <v>7.5190000000000001</v>
      </c>
      <c r="N95" s="59">
        <f>+G4513</f>
        <v>7.97</v>
      </c>
      <c r="O95" s="59">
        <f>+H4513</f>
        <v>0.16822076848699341</v>
      </c>
      <c r="P95" s="59">
        <f>+I4513</f>
        <v>0.45099999999999962</v>
      </c>
      <c r="Q95" s="48">
        <f t="shared" si="9"/>
        <v>7.8871011904761916</v>
      </c>
      <c r="R95" s="48">
        <f t="shared" si="10"/>
        <v>7.7051428571428575</v>
      </c>
      <c r="S95" s="48">
        <f t="shared" si="11"/>
        <v>8.055714285714286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7.8949999999999996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8.1769375000000029</v>
      </c>
      <c r="M96" s="59">
        <f>+F4561</f>
        <v>7.97</v>
      </c>
      <c r="N96" s="59">
        <f>+G4561</f>
        <v>8.5429999999999993</v>
      </c>
      <c r="O96" s="59">
        <f>+H4561</f>
        <v>0.20593651224216683</v>
      </c>
      <c r="P96" s="59">
        <f>+I4561</f>
        <v>0.57299999999999951</v>
      </c>
      <c r="Q96" s="48">
        <f t="shared" si="9"/>
        <v>7.9262619047619056</v>
      </c>
      <c r="R96" s="48">
        <f t="shared" si="10"/>
        <v>7.7444285714285712</v>
      </c>
      <c r="S96" s="48">
        <f t="shared" si="11"/>
        <v>8.1197142857142843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7.8949999999999996</v>
      </c>
      <c r="E97" s="48">
        <f>+IF(D97="","",AVERAGE(D50:D97))</f>
        <v>7.8918749999999944</v>
      </c>
      <c r="F97" s="48">
        <f>+IF(D97="","",MIN(D50:D97))</f>
        <v>7.8449999999999998</v>
      </c>
      <c r="G97" s="48">
        <f>+IF(D97="","",MAX(D50:D97))</f>
        <v>7.97</v>
      </c>
      <c r="H97" s="48">
        <f>STDEV(D50:D97)</f>
        <v>3.8462817081856358E-2</v>
      </c>
      <c r="I97" s="48">
        <f>+IF(F97="","",(G97-F97))</f>
        <v>0.125</v>
      </c>
      <c r="J97" s="60">
        <f t="shared" si="8"/>
        <v>96</v>
      </c>
      <c r="K97" s="67">
        <f>+A4609</f>
        <v>43196</v>
      </c>
      <c r="L97" s="59">
        <f>+E4609</f>
        <v>8.6464375000000011</v>
      </c>
      <c r="M97" s="59">
        <f>+F4609</f>
        <v>8.4190000000000005</v>
      </c>
      <c r="N97" s="59">
        <f>+G4609</f>
        <v>8.9160000000000004</v>
      </c>
      <c r="O97" s="59">
        <f>+H4609</f>
        <v>0.16792702394891773</v>
      </c>
      <c r="P97" s="59">
        <f>+I4609</f>
        <v>0.49699999999999989</v>
      </c>
      <c r="Q97" s="48">
        <f t="shared" si="9"/>
        <v>7.997151785714288</v>
      </c>
      <c r="R97" s="48">
        <f t="shared" si="10"/>
        <v>7.8014285714285716</v>
      </c>
      <c r="S97" s="48">
        <f t="shared" si="11"/>
        <v>8.2084285714285716</v>
      </c>
    </row>
    <row r="98" spans="1:19" x14ac:dyDescent="0.25">
      <c r="A98" s="7">
        <v>43103</v>
      </c>
      <c r="B98" s="2">
        <v>0</v>
      </c>
      <c r="C98" s="8">
        <v>43103</v>
      </c>
      <c r="D98" s="3">
        <v>7.8949999999999996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8.9900833333333292</v>
      </c>
      <c r="M98" s="59">
        <f>+F4657</f>
        <v>8.7669999999999995</v>
      </c>
      <c r="N98" s="59">
        <f>+G4657</f>
        <v>9.2870000000000008</v>
      </c>
      <c r="O98" s="59">
        <f>+H4657</f>
        <v>0.14153367140664441</v>
      </c>
      <c r="P98" s="59">
        <f>+I4657</f>
        <v>0.52000000000000135</v>
      </c>
      <c r="Q98" s="48">
        <f t="shared" si="9"/>
        <v>8.1164642857142866</v>
      </c>
      <c r="R98" s="48">
        <f t="shared" si="10"/>
        <v>7.9081428571428569</v>
      </c>
      <c r="S98" s="48">
        <f t="shared" si="11"/>
        <v>8.350142857142858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7.8949999999999996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8.7101458333333337</v>
      </c>
      <c r="M99" s="59">
        <f>+F4705</f>
        <v>8.593</v>
      </c>
      <c r="N99" s="59">
        <f>+G4705</f>
        <v>8.8659999999999997</v>
      </c>
      <c r="O99" s="59">
        <f>+H4705</f>
        <v>8.1759114159993984E-2</v>
      </c>
      <c r="P99" s="59">
        <f>+I4705</f>
        <v>0.27299999999999969</v>
      </c>
      <c r="Q99" s="48">
        <f t="shared" si="9"/>
        <v>8.2108898809523829</v>
      </c>
      <c r="R99" s="48">
        <f t="shared" si="10"/>
        <v>8.0114285714285707</v>
      </c>
      <c r="S99" s="48">
        <f t="shared" si="11"/>
        <v>8.4495714285714278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7.8949999999999996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8.7067499999999978</v>
      </c>
      <c r="M100" s="59">
        <f>+F4753</f>
        <v>8.3689999999999998</v>
      </c>
      <c r="N100" s="59">
        <f>+G4753</f>
        <v>9.0150000000000006</v>
      </c>
      <c r="O100" s="59">
        <f>+H4753</f>
        <v>0.24602123243433829</v>
      </c>
      <c r="P100" s="59">
        <f>+I4753</f>
        <v>0.6460000000000008</v>
      </c>
      <c r="Q100" s="48">
        <f t="shared" si="9"/>
        <v>8.3563660714285728</v>
      </c>
      <c r="R100" s="48">
        <f t="shared" si="10"/>
        <v>8.14</v>
      </c>
      <c r="S100" s="48">
        <f t="shared" si="11"/>
        <v>8.616714285714286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7.8949999999999996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9.1077499999999993</v>
      </c>
      <c r="M101" s="59">
        <f>+F4801</f>
        <v>9.0150000000000006</v>
      </c>
      <c r="N101" s="59">
        <f>+G4801</f>
        <v>9.2620000000000005</v>
      </c>
      <c r="O101" s="59">
        <f>+H4801</f>
        <v>9.5875917150041789E-2</v>
      </c>
      <c r="P101" s="59">
        <f>+I4801</f>
        <v>0.24699999999999989</v>
      </c>
      <c r="Q101" s="48">
        <f t="shared" si="9"/>
        <v>8.5773482142857151</v>
      </c>
      <c r="R101" s="48">
        <f t="shared" si="10"/>
        <v>8.378857142857143</v>
      </c>
      <c r="S101" s="48">
        <f t="shared" si="11"/>
        <v>8.8369999999999997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7.92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8.9054374999999961</v>
      </c>
      <c r="M102" s="59">
        <f>+F4849</f>
        <v>8.5679999999999996</v>
      </c>
      <c r="N102" s="59">
        <f>+G4849</f>
        <v>9.1140000000000008</v>
      </c>
      <c r="O102" s="59">
        <f>+H4849</f>
        <v>0.14620139217691502</v>
      </c>
      <c r="P102" s="59">
        <f>+I4849</f>
        <v>0.54600000000000115</v>
      </c>
      <c r="Q102" s="48">
        <f t="shared" si="9"/>
        <v>8.7490773809523805</v>
      </c>
      <c r="R102" s="48">
        <f t="shared" si="10"/>
        <v>8.528714285714285</v>
      </c>
      <c r="S102" s="48">
        <f t="shared" si="11"/>
        <v>9.0004285714285714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7.92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8.4738333333333298</v>
      </c>
      <c r="M103" s="59">
        <f>+F4897</f>
        <v>8.2949999999999999</v>
      </c>
      <c r="N103" s="59">
        <f>+G4897</f>
        <v>8.6180000000000003</v>
      </c>
      <c r="O103" s="59">
        <f>+H4897</f>
        <v>0.1148172152066117</v>
      </c>
      <c r="P103" s="59">
        <f>+I4897</f>
        <v>0.3230000000000004</v>
      </c>
      <c r="Q103" s="48">
        <f t="shared" si="9"/>
        <v>8.7914910714285703</v>
      </c>
      <c r="R103" s="48">
        <f t="shared" si="10"/>
        <v>8.5751428571428558</v>
      </c>
      <c r="S103" s="48">
        <f t="shared" si="11"/>
        <v>9.0111428571428593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7.92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8.697499999999998</v>
      </c>
      <c r="M104" s="59">
        <f>+F4945</f>
        <v>8.5429999999999993</v>
      </c>
      <c r="N104" s="59">
        <f>+G4945</f>
        <v>8.891</v>
      </c>
      <c r="O104" s="59">
        <f>+H4945</f>
        <v>0.12926486086837033</v>
      </c>
      <c r="P104" s="59">
        <f>+I4945</f>
        <v>0.34800000000000075</v>
      </c>
      <c r="Q104" s="48">
        <f t="shared" si="9"/>
        <v>8.798785714285712</v>
      </c>
      <c r="R104" s="48">
        <f t="shared" si="10"/>
        <v>8.5928571428571434</v>
      </c>
      <c r="S104" s="48">
        <f t="shared" si="11"/>
        <v>9.0075714285714277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7.92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8.7743333333333364</v>
      </c>
      <c r="M105" s="59">
        <f>+F4993</f>
        <v>8.6679999999999993</v>
      </c>
      <c r="N105" s="59">
        <f>+G4993</f>
        <v>8.8659999999999997</v>
      </c>
      <c r="O105" s="59">
        <f>+H4993</f>
        <v>6.5791848855967922E-2</v>
      </c>
      <c r="P105" s="59">
        <f>+I4993</f>
        <v>0.1980000000000004</v>
      </c>
      <c r="Q105" s="48">
        <f t="shared" si="9"/>
        <v>8.7679642857142852</v>
      </c>
      <c r="R105" s="48">
        <f t="shared" si="10"/>
        <v>8.5787142857142857</v>
      </c>
      <c r="S105" s="48">
        <f t="shared" si="11"/>
        <v>8.9474285714285724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7.92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8.6852291666666623</v>
      </c>
      <c r="M106" s="59">
        <f>+F5041</f>
        <v>8.5429999999999993</v>
      </c>
      <c r="N106" s="59">
        <f>+G5041</f>
        <v>8.8170000000000002</v>
      </c>
      <c r="O106" s="59">
        <f>+H5041</f>
        <v>9.3782736601131289E-2</v>
      </c>
      <c r="P106" s="59">
        <f>+I5041</f>
        <v>0.27400000000000091</v>
      </c>
      <c r="Q106" s="48">
        <f t="shared" si="9"/>
        <v>8.7644047619047605</v>
      </c>
      <c r="R106" s="48">
        <f t="shared" si="10"/>
        <v>8.5715714285714277</v>
      </c>
      <c r="S106" s="48">
        <f t="shared" si="11"/>
        <v>8.9404285714285709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7.92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8.6593124999999986</v>
      </c>
      <c r="M107" s="59">
        <f>+F5089</f>
        <v>8.5679999999999996</v>
      </c>
      <c r="N107" s="59">
        <f>+G5089</f>
        <v>8.7669999999999995</v>
      </c>
      <c r="O107" s="59">
        <f>+H5089</f>
        <v>6.6098622720386066E-2</v>
      </c>
      <c r="P107" s="59">
        <f>+I5089</f>
        <v>0.19899999999999984</v>
      </c>
      <c r="Q107" s="48">
        <f t="shared" si="9"/>
        <v>8.7576279761904754</v>
      </c>
      <c r="R107" s="48">
        <f t="shared" si="10"/>
        <v>8.6</v>
      </c>
      <c r="S107" s="48">
        <f t="shared" si="11"/>
        <v>8.9049999999999994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7.92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8.6619374999999987</v>
      </c>
      <c r="M108" s="59">
        <f>+F5137</f>
        <v>8.4440000000000008</v>
      </c>
      <c r="N108" s="59">
        <f>+G5137</f>
        <v>8.8409999999999993</v>
      </c>
      <c r="O108" s="59">
        <f>+H5137</f>
        <v>0.14542079898211163</v>
      </c>
      <c r="P108" s="59">
        <f>+I5137</f>
        <v>0.39699999999999847</v>
      </c>
      <c r="Q108" s="48">
        <f t="shared" si="9"/>
        <v>8.6939404761904733</v>
      </c>
      <c r="R108" s="48">
        <f t="shared" si="10"/>
        <v>8.5184285714285704</v>
      </c>
      <c r="S108" s="48">
        <f t="shared" si="11"/>
        <v>8.8448571428571423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7.9450000000000003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8.8318541666666697</v>
      </c>
      <c r="M109" s="59">
        <f>+F5185</f>
        <v>8.4689999999999994</v>
      </c>
      <c r="N109" s="59">
        <f>+G5185</f>
        <v>9.2129999999999992</v>
      </c>
      <c r="O109" s="59">
        <f>+H5185</f>
        <v>0.27151959998084646</v>
      </c>
      <c r="P109" s="59">
        <f>+I5185</f>
        <v>0.74399999999999977</v>
      </c>
      <c r="Q109" s="48">
        <f t="shared" si="9"/>
        <v>8.6834285714285695</v>
      </c>
      <c r="R109" s="48">
        <f t="shared" si="10"/>
        <v>8.5042857142857144</v>
      </c>
      <c r="S109" s="48">
        <f t="shared" si="11"/>
        <v>8.859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7.9450000000000003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8.6446666666666658</v>
      </c>
      <c r="M110" s="59">
        <f>+F5233</f>
        <v>8.2949999999999999</v>
      </c>
      <c r="N110" s="59">
        <f>+G5233</f>
        <v>8.9160000000000004</v>
      </c>
      <c r="O110" s="59">
        <f>+H5233</f>
        <v>0.23393600992063759</v>
      </c>
      <c r="P110" s="59">
        <f>+I5233</f>
        <v>0.62100000000000044</v>
      </c>
      <c r="Q110" s="48">
        <f t="shared" si="9"/>
        <v>8.7078333333333315</v>
      </c>
      <c r="R110" s="48">
        <f t="shared" si="10"/>
        <v>8.5042857142857144</v>
      </c>
      <c r="S110" s="48">
        <f t="shared" si="11"/>
        <v>8.9015714285714278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7.9450000000000003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8.6966666666666619</v>
      </c>
      <c r="M111" s="59">
        <f>+F5281</f>
        <v>8.5679999999999996</v>
      </c>
      <c r="N111" s="59">
        <f>+G5281</f>
        <v>8.8170000000000002</v>
      </c>
      <c r="O111" s="59">
        <f>+H5281</f>
        <v>7.8500395264849351E-2</v>
      </c>
      <c r="P111" s="59">
        <f>+I5281</f>
        <v>0.24900000000000055</v>
      </c>
      <c r="Q111" s="48">
        <f t="shared" si="9"/>
        <v>8.7077142857142853</v>
      </c>
      <c r="R111" s="48">
        <f t="shared" si="10"/>
        <v>8.5078571428571426</v>
      </c>
      <c r="S111" s="48">
        <f t="shared" si="11"/>
        <v>8.891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7.9450000000000003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8.7856041666666673</v>
      </c>
      <c r="M112" s="59">
        <f>+F5329</f>
        <v>8.6929999999999996</v>
      </c>
      <c r="N112" s="59">
        <f>+G5329</f>
        <v>8.8659999999999997</v>
      </c>
      <c r="O112" s="59">
        <f>+H5329</f>
        <v>5.2012985114943698E-2</v>
      </c>
      <c r="P112" s="59">
        <f>+I5329</f>
        <v>0.17300000000000004</v>
      </c>
      <c r="Q112" s="48">
        <f t="shared" si="9"/>
        <v>8.7093244047619027</v>
      </c>
      <c r="R112" s="48">
        <f t="shared" si="10"/>
        <v>8.5114285714285707</v>
      </c>
      <c r="S112" s="48">
        <f t="shared" si="11"/>
        <v>8.891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7.9450000000000003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8.7091249999999913</v>
      </c>
      <c r="M113" s="59">
        <f>+F5377</f>
        <v>8.593</v>
      </c>
      <c r="N113" s="59">
        <f>+G5377</f>
        <v>8.7919999999999998</v>
      </c>
      <c r="O113" s="59">
        <f>+H5377</f>
        <v>7.2902623774398295E-2</v>
      </c>
      <c r="P113" s="59">
        <f>+I5377</f>
        <v>0.19899999999999984</v>
      </c>
      <c r="Q113" s="48">
        <f t="shared" si="9"/>
        <v>8.7127380952380928</v>
      </c>
      <c r="R113" s="48">
        <f t="shared" si="10"/>
        <v>8.5185714285714287</v>
      </c>
      <c r="S113" s="48">
        <f t="shared" si="11"/>
        <v>8.8874285714285701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7.9450000000000003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8.7421666666666678</v>
      </c>
      <c r="M114" s="59">
        <f>+F5425</f>
        <v>8.6430000000000007</v>
      </c>
      <c r="N114" s="59">
        <f>+G5425</f>
        <v>8.8659999999999997</v>
      </c>
      <c r="O114" s="59">
        <f>+H5425</f>
        <v>7.9650655680631857E-2</v>
      </c>
      <c r="P114" s="59">
        <f>+I5425</f>
        <v>0.22299999999999898</v>
      </c>
      <c r="Q114" s="48">
        <f t="shared" si="9"/>
        <v>8.7245744047619027</v>
      </c>
      <c r="R114" s="48">
        <f t="shared" si="10"/>
        <v>8.5292857142857148</v>
      </c>
      <c r="S114" s="48">
        <f t="shared" si="11"/>
        <v>8.9015714285714278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7.9450000000000003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8.9326666666666643</v>
      </c>
      <c r="M115" s="59">
        <f>+F5473</f>
        <v>8.8409999999999993</v>
      </c>
      <c r="N115" s="59">
        <f>+G5473</f>
        <v>9.0890000000000004</v>
      </c>
      <c r="O115" s="59">
        <f>+H5473</f>
        <v>8.589115658868425E-2</v>
      </c>
      <c r="P115" s="59">
        <f>+I5473</f>
        <v>0.24800000000000111</v>
      </c>
      <c r="Q115" s="48">
        <f t="shared" si="9"/>
        <v>8.7632499999999975</v>
      </c>
      <c r="R115" s="48">
        <f t="shared" si="10"/>
        <v>8.5860000000000003</v>
      </c>
      <c r="S115" s="48">
        <f t="shared" si="11"/>
        <v>8.9369999999999994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7.9450000000000003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9.179937500000003</v>
      </c>
      <c r="M116" s="59">
        <f>+F5521</f>
        <v>9.0890000000000004</v>
      </c>
      <c r="N116" s="59">
        <f>+G5521</f>
        <v>9.3119999999999994</v>
      </c>
      <c r="O116" s="59">
        <f>+H5521</f>
        <v>6.6326852252969457E-2</v>
      </c>
      <c r="P116" s="59">
        <f>+I5521</f>
        <v>0.22299999999999898</v>
      </c>
      <c r="Q116" s="48">
        <f t="shared" si="9"/>
        <v>8.8129761904761885</v>
      </c>
      <c r="R116" s="48">
        <f t="shared" si="10"/>
        <v>8.6745714285714293</v>
      </c>
      <c r="S116" s="48">
        <f t="shared" si="11"/>
        <v>8.9511428571428571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7.9450000000000003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9.371770833333338</v>
      </c>
      <c r="M117" s="59">
        <f>+F5569</f>
        <v>9.3119999999999994</v>
      </c>
      <c r="N117" s="59">
        <f>+G5569</f>
        <v>9.4600000000000009</v>
      </c>
      <c r="O117" s="59">
        <f>+H5569</f>
        <v>4.934258856301843E-2</v>
      </c>
      <c r="P117" s="59">
        <f>+I5569</f>
        <v>0.14800000000000146</v>
      </c>
      <c r="Q117" s="48">
        <f t="shared" si="9"/>
        <v>8.9168482142857126</v>
      </c>
      <c r="R117" s="48">
        <f t="shared" si="10"/>
        <v>8.819857142857142</v>
      </c>
      <c r="S117" s="48">
        <f t="shared" si="11"/>
        <v>9.0288571428571434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7.9450000000000003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9.501604166666672</v>
      </c>
      <c r="M118" s="59">
        <f>+F5617</f>
        <v>9.4600000000000009</v>
      </c>
      <c r="N118" s="59">
        <f>+G5617</f>
        <v>9.5340000000000007</v>
      </c>
      <c r="O118" s="59">
        <f>+H5617</f>
        <v>2.3843228739782667E-2</v>
      </c>
      <c r="P118" s="59">
        <f>+I5617</f>
        <v>7.3999999999999844E-2</v>
      </c>
      <c r="Q118" s="48">
        <f t="shared" si="9"/>
        <v>9.0318392857142857</v>
      </c>
      <c r="R118" s="48">
        <f t="shared" si="10"/>
        <v>8.9472857142857141</v>
      </c>
      <c r="S118" s="48">
        <f t="shared" si="11"/>
        <v>9.1312857142857133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7.9450000000000003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9.5097708333333397</v>
      </c>
      <c r="M119" s="59">
        <f>+F5665</f>
        <v>9.4849999999999994</v>
      </c>
      <c r="N119" s="59">
        <f>+G5665</f>
        <v>9.5340000000000007</v>
      </c>
      <c r="O119" s="59">
        <f>+H5665</f>
        <v>1.7869788582175437E-2</v>
      </c>
      <c r="P119" s="59">
        <f>+I5665</f>
        <v>4.9000000000001265E-2</v>
      </c>
      <c r="Q119" s="48">
        <f t="shared" si="9"/>
        <v>9.135291666666669</v>
      </c>
      <c r="R119" s="48">
        <f t="shared" si="10"/>
        <v>9.0604285714285702</v>
      </c>
      <c r="S119" s="48">
        <f t="shared" si="11"/>
        <v>9.2267142857142854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7.9450000000000003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9.5241041666666693</v>
      </c>
      <c r="M120" s="59">
        <f>+F5713</f>
        <v>9.5090000000000003</v>
      </c>
      <c r="N120" s="59">
        <f>+G5713</f>
        <v>9.5340000000000007</v>
      </c>
      <c r="O120" s="59">
        <f>+H5713</f>
        <v>1.235509987445693E-2</v>
      </c>
      <c r="P120" s="59">
        <f>+I5713</f>
        <v>2.5000000000000355E-2</v>
      </c>
      <c r="Q120" s="48">
        <f t="shared" si="9"/>
        <v>9.2517172619047638</v>
      </c>
      <c r="R120" s="48">
        <f t="shared" si="10"/>
        <v>9.1912857142857138</v>
      </c>
      <c r="S120" s="48">
        <f t="shared" si="11"/>
        <v>9.3327142857142853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7.9450000000000003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9.4676458333333269</v>
      </c>
      <c r="M121" s="59">
        <f>+F5761</f>
        <v>9.4350000000000005</v>
      </c>
      <c r="N121" s="59">
        <f>+G5761</f>
        <v>9.5090000000000003</v>
      </c>
      <c r="O121" s="59">
        <f>+H5761</f>
        <v>2.3418931770006424E-2</v>
      </c>
      <c r="P121" s="59">
        <f>+I5761</f>
        <v>7.3999999999999844E-2</v>
      </c>
      <c r="Q121" s="48">
        <f t="shared" si="9"/>
        <v>9.3553571428571445</v>
      </c>
      <c r="R121" s="48">
        <f t="shared" si="10"/>
        <v>9.3044285714285717</v>
      </c>
      <c r="S121" s="48">
        <f t="shared" si="11"/>
        <v>9.4245714285714293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7.9450000000000003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9.4417708333333348</v>
      </c>
      <c r="M122" s="59">
        <f>+F5809</f>
        <v>9.4350000000000005</v>
      </c>
      <c r="N122" s="59">
        <f>+G5809</f>
        <v>9.4600000000000009</v>
      </c>
      <c r="O122" s="59">
        <f>+H5809</f>
        <v>1.1227321507240907E-2</v>
      </c>
      <c r="P122" s="59">
        <f>+I5809</f>
        <v>2.5000000000000355E-2</v>
      </c>
      <c r="Q122" s="48">
        <f t="shared" si="9"/>
        <v>9.4280863095238114</v>
      </c>
      <c r="R122" s="48">
        <f t="shared" si="10"/>
        <v>9.389285714285716</v>
      </c>
      <c r="S122" s="48">
        <f t="shared" si="11"/>
        <v>9.4775714285714265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7.9450000000000003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9.385562500000006</v>
      </c>
      <c r="M123" s="59">
        <f>+F5857</f>
        <v>9.3119999999999994</v>
      </c>
      <c r="N123" s="59">
        <f>+G5857</f>
        <v>9.4350000000000005</v>
      </c>
      <c r="O123" s="59">
        <f>+H5857</f>
        <v>3.7378402143597771E-2</v>
      </c>
      <c r="P123" s="59">
        <f>+I5857</f>
        <v>0.12300000000000111</v>
      </c>
      <c r="Q123" s="48">
        <f t="shared" si="9"/>
        <v>9.4574613095238114</v>
      </c>
      <c r="R123" s="48">
        <f t="shared" si="10"/>
        <v>9.4211428571428577</v>
      </c>
      <c r="S123" s="48">
        <f t="shared" si="11"/>
        <v>9.4951428571428558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7.9450000000000003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9.4072083333333385</v>
      </c>
      <c r="M124" s="59">
        <f>+F5905</f>
        <v>9.3859999999999992</v>
      </c>
      <c r="N124" s="59">
        <f>+G5905</f>
        <v>9.4350000000000005</v>
      </c>
      <c r="O124" s="59">
        <f>+H5905</f>
        <v>1.7919392007796891E-2</v>
      </c>
      <c r="P124" s="59">
        <f>+I5905</f>
        <v>4.9000000000001265E-2</v>
      </c>
      <c r="Q124" s="48">
        <f t="shared" si="9"/>
        <v>9.4625238095238142</v>
      </c>
      <c r="R124" s="48">
        <f t="shared" si="10"/>
        <v>9.4317142857142873</v>
      </c>
      <c r="S124" s="48">
        <f t="shared" si="11"/>
        <v>9.4915714285714294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7.9450000000000003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9.4422916666666676</v>
      </c>
      <c r="M125" s="59">
        <f>+F5953</f>
        <v>9.41</v>
      </c>
      <c r="N125" s="59">
        <f>+G5953</f>
        <v>9.4849999999999994</v>
      </c>
      <c r="O125" s="59">
        <f>+H5953</f>
        <v>2.6275106197192546E-2</v>
      </c>
      <c r="P125" s="59">
        <f>+I5953</f>
        <v>7.4999999999999289E-2</v>
      </c>
      <c r="Q125" s="48">
        <f t="shared" si="9"/>
        <v>9.4540505952380975</v>
      </c>
      <c r="R125" s="48">
        <f t="shared" si="10"/>
        <v>9.4245714285714275</v>
      </c>
      <c r="S125" s="48">
        <f t="shared" si="11"/>
        <v>9.4845714285714298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7.9450000000000003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9.5077916666666713</v>
      </c>
      <c r="M126" s="59">
        <f>+F6001</f>
        <v>9.4600000000000009</v>
      </c>
      <c r="N126" s="59">
        <f>+G6001</f>
        <v>9.6080000000000005</v>
      </c>
      <c r="O126" s="59">
        <f>+H6001</f>
        <v>5.2621878118683539E-2</v>
      </c>
      <c r="P126" s="59">
        <f>+I6001</f>
        <v>0.14799999999999969</v>
      </c>
      <c r="Q126" s="48">
        <f t="shared" si="9"/>
        <v>9.4537678571428607</v>
      </c>
      <c r="R126" s="48">
        <f t="shared" si="10"/>
        <v>9.4210000000000012</v>
      </c>
      <c r="S126" s="48">
        <f t="shared" si="11"/>
        <v>9.4951428571428576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7.9450000000000003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9.672875000000003</v>
      </c>
      <c r="M127" s="59">
        <f>+F6049</f>
        <v>9.6080000000000005</v>
      </c>
      <c r="N127" s="59">
        <f>+G6049</f>
        <v>9.7560000000000002</v>
      </c>
      <c r="O127" s="59">
        <f>+H6049</f>
        <v>4.3121611800294765E-2</v>
      </c>
      <c r="P127" s="59">
        <f>+I6049</f>
        <v>0.14799999999999969</v>
      </c>
      <c r="Q127" s="48">
        <f t="shared" si="9"/>
        <v>9.4750208333333354</v>
      </c>
      <c r="R127" s="48">
        <f t="shared" si="10"/>
        <v>9.4351428571428553</v>
      </c>
      <c r="S127" s="48">
        <f t="shared" si="11"/>
        <v>9.5268571428571427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7.9450000000000003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9.784499999999996</v>
      </c>
      <c r="M128" s="59">
        <f>+F6097</f>
        <v>9.7560000000000002</v>
      </c>
      <c r="N128" s="59">
        <f>+G6097</f>
        <v>9.8539999999999992</v>
      </c>
      <c r="O128" s="59">
        <f>+H6097</f>
        <v>3.9550129784330944E-2</v>
      </c>
      <c r="P128" s="59">
        <f>+I6097</f>
        <v>9.7999999999998977E-2</v>
      </c>
      <c r="Q128" s="48">
        <f t="shared" si="9"/>
        <v>9.520285714285718</v>
      </c>
      <c r="R128" s="48">
        <f t="shared" si="10"/>
        <v>9.4809999999999999</v>
      </c>
      <c r="S128" s="48">
        <f t="shared" si="11"/>
        <v>9.5761428571428571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7.97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9.862125000000006</v>
      </c>
      <c r="M129" s="59">
        <f>+F6145</f>
        <v>9.8290000000000006</v>
      </c>
      <c r="N129" s="59">
        <f>+G6145</f>
        <v>9.9030000000000005</v>
      </c>
      <c r="O129" s="59">
        <f>+H6145</f>
        <v>2.6634344329687192E-2</v>
      </c>
      <c r="P129" s="59">
        <f>+I6145</f>
        <v>7.3999999999999844E-2</v>
      </c>
      <c r="Q129" s="48">
        <f t="shared" si="9"/>
        <v>9.5803363095238137</v>
      </c>
      <c r="R129" s="48">
        <f t="shared" si="10"/>
        <v>9.5372857142857139</v>
      </c>
      <c r="S129" s="48">
        <f t="shared" si="11"/>
        <v>9.6394285714285708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7.97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9.9881041666666608</v>
      </c>
      <c r="M130" s="59">
        <f>+F6193</f>
        <v>9.9280000000000008</v>
      </c>
      <c r="N130" s="59">
        <f>+G6193</f>
        <v>10.074999999999999</v>
      </c>
      <c r="O130" s="59">
        <f>+H6193</f>
        <v>5.5031225017714361E-2</v>
      </c>
      <c r="P130" s="59">
        <f>+I6193</f>
        <v>0.14699999999999847</v>
      </c>
      <c r="Q130" s="48">
        <f t="shared" si="9"/>
        <v>9.6664136904761921</v>
      </c>
      <c r="R130" s="48">
        <f t="shared" si="10"/>
        <v>9.6252857142857149</v>
      </c>
      <c r="S130" s="48">
        <f t="shared" si="11"/>
        <v>9.7308571428571433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7.97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10.062499999999991</v>
      </c>
      <c r="M131" s="59">
        <f>+F6241</f>
        <v>10.051</v>
      </c>
      <c r="N131" s="59">
        <f>+G6241</f>
        <v>10.074999999999999</v>
      </c>
      <c r="O131" s="59">
        <f>+H6241</f>
        <v>1.2116456191407093E-2</v>
      </c>
      <c r="P131" s="59">
        <f>+I6241</f>
        <v>2.3999999999999133E-2</v>
      </c>
      <c r="Q131" s="48">
        <f t="shared" si="9"/>
        <v>9.7600267857142846</v>
      </c>
      <c r="R131" s="48">
        <f t="shared" si="10"/>
        <v>9.7202857142857138</v>
      </c>
      <c r="S131" s="48">
        <f t="shared" si="11"/>
        <v>9.8222857142857141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7.97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10.030583333333331</v>
      </c>
      <c r="M132" s="59">
        <f>+F6289</f>
        <v>10.000999999999999</v>
      </c>
      <c r="N132" s="59">
        <f>+G6289</f>
        <v>10.074999999999999</v>
      </c>
      <c r="O132" s="59">
        <f>+H6289</f>
        <v>2.542057579518749E-2</v>
      </c>
      <c r="P132" s="59">
        <f>+I6289</f>
        <v>7.3999999999999844E-2</v>
      </c>
      <c r="Q132" s="48">
        <f t="shared" si="9"/>
        <v>9.8440684523809505</v>
      </c>
      <c r="R132" s="48">
        <f t="shared" si="10"/>
        <v>9.8047142857142866</v>
      </c>
      <c r="S132" s="48">
        <f t="shared" si="11"/>
        <v>9.9065714285714286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7.97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10.07775</v>
      </c>
      <c r="M133" s="59">
        <f>+F6337</f>
        <v>10.000999999999999</v>
      </c>
      <c r="N133" s="59">
        <f>+G6337</f>
        <v>10.198</v>
      </c>
      <c r="O133" s="59">
        <f>+H6337</f>
        <v>6.5498578837920221E-2</v>
      </c>
      <c r="P133" s="59">
        <f>+I6337</f>
        <v>0.19700000000000095</v>
      </c>
      <c r="Q133" s="48">
        <f t="shared" si="9"/>
        <v>9.9254910714285689</v>
      </c>
      <c r="R133" s="48">
        <f t="shared" si="10"/>
        <v>9.8820000000000014</v>
      </c>
      <c r="S133" s="48">
        <f t="shared" si="11"/>
        <v>9.9908571428571431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7.97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10.24116666666667</v>
      </c>
      <c r="M134" s="59">
        <f>+F6385</f>
        <v>10.173</v>
      </c>
      <c r="N134" s="59">
        <f>+G6385</f>
        <v>10.417999999999999</v>
      </c>
      <c r="O134" s="59">
        <f>+H6385</f>
        <v>8.074423326574931E-2</v>
      </c>
      <c r="P134" s="59">
        <f>+I6385</f>
        <v>0.24499999999999922</v>
      </c>
      <c r="Q134" s="48">
        <f t="shared" si="9"/>
        <v>10.006675595238093</v>
      </c>
      <c r="R134" s="48">
        <f t="shared" si="10"/>
        <v>9.9627142857142843</v>
      </c>
      <c r="S134" s="48">
        <f t="shared" si="11"/>
        <v>10.085428571428571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7.9950000000000001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10.521750000000003</v>
      </c>
      <c r="M135" s="59">
        <f>+F6433</f>
        <v>10.417999999999999</v>
      </c>
      <c r="N135" s="59">
        <f>+G6433</f>
        <v>10.663</v>
      </c>
      <c r="O135" s="59">
        <f>+H6433</f>
        <v>8.2034372660930069E-2</v>
      </c>
      <c r="P135" s="59">
        <f>+I6433</f>
        <v>0.24500000000000099</v>
      </c>
      <c r="Q135" s="48">
        <f t="shared" si="9"/>
        <v>10.111997023809524</v>
      </c>
      <c r="R135" s="48">
        <f t="shared" si="10"/>
        <v>10.057285714285713</v>
      </c>
      <c r="S135" s="48">
        <f t="shared" si="11"/>
        <v>10.200999999999999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7.97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10.68535416666667</v>
      </c>
      <c r="M136" s="59">
        <f>+F6481</f>
        <v>10.638</v>
      </c>
      <c r="N136" s="59">
        <f>+G6481</f>
        <v>10.760999999999999</v>
      </c>
      <c r="O136" s="59">
        <f>+H6481</f>
        <v>3.6687576645805194E-2</v>
      </c>
      <c r="P136" s="59">
        <f>+I6481</f>
        <v>0.12299999999999933</v>
      </c>
      <c r="Q136" s="48">
        <f t="shared" si="9"/>
        <v>10.22960119047619</v>
      </c>
      <c r="R136" s="48">
        <f t="shared" si="10"/>
        <v>10.172857142857142</v>
      </c>
      <c r="S136" s="48">
        <f t="shared" si="11"/>
        <v>10.323571428571428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7.9950000000000001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10.70960416666667</v>
      </c>
      <c r="M137" s="59">
        <f>+F6529</f>
        <v>10.686999999999999</v>
      </c>
      <c r="N137" s="59">
        <f>+G6529</f>
        <v>10.760999999999999</v>
      </c>
      <c r="O137" s="59">
        <f>+H6529</f>
        <v>2.8204978874896227E-2</v>
      </c>
      <c r="P137" s="59">
        <f>+I6529</f>
        <v>7.3999999999999844E-2</v>
      </c>
      <c r="Q137" s="48">
        <f t="shared" ref="Q137:Q200" si="13">IF(L137="","",(AVERAGE(L131:L137)))</f>
        <v>10.332672619047619</v>
      </c>
      <c r="R137" s="48">
        <f t="shared" ref="R137:R200" si="14">IF(L137="","",(AVERAGE(M131:M137)))</f>
        <v>10.281285714285714</v>
      </c>
      <c r="S137" s="48">
        <f t="shared" ref="S137:S200" si="15">IF(L137="","",(AVERAGE(N131:N137)))</f>
        <v>10.421571428571427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7.9950000000000001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10.63731249999999</v>
      </c>
      <c r="M138" s="59">
        <f>+F6577</f>
        <v>10.614000000000001</v>
      </c>
      <c r="N138" s="59">
        <f>+G6577</f>
        <v>10.686999999999999</v>
      </c>
      <c r="O138" s="59">
        <f>+H6577</f>
        <v>2.6600396933528142E-2</v>
      </c>
      <c r="P138" s="59">
        <f>+I6577</f>
        <v>7.2999999999998622E-2</v>
      </c>
      <c r="Q138" s="48">
        <f t="shared" si="13"/>
        <v>10.41478869047619</v>
      </c>
      <c r="R138" s="48">
        <f t="shared" si="14"/>
        <v>10.361714285714285</v>
      </c>
      <c r="S138" s="48">
        <f t="shared" si="15"/>
        <v>10.508999999999999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7.9950000000000001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10.570333333333332</v>
      </c>
      <c r="M139" s="59">
        <f>+F6625</f>
        <v>10.541</v>
      </c>
      <c r="N139" s="59">
        <f>+G6625</f>
        <v>10.614000000000001</v>
      </c>
      <c r="O139" s="59">
        <f>+H6625</f>
        <v>2.3611512998943863E-2</v>
      </c>
      <c r="P139" s="59">
        <f>+I6625</f>
        <v>7.3000000000000398E-2</v>
      </c>
      <c r="Q139" s="48">
        <f t="shared" si="13"/>
        <v>10.491895833333334</v>
      </c>
      <c r="R139" s="48">
        <f t="shared" si="14"/>
        <v>10.438857142857142</v>
      </c>
      <c r="S139" s="48">
        <f t="shared" si="15"/>
        <v>10.586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7.9950000000000001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10.553499999999998</v>
      </c>
      <c r="M140" s="59">
        <f>+F6673</f>
        <v>10.541</v>
      </c>
      <c r="N140" s="59">
        <f>+G6673</f>
        <v>10.565</v>
      </c>
      <c r="O140" s="59">
        <f>+H6673</f>
        <v>1.2116456191407086E-2</v>
      </c>
      <c r="P140" s="59">
        <f>+I6673</f>
        <v>2.3999999999999133E-2</v>
      </c>
      <c r="Q140" s="48">
        <f t="shared" si="13"/>
        <v>10.559860119047617</v>
      </c>
      <c r="R140" s="48">
        <f t="shared" si="14"/>
        <v>10.516</v>
      </c>
      <c r="S140" s="48">
        <f t="shared" si="15"/>
        <v>10.638428571428571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7.9950000000000001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10.562708333333328</v>
      </c>
      <c r="M141" s="59">
        <f>+F6721</f>
        <v>10.541</v>
      </c>
      <c r="N141" s="59">
        <f>+G6721</f>
        <v>10.59</v>
      </c>
      <c r="O141" s="59">
        <f>+H6721</f>
        <v>1.764780540070025E-2</v>
      </c>
      <c r="P141" s="59">
        <f>+I6721</f>
        <v>4.8999999999999488E-2</v>
      </c>
      <c r="Q141" s="48">
        <f t="shared" si="13"/>
        <v>10.605794642857143</v>
      </c>
      <c r="R141" s="48">
        <f t="shared" si="14"/>
        <v>10.568571428571428</v>
      </c>
      <c r="S141" s="48">
        <f t="shared" si="15"/>
        <v>10.663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7.9950000000000001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10.587645833333328</v>
      </c>
      <c r="M142" s="59">
        <f>+F6769</f>
        <v>10.541</v>
      </c>
      <c r="N142" s="59">
        <f>+G6769</f>
        <v>10.663</v>
      </c>
      <c r="O142" s="59">
        <f>+H6769</f>
        <v>3.8255851775061356E-2</v>
      </c>
      <c r="P142" s="59">
        <f>+I6769</f>
        <v>0.12199999999999989</v>
      </c>
      <c r="Q142" s="48">
        <f t="shared" si="13"/>
        <v>10.61520833333333</v>
      </c>
      <c r="R142" s="48">
        <f t="shared" si="14"/>
        <v>10.586142857142857</v>
      </c>
      <c r="S142" s="48">
        <f t="shared" si="15"/>
        <v>10.662999999999998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7.97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10.648604166666669</v>
      </c>
      <c r="M143" s="59">
        <f>+F6817</f>
        <v>10.565</v>
      </c>
      <c r="N143" s="59">
        <f>+G6817</f>
        <v>10.785</v>
      </c>
      <c r="O143" s="59">
        <f>+H6817</f>
        <v>7.3902103037283992E-2</v>
      </c>
      <c r="P143" s="59">
        <f>+I6817</f>
        <v>0.22000000000000064</v>
      </c>
      <c r="Q143" s="48">
        <f t="shared" si="13"/>
        <v>10.60995833333333</v>
      </c>
      <c r="R143" s="48">
        <f t="shared" si="14"/>
        <v>10.575714285714286</v>
      </c>
      <c r="S143" s="48">
        <f t="shared" si="15"/>
        <v>10.66642857142857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7.9950000000000001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10.788208333333337</v>
      </c>
      <c r="M144" s="59">
        <f>+F6865</f>
        <v>10.736000000000001</v>
      </c>
      <c r="N144" s="59">
        <f>+G6865</f>
        <v>10.858000000000001</v>
      </c>
      <c r="O144" s="59">
        <f>+H6865</f>
        <v>3.9710633300957858E-2</v>
      </c>
      <c r="P144" s="59">
        <f>+I6865</f>
        <v>0.12199999999999989</v>
      </c>
      <c r="Q144" s="48">
        <f t="shared" si="13"/>
        <v>10.6211875</v>
      </c>
      <c r="R144" s="48">
        <f t="shared" si="14"/>
        <v>10.582714285714287</v>
      </c>
      <c r="S144" s="48">
        <f t="shared" si="15"/>
        <v>10.680285714285715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7.97</v>
      </c>
      <c r="E145" s="48">
        <f>+IF(D145="","",AVERAGE(D98:D145))</f>
        <v>7.950208333333336</v>
      </c>
      <c r="F145" s="48">
        <f>+IF(D145="","",MIN(D98:D145))</f>
        <v>7.8949999999999996</v>
      </c>
      <c r="G145" s="48">
        <f>+IF(D145="","",MAX(D98:D145))</f>
        <v>7.9950000000000001</v>
      </c>
      <c r="H145" s="48">
        <f>STDEV(D98:D145)</f>
        <v>2.8694249059315301E-2</v>
      </c>
      <c r="I145" s="48">
        <f>+IF(F145="","",(G145-F145))</f>
        <v>0.10000000000000053</v>
      </c>
      <c r="J145" s="60">
        <f t="shared" si="12"/>
        <v>144</v>
      </c>
      <c r="K145" s="67">
        <f>+A6913</f>
        <v>43244</v>
      </c>
      <c r="L145" s="59">
        <f>+E6913</f>
        <v>10.857749999999998</v>
      </c>
      <c r="M145" s="59">
        <f>+F6913</f>
        <v>10.834</v>
      </c>
      <c r="N145" s="59">
        <f>+G6913</f>
        <v>10.907</v>
      </c>
      <c r="O145" s="59">
        <f>+H6913</f>
        <v>2.4881420907636696E-2</v>
      </c>
      <c r="P145" s="59">
        <f>+I6913</f>
        <v>7.3000000000000398E-2</v>
      </c>
      <c r="Q145" s="48">
        <f t="shared" si="13"/>
        <v>10.65267857142857</v>
      </c>
      <c r="R145" s="48">
        <f t="shared" si="14"/>
        <v>10.614142857142857</v>
      </c>
      <c r="S145" s="48">
        <f t="shared" si="15"/>
        <v>10.711714285714285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7.97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10.851916666666662</v>
      </c>
      <c r="M146" s="59">
        <f>+F6961</f>
        <v>10.81</v>
      </c>
      <c r="N146" s="59">
        <f>+G6961</f>
        <v>10.907</v>
      </c>
      <c r="O146" s="59">
        <f>+H6961</f>
        <v>3.1642842848677008E-2</v>
      </c>
      <c r="P146" s="59">
        <f>+I6961</f>
        <v>9.6999999999999531E-2</v>
      </c>
      <c r="Q146" s="48">
        <f t="shared" si="13"/>
        <v>10.692904761904758</v>
      </c>
      <c r="R146" s="48">
        <f t="shared" si="14"/>
        <v>10.652571428571431</v>
      </c>
      <c r="S146" s="48">
        <f t="shared" si="15"/>
        <v>10.753571428571428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7.97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10.832979166666668</v>
      </c>
      <c r="M147" s="59">
        <f>+F7009</f>
        <v>10.785</v>
      </c>
      <c r="N147" s="59">
        <f>+G7009</f>
        <v>10.882999999999999</v>
      </c>
      <c r="O147" s="59">
        <f>+H7009</f>
        <v>3.7013217641024138E-2</v>
      </c>
      <c r="P147" s="59">
        <f>+I7009</f>
        <v>9.7999999999998977E-2</v>
      </c>
      <c r="Q147" s="48">
        <f t="shared" si="13"/>
        <v>10.732830357142856</v>
      </c>
      <c r="R147" s="48">
        <f t="shared" si="14"/>
        <v>10.687428571428571</v>
      </c>
      <c r="S147" s="48">
        <f t="shared" si="15"/>
        <v>10.798999999999998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7.97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10.794750000000001</v>
      </c>
      <c r="M148" s="59">
        <f>+F7057</f>
        <v>10.686999999999999</v>
      </c>
      <c r="N148" s="59">
        <f>+G7057</f>
        <v>10.882999999999999</v>
      </c>
      <c r="O148" s="59">
        <f>+H7057</f>
        <v>6.3636099750765507E-2</v>
      </c>
      <c r="P148" s="59">
        <f>+I7057</f>
        <v>0.19599999999999973</v>
      </c>
      <c r="Q148" s="48">
        <f t="shared" si="13"/>
        <v>10.765979166666666</v>
      </c>
      <c r="R148" s="48">
        <f t="shared" si="14"/>
        <v>10.708285714285713</v>
      </c>
      <c r="S148" s="48">
        <f t="shared" si="15"/>
        <v>10.840857142857141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7.97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10.856354166666669</v>
      </c>
      <c r="M149" s="59">
        <f>+F7105</f>
        <v>10.785</v>
      </c>
      <c r="N149" s="59">
        <f>+G7105</f>
        <v>10.956</v>
      </c>
      <c r="O149" s="59">
        <f>+H7105</f>
        <v>5.6910713788983602E-2</v>
      </c>
      <c r="P149" s="59">
        <f>+I7105</f>
        <v>0.17099999999999937</v>
      </c>
      <c r="Q149" s="48">
        <f t="shared" si="13"/>
        <v>10.804366071428571</v>
      </c>
      <c r="R149" s="48">
        <f t="shared" si="14"/>
        <v>10.743142857142857</v>
      </c>
      <c r="S149" s="48">
        <f t="shared" si="15"/>
        <v>10.882714285714284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7.97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10.842166666666671</v>
      </c>
      <c r="M150" s="59">
        <f>+F7153</f>
        <v>10.785</v>
      </c>
      <c r="N150" s="59">
        <f>+G7153</f>
        <v>10.956</v>
      </c>
      <c r="O150" s="59">
        <f>+H7153</f>
        <v>5.0216269862119772E-2</v>
      </c>
      <c r="P150" s="59">
        <f>+I7153</f>
        <v>0.17099999999999937</v>
      </c>
      <c r="Q150" s="48">
        <f t="shared" si="13"/>
        <v>10.832017857142857</v>
      </c>
      <c r="R150" s="48">
        <f t="shared" si="14"/>
        <v>10.774571428571429</v>
      </c>
      <c r="S150" s="48">
        <f t="shared" si="15"/>
        <v>10.907142857142857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7.97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10.732583333333331</v>
      </c>
      <c r="M151" s="59">
        <f>+F7201</f>
        <v>10.686999999999999</v>
      </c>
      <c r="N151" s="59">
        <f>+G7201</f>
        <v>10.834</v>
      </c>
      <c r="O151" s="59">
        <f>+H7201</f>
        <v>4.2011058996580926E-2</v>
      </c>
      <c r="P151" s="59">
        <f>+I7201</f>
        <v>0.14700000000000024</v>
      </c>
      <c r="Q151" s="48">
        <f t="shared" si="13"/>
        <v>10.824071428571427</v>
      </c>
      <c r="R151" s="48">
        <f t="shared" si="14"/>
        <v>10.767571428571427</v>
      </c>
      <c r="S151" s="48">
        <f t="shared" si="15"/>
        <v>10.903714285714287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7.97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10.630291666666665</v>
      </c>
      <c r="M152" s="59">
        <f>+F7249</f>
        <v>10.565</v>
      </c>
      <c r="N152" s="59">
        <f>+G7249</f>
        <v>10.712</v>
      </c>
      <c r="O152" s="59">
        <f>+H7249</f>
        <v>4.790902652627211E-2</v>
      </c>
      <c r="P152" s="59">
        <f>+I7249</f>
        <v>0.14700000000000024</v>
      </c>
      <c r="Q152" s="48">
        <f t="shared" si="13"/>
        <v>10.791577380952381</v>
      </c>
      <c r="R152" s="48">
        <f t="shared" si="14"/>
        <v>10.729142857142856</v>
      </c>
      <c r="S152" s="48">
        <f t="shared" si="15"/>
        <v>10.875857142857145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7.97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10.570249999999996</v>
      </c>
      <c r="M153" s="59">
        <f>+F7297</f>
        <v>10.492000000000001</v>
      </c>
      <c r="N153" s="59">
        <f>+G7297</f>
        <v>10.663</v>
      </c>
      <c r="O153" s="59">
        <f>+H7297</f>
        <v>5.8904719313878313E-2</v>
      </c>
      <c r="P153" s="59">
        <f>+I7297</f>
        <v>0.17099999999999937</v>
      </c>
      <c r="Q153" s="48">
        <f t="shared" si="13"/>
        <v>10.751339285714286</v>
      </c>
      <c r="R153" s="48">
        <f t="shared" si="14"/>
        <v>10.683714285714286</v>
      </c>
      <c r="S153" s="48">
        <f t="shared" si="15"/>
        <v>10.840999999999999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7.97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10.667</v>
      </c>
      <c r="M154" s="59">
        <f>+F7345</f>
        <v>10.59</v>
      </c>
      <c r="N154" s="59">
        <f>+G7345</f>
        <v>10.834</v>
      </c>
      <c r="O154" s="59">
        <f>+H7345</f>
        <v>8.074071977501332E-2</v>
      </c>
      <c r="P154" s="59">
        <f>+I7345</f>
        <v>0.24399999999999977</v>
      </c>
      <c r="Q154" s="48">
        <f t="shared" si="13"/>
        <v>10.727627976190476</v>
      </c>
      <c r="R154" s="48">
        <f t="shared" si="14"/>
        <v>10.655857142857144</v>
      </c>
      <c r="S154" s="48">
        <f t="shared" si="15"/>
        <v>10.834000000000001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7.97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10.818875</v>
      </c>
      <c r="M155" s="59">
        <f>+F7393</f>
        <v>10.785</v>
      </c>
      <c r="N155" s="59">
        <f>+G7393</f>
        <v>10.834</v>
      </c>
      <c r="O155" s="59">
        <f>+H7393</f>
        <v>1.7131065473440607E-2</v>
      </c>
      <c r="P155" s="59">
        <f>+I7393</f>
        <v>4.8999999999999488E-2</v>
      </c>
      <c r="Q155" s="48">
        <f t="shared" si="13"/>
        <v>10.731074404761904</v>
      </c>
      <c r="R155" s="48">
        <f t="shared" si="14"/>
        <v>10.669857142857142</v>
      </c>
      <c r="S155" s="48">
        <f t="shared" si="15"/>
        <v>10.827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7.9450000000000003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10.784124999999998</v>
      </c>
      <c r="M156" s="59">
        <f>+F7441</f>
        <v>10.712</v>
      </c>
      <c r="N156" s="59">
        <f>+G7441</f>
        <v>10.858000000000001</v>
      </c>
      <c r="O156" s="59">
        <f>+H7441</f>
        <v>4.854987564898515E-2</v>
      </c>
      <c r="P156" s="59">
        <f>+I7441</f>
        <v>0.1460000000000008</v>
      </c>
      <c r="Q156" s="48">
        <f t="shared" si="13"/>
        <v>10.720755952380953</v>
      </c>
      <c r="R156" s="48">
        <f t="shared" si="14"/>
        <v>10.659428571428572</v>
      </c>
      <c r="S156" s="48">
        <f t="shared" si="15"/>
        <v>10.813000000000001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7.9450000000000003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10.720374999999999</v>
      </c>
      <c r="M157" s="59">
        <f>+F7489</f>
        <v>10.638</v>
      </c>
      <c r="N157" s="59">
        <f>+G7489</f>
        <v>10.858000000000001</v>
      </c>
      <c r="O157" s="59">
        <f>+H7489</f>
        <v>6.6374060878078012E-2</v>
      </c>
      <c r="P157" s="59">
        <f>+I7489</f>
        <v>0.22000000000000064</v>
      </c>
      <c r="Q157" s="48">
        <f t="shared" si="13"/>
        <v>10.703357142857142</v>
      </c>
      <c r="R157" s="48">
        <f t="shared" si="14"/>
        <v>10.638428571428573</v>
      </c>
      <c r="S157" s="48">
        <f t="shared" si="15"/>
        <v>10.799000000000003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7.9450000000000003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10.758645833333333</v>
      </c>
      <c r="M158" s="59">
        <f>+F7537</f>
        <v>10.686999999999999</v>
      </c>
      <c r="N158" s="59">
        <f>+G7537</f>
        <v>10.858000000000001</v>
      </c>
      <c r="O158" s="59">
        <f>+H7537</f>
        <v>5.2341143485965802E-2</v>
      </c>
      <c r="P158" s="59">
        <f>+I7537</f>
        <v>0.17100000000000115</v>
      </c>
      <c r="Q158" s="48">
        <f t="shared" si="13"/>
        <v>10.707080357142855</v>
      </c>
      <c r="R158" s="48">
        <f t="shared" si="14"/>
        <v>10.638428571428573</v>
      </c>
      <c r="S158" s="48">
        <f t="shared" si="15"/>
        <v>10.802428571428575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7.9450000000000003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10.88275</v>
      </c>
      <c r="M159" s="59">
        <f>+F7585</f>
        <v>10.858000000000001</v>
      </c>
      <c r="N159" s="59">
        <f>+G7585</f>
        <v>10.932</v>
      </c>
      <c r="O159" s="59">
        <f>+H7585</f>
        <v>2.6899735029937494E-2</v>
      </c>
      <c r="P159" s="59">
        <f>+I7585</f>
        <v>7.3999999999999844E-2</v>
      </c>
      <c r="Q159" s="48">
        <f t="shared" si="13"/>
        <v>10.743145833333331</v>
      </c>
      <c r="R159" s="48">
        <f t="shared" si="14"/>
        <v>10.680285714285715</v>
      </c>
      <c r="S159" s="48">
        <f t="shared" si="15"/>
        <v>10.833857142857145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7.9450000000000003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10.92835416666667</v>
      </c>
      <c r="M160" s="59">
        <f>+F7633</f>
        <v>10.907</v>
      </c>
      <c r="N160" s="59">
        <f>+G7633</f>
        <v>10.932</v>
      </c>
      <c r="O160" s="59">
        <f>+H7633</f>
        <v>8.9168489409355393E-3</v>
      </c>
      <c r="P160" s="59">
        <f>+I7633</f>
        <v>2.5000000000000355E-2</v>
      </c>
      <c r="Q160" s="48">
        <f t="shared" si="13"/>
        <v>10.79430357142857</v>
      </c>
      <c r="R160" s="48">
        <f t="shared" si="14"/>
        <v>10.739571428571427</v>
      </c>
      <c r="S160" s="48">
        <f t="shared" si="15"/>
        <v>10.872285714285715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7.9450000000000003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10.857770833333335</v>
      </c>
      <c r="M161" s="59">
        <f>+F7681</f>
        <v>10.834</v>
      </c>
      <c r="N161" s="59">
        <f>+G7681</f>
        <v>10.907</v>
      </c>
      <c r="O161" s="59">
        <f>+H7681</f>
        <v>2.3335881953010076E-2</v>
      </c>
      <c r="P161" s="59">
        <f>+I7681</f>
        <v>7.3000000000000398E-2</v>
      </c>
      <c r="Q161" s="48">
        <f t="shared" si="13"/>
        <v>10.821556547619048</v>
      </c>
      <c r="R161" s="48">
        <f t="shared" si="14"/>
        <v>10.774428571428571</v>
      </c>
      <c r="S161" s="48">
        <f t="shared" si="15"/>
        <v>10.882714285714286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7.92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10.794333333333347</v>
      </c>
      <c r="M162" s="59">
        <f>+F7729</f>
        <v>10.760999999999999</v>
      </c>
      <c r="N162" s="59">
        <f>+G7729</f>
        <v>10.858000000000001</v>
      </c>
      <c r="O162" s="59">
        <f>+H7729</f>
        <v>3.5661131671005097E-2</v>
      </c>
      <c r="P162" s="59">
        <f>+I7729</f>
        <v>9.7000000000001307E-2</v>
      </c>
      <c r="Q162" s="48">
        <f t="shared" si="13"/>
        <v>10.818050595238097</v>
      </c>
      <c r="R162" s="48">
        <f t="shared" si="14"/>
        <v>10.770999999999999</v>
      </c>
      <c r="S162" s="48">
        <f t="shared" si="15"/>
        <v>10.886142857142858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7.92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10.72554166666667</v>
      </c>
      <c r="M163" s="59">
        <f>+F7777</f>
        <v>10.663</v>
      </c>
      <c r="N163" s="59">
        <f>+G7777</f>
        <v>10.785</v>
      </c>
      <c r="O163" s="59">
        <f>+H7777</f>
        <v>4.100438914406615E-2</v>
      </c>
      <c r="P163" s="59">
        <f>+I7777</f>
        <v>0.12199999999999989</v>
      </c>
      <c r="Q163" s="48">
        <f t="shared" si="13"/>
        <v>10.80968154761905</v>
      </c>
      <c r="R163" s="48">
        <f t="shared" si="14"/>
        <v>10.763999999999999</v>
      </c>
      <c r="S163" s="48">
        <f t="shared" si="15"/>
        <v>10.875714285714286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7.92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10.688229166666664</v>
      </c>
      <c r="M164" s="59">
        <f>+F7825</f>
        <v>10.638</v>
      </c>
      <c r="N164" s="59">
        <f>+G7825</f>
        <v>10.760999999999999</v>
      </c>
      <c r="O164" s="59">
        <f>+H7825</f>
        <v>4.474763256941492E-2</v>
      </c>
      <c r="P164" s="59">
        <f>+I7825</f>
        <v>0.12299999999999933</v>
      </c>
      <c r="Q164" s="48">
        <f t="shared" si="13"/>
        <v>10.805089285714288</v>
      </c>
      <c r="R164" s="48">
        <f t="shared" si="14"/>
        <v>10.763999999999999</v>
      </c>
      <c r="S164" s="48">
        <f t="shared" si="15"/>
        <v>10.861857142857144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7.92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10.759104166666669</v>
      </c>
      <c r="M165" s="59">
        <f>+F7873</f>
        <v>10.712</v>
      </c>
      <c r="N165" s="59">
        <f>+G7873</f>
        <v>10.834</v>
      </c>
      <c r="O165" s="59">
        <f>+H7873</f>
        <v>4.0210742495715275E-2</v>
      </c>
      <c r="P165" s="59">
        <f>+I7873</f>
        <v>0.12199999999999989</v>
      </c>
      <c r="Q165" s="48">
        <f t="shared" si="13"/>
        <v>10.805154761904765</v>
      </c>
      <c r="R165" s="48">
        <f t="shared" si="14"/>
        <v>10.767571428571429</v>
      </c>
      <c r="S165" s="48">
        <f t="shared" si="15"/>
        <v>10.858428571428572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7.92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10.861791666666663</v>
      </c>
      <c r="M166" s="59">
        <f>+F7921</f>
        <v>10.834</v>
      </c>
      <c r="N166" s="59">
        <f>+G7921</f>
        <v>10.932</v>
      </c>
      <c r="O166" s="59">
        <f>+H7921</f>
        <v>2.6641000503010784E-2</v>
      </c>
      <c r="P166" s="59">
        <f>+I7921</f>
        <v>9.8000000000000753E-2</v>
      </c>
      <c r="Q166" s="48">
        <f t="shared" si="13"/>
        <v>10.802160714285717</v>
      </c>
      <c r="R166" s="48">
        <f t="shared" si="14"/>
        <v>10.764142857142856</v>
      </c>
      <c r="S166" s="48">
        <f t="shared" si="15"/>
        <v>10.858428571428572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7.92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10.898083333333334</v>
      </c>
      <c r="M167" s="59">
        <f>+F7969</f>
        <v>10.858000000000001</v>
      </c>
      <c r="N167" s="59">
        <f>+G7969</f>
        <v>10.956</v>
      </c>
      <c r="O167" s="59">
        <f>+H7969</f>
        <v>2.8475322151491279E-2</v>
      </c>
      <c r="P167" s="59">
        <f>+I7969</f>
        <v>9.7999999999998977E-2</v>
      </c>
      <c r="Q167" s="48">
        <f t="shared" si="13"/>
        <v>10.797836309523813</v>
      </c>
      <c r="R167" s="48">
        <f t="shared" si="14"/>
        <v>10.757142857142856</v>
      </c>
      <c r="S167" s="48">
        <f t="shared" si="15"/>
        <v>10.861857142857144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7.92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10.994041666666662</v>
      </c>
      <c r="M168" s="59">
        <f>+F8017</f>
        <v>10.956</v>
      </c>
      <c r="N168" s="59">
        <f>+G8017</f>
        <v>11.127000000000001</v>
      </c>
      <c r="O168" s="59">
        <f>+H8017</f>
        <v>5.5736827785865604E-2</v>
      </c>
      <c r="P168" s="59">
        <f>+I8017</f>
        <v>0.17100000000000115</v>
      </c>
      <c r="Q168" s="48">
        <f t="shared" si="13"/>
        <v>10.817303571428571</v>
      </c>
      <c r="R168" s="48">
        <f t="shared" si="14"/>
        <v>10.774571428571431</v>
      </c>
      <c r="S168" s="48">
        <f t="shared" si="15"/>
        <v>10.893285714285714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7.8949999999999996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11.161854166666672</v>
      </c>
      <c r="M169" s="59">
        <f>+F8065</f>
        <v>11.127000000000001</v>
      </c>
      <c r="N169" s="59">
        <f>+G8065</f>
        <v>11.297000000000001</v>
      </c>
      <c r="O169" s="59">
        <f>+H8065</f>
        <v>5.5524573660153467E-2</v>
      </c>
      <c r="P169" s="59">
        <f>+I8065</f>
        <v>0.16999999999999993</v>
      </c>
      <c r="Q169" s="48">
        <f t="shared" si="13"/>
        <v>10.869806547619048</v>
      </c>
      <c r="R169" s="48">
        <f t="shared" si="14"/>
        <v>10.826857142857145</v>
      </c>
      <c r="S169" s="48">
        <f t="shared" si="15"/>
        <v>10.956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7.92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11.394874999999999</v>
      </c>
      <c r="M170" s="59">
        <f>+F8113</f>
        <v>11.297000000000001</v>
      </c>
      <c r="N170" s="59">
        <f>+G8113</f>
        <v>11.54</v>
      </c>
      <c r="O170" s="59">
        <f>+H8113</f>
        <v>7.2918090158344231E-2</v>
      </c>
      <c r="P170" s="59">
        <f>+I8113</f>
        <v>0.24299999999999855</v>
      </c>
      <c r="Q170" s="48">
        <f t="shared" si="13"/>
        <v>10.965425595238093</v>
      </c>
      <c r="R170" s="48">
        <f t="shared" si="14"/>
        <v>10.917428571428571</v>
      </c>
      <c r="S170" s="48">
        <f t="shared" si="15"/>
        <v>11.063857142857144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7.92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11.606229166666665</v>
      </c>
      <c r="M171" s="59">
        <f>+F8161</f>
        <v>11.565</v>
      </c>
      <c r="N171" s="59">
        <f>+G8161</f>
        <v>11.734</v>
      </c>
      <c r="O171" s="59">
        <f>+H8161</f>
        <v>5.5059441605678411E-2</v>
      </c>
      <c r="P171" s="59">
        <f>+I8161</f>
        <v>0.16900000000000048</v>
      </c>
      <c r="Q171" s="48">
        <f t="shared" si="13"/>
        <v>11.096568452380952</v>
      </c>
      <c r="R171" s="48">
        <f t="shared" si="14"/>
        <v>11.049857142857144</v>
      </c>
      <c r="S171" s="48">
        <f t="shared" si="15"/>
        <v>11.202857142857143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7.92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11.763270833333342</v>
      </c>
      <c r="M172" s="59">
        <f>+F8209</f>
        <v>11.734</v>
      </c>
      <c r="N172" s="59">
        <f>+G8209</f>
        <v>11.807</v>
      </c>
      <c r="O172" s="59">
        <f>+H8209</f>
        <v>2.3330866764259578E-2</v>
      </c>
      <c r="P172" s="59">
        <f>+I8209</f>
        <v>7.3000000000000398E-2</v>
      </c>
      <c r="Q172" s="48">
        <f t="shared" si="13"/>
        <v>11.240020833333334</v>
      </c>
      <c r="R172" s="48">
        <f t="shared" si="14"/>
        <v>11.195857142857141</v>
      </c>
      <c r="S172" s="48">
        <f t="shared" si="15"/>
        <v>11.341857142857142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7.92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11.817416666666666</v>
      </c>
      <c r="M173" s="59">
        <f>+F8257</f>
        <v>11.807</v>
      </c>
      <c r="N173" s="59">
        <f>+G8257</f>
        <v>11.832000000000001</v>
      </c>
      <c r="O173" s="59">
        <f>+H8257</f>
        <v>1.2455594886300521E-2</v>
      </c>
      <c r="P173" s="59">
        <f>+I8257</f>
        <v>2.5000000000000355E-2</v>
      </c>
      <c r="Q173" s="48">
        <f t="shared" si="13"/>
        <v>11.376538690476192</v>
      </c>
      <c r="R173" s="48">
        <f t="shared" si="14"/>
        <v>11.334857142857143</v>
      </c>
      <c r="S173" s="48">
        <f t="shared" si="15"/>
        <v>11.470428571428572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7.92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11.841958333333331</v>
      </c>
      <c r="M174" s="59">
        <f>+F8305</f>
        <v>11.807</v>
      </c>
      <c r="N174" s="59">
        <f>+G8305</f>
        <v>11.88</v>
      </c>
      <c r="O174" s="59">
        <f>+H8305</f>
        <v>1.9774213095496311E-2</v>
      </c>
      <c r="P174" s="59">
        <f>+I8305</f>
        <v>7.3000000000000398E-2</v>
      </c>
      <c r="Q174" s="48">
        <f t="shared" si="13"/>
        <v>11.511377976190476</v>
      </c>
      <c r="R174" s="48">
        <f t="shared" si="14"/>
        <v>11.47042857142857</v>
      </c>
      <c r="S174" s="48">
        <f t="shared" si="15"/>
        <v>11.602428571428572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7.9450000000000003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11.899166666666661</v>
      </c>
      <c r="M175" s="59">
        <f>+F8353</f>
        <v>11.88</v>
      </c>
      <c r="N175" s="59">
        <f>+G8353</f>
        <v>11.952999999999999</v>
      </c>
      <c r="O175" s="59">
        <f>+H8353</f>
        <v>1.8792634742562427E-2</v>
      </c>
      <c r="P175" s="59">
        <f>+I8353</f>
        <v>7.2999999999998622E-2</v>
      </c>
      <c r="Q175" s="48">
        <f t="shared" si="13"/>
        <v>11.640681547619049</v>
      </c>
      <c r="R175" s="48">
        <f t="shared" si="14"/>
        <v>11.602428571428572</v>
      </c>
      <c r="S175" s="48">
        <f t="shared" si="15"/>
        <v>11.720428571428572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7.97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11.946749999999993</v>
      </c>
      <c r="M176" s="59">
        <f>+F8401</f>
        <v>11.904</v>
      </c>
      <c r="N176" s="59">
        <f>+G8401</f>
        <v>12.025</v>
      </c>
      <c r="O176" s="59">
        <f>+H8401</f>
        <v>3.8788296107119945E-2</v>
      </c>
      <c r="P176" s="59">
        <f>+I8401</f>
        <v>0.12100000000000044</v>
      </c>
      <c r="Q176" s="48">
        <f t="shared" si="13"/>
        <v>11.752809523809523</v>
      </c>
      <c r="R176" s="48">
        <f t="shared" si="14"/>
        <v>11.713428571428571</v>
      </c>
      <c r="S176" s="48">
        <f t="shared" si="15"/>
        <v>11.824428571428573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7.97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12.046166666666659</v>
      </c>
      <c r="M177" s="59">
        <f>+F8449</f>
        <v>12.025</v>
      </c>
      <c r="N177" s="59">
        <f>+G8449</f>
        <v>12.074</v>
      </c>
      <c r="O177" s="59">
        <f>+H8449</f>
        <v>1.7551545162425113E-2</v>
      </c>
      <c r="P177" s="59">
        <f>+I8449</f>
        <v>4.8999999999999488E-2</v>
      </c>
      <c r="Q177" s="48">
        <f t="shared" si="13"/>
        <v>11.845851190476187</v>
      </c>
      <c r="R177" s="48">
        <f t="shared" si="14"/>
        <v>11.817428571428573</v>
      </c>
      <c r="S177" s="48">
        <f t="shared" si="15"/>
        <v>11.900714285714287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7.9950000000000001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12.039541666666656</v>
      </c>
      <c r="M178" s="59">
        <f>+F8497</f>
        <v>12.000999999999999</v>
      </c>
      <c r="N178" s="59">
        <f>+G8497</f>
        <v>12.098000000000001</v>
      </c>
      <c r="O178" s="59">
        <f>+H8497</f>
        <v>2.8816335743355216E-2</v>
      </c>
      <c r="P178" s="59">
        <f>+I8497</f>
        <v>9.7000000000001307E-2</v>
      </c>
      <c r="Q178" s="48">
        <f t="shared" si="13"/>
        <v>11.907752976190471</v>
      </c>
      <c r="R178" s="48">
        <f t="shared" si="14"/>
        <v>11.879714285714288</v>
      </c>
      <c r="S178" s="48">
        <f t="shared" si="15"/>
        <v>11.952714285714288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7.9950000000000001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11.98370833333332</v>
      </c>
      <c r="M179" s="59">
        <f>+F8545</f>
        <v>11.929</v>
      </c>
      <c r="N179" s="59">
        <f>+G8545</f>
        <v>12.074</v>
      </c>
      <c r="O179" s="59">
        <f>+H8545</f>
        <v>4.5106473721975189E-2</v>
      </c>
      <c r="P179" s="59">
        <f>+I8545</f>
        <v>0.14499999999999957</v>
      </c>
      <c r="Q179" s="48">
        <f t="shared" si="13"/>
        <v>11.939244047619042</v>
      </c>
      <c r="R179" s="48">
        <f t="shared" si="14"/>
        <v>11.907571428571428</v>
      </c>
      <c r="S179" s="48">
        <f t="shared" si="15"/>
        <v>11.990857142857143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8.02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11.888708333333328</v>
      </c>
      <c r="M180" s="59">
        <f>+F8593</f>
        <v>11.856</v>
      </c>
      <c r="N180" s="59">
        <f>+G8593</f>
        <v>11.929</v>
      </c>
      <c r="O180" s="59">
        <f>+H8593</f>
        <v>2.7645905651484514E-2</v>
      </c>
      <c r="P180" s="59">
        <f>+I8593</f>
        <v>7.3000000000000398E-2</v>
      </c>
      <c r="Q180" s="48">
        <f t="shared" si="13"/>
        <v>11.949428571428564</v>
      </c>
      <c r="R180" s="48">
        <f t="shared" si="14"/>
        <v>11.914571428571426</v>
      </c>
      <c r="S180" s="48">
        <f t="shared" si="15"/>
        <v>12.004714285714286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8.02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11.893333333333329</v>
      </c>
      <c r="M181" s="59">
        <f>+F8641</f>
        <v>11.856</v>
      </c>
      <c r="N181" s="59">
        <f>+G8641</f>
        <v>11.952999999999999</v>
      </c>
      <c r="O181" s="59">
        <f>+H8641</f>
        <v>3.2473447964376026E-2</v>
      </c>
      <c r="P181" s="59">
        <f>+I8641</f>
        <v>9.6999999999999531E-2</v>
      </c>
      <c r="Q181" s="48">
        <f t="shared" si="13"/>
        <v>11.95676785714285</v>
      </c>
      <c r="R181" s="48">
        <f t="shared" si="14"/>
        <v>11.921571428571427</v>
      </c>
      <c r="S181" s="48">
        <f t="shared" si="15"/>
        <v>12.015142857142857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8.02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11.982999999999988</v>
      </c>
      <c r="M182" s="59">
        <f>+F8689</f>
        <v>11.952999999999999</v>
      </c>
      <c r="N182" s="59">
        <f>+G8689</f>
        <v>12.025</v>
      </c>
      <c r="O182" s="59">
        <f>+H8689</f>
        <v>2.5962329502406005E-2</v>
      </c>
      <c r="P182" s="59">
        <f>+I8689</f>
        <v>7.2000000000000952E-2</v>
      </c>
      <c r="Q182" s="48">
        <f t="shared" si="13"/>
        <v>11.968744047619039</v>
      </c>
      <c r="R182" s="48">
        <f t="shared" si="14"/>
        <v>11.932</v>
      </c>
      <c r="S182" s="48">
        <f t="shared" si="15"/>
        <v>12.025428571428574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8.0449999999999999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12.024229166666657</v>
      </c>
      <c r="M183" s="59">
        <f>+F8737</f>
        <v>12.000999999999999</v>
      </c>
      <c r="N183" s="59">
        <f>+G8737</f>
        <v>12.05</v>
      </c>
      <c r="O183" s="59">
        <f>+H8737</f>
        <v>1.7463931929543593E-2</v>
      </c>
      <c r="P183" s="59">
        <f>+I8737</f>
        <v>4.9000000000001265E-2</v>
      </c>
      <c r="Q183" s="48">
        <f t="shared" si="13"/>
        <v>11.979812499999991</v>
      </c>
      <c r="R183" s="48">
        <f t="shared" si="14"/>
        <v>11.945857142857145</v>
      </c>
      <c r="S183" s="48">
        <f t="shared" si="15"/>
        <v>12.029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8.0449999999999999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12.047145833333326</v>
      </c>
      <c r="M184" s="59">
        <f>+F8785</f>
        <v>12.025</v>
      </c>
      <c r="N184" s="59">
        <f>+G8785</f>
        <v>12.098000000000001</v>
      </c>
      <c r="O184" s="59">
        <f>+H8785</f>
        <v>1.973116077867075E-2</v>
      </c>
      <c r="P184" s="59">
        <f>+I8785</f>
        <v>7.3000000000000398E-2</v>
      </c>
      <c r="Q184" s="48">
        <f t="shared" si="13"/>
        <v>11.979952380952373</v>
      </c>
      <c r="R184" s="48">
        <f t="shared" si="14"/>
        <v>11.945857142857145</v>
      </c>
      <c r="S184" s="48">
        <f t="shared" si="15"/>
        <v>12.032428571428571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8.0449999999999999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12.072937500000004</v>
      </c>
      <c r="M185" s="59">
        <f>+F8833</f>
        <v>12.025</v>
      </c>
      <c r="N185" s="59">
        <f>+G8833</f>
        <v>12.147</v>
      </c>
      <c r="O185" s="59">
        <f>+H8833</f>
        <v>3.502364323005782E-2</v>
      </c>
      <c r="P185" s="59">
        <f>+I8833</f>
        <v>0.12199999999999989</v>
      </c>
      <c r="Q185" s="48">
        <f t="shared" si="13"/>
        <v>11.984723214285708</v>
      </c>
      <c r="R185" s="48">
        <f t="shared" si="14"/>
        <v>11.949285714285713</v>
      </c>
      <c r="S185" s="48">
        <f t="shared" si="15"/>
        <v>12.039428571428573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8.07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12.075479166666666</v>
      </c>
      <c r="M186" s="59">
        <f>+F8881</f>
        <v>12.025</v>
      </c>
      <c r="N186" s="59">
        <f>+G8881</f>
        <v>12.147</v>
      </c>
      <c r="O186" s="59">
        <f>+H8881</f>
        <v>3.8905225587498808E-2</v>
      </c>
      <c r="P186" s="59">
        <f>+I8881</f>
        <v>0.12199999999999989</v>
      </c>
      <c r="Q186" s="48">
        <f t="shared" si="13"/>
        <v>11.997833333333329</v>
      </c>
      <c r="R186" s="48">
        <f t="shared" si="14"/>
        <v>11.962999999999999</v>
      </c>
      <c r="S186" s="48">
        <f t="shared" si="15"/>
        <v>12.049857142857144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8.07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12.103708333333344</v>
      </c>
      <c r="M187" s="59">
        <f>+F8929</f>
        <v>12.074</v>
      </c>
      <c r="N187" s="59">
        <f>+G8929</f>
        <v>12.195</v>
      </c>
      <c r="O187" s="59">
        <f>+H8929</f>
        <v>3.6487805210481103E-2</v>
      </c>
      <c r="P187" s="59">
        <f>+I8929</f>
        <v>0.12100000000000044</v>
      </c>
      <c r="Q187" s="48">
        <f t="shared" si="13"/>
        <v>12.028547619047616</v>
      </c>
      <c r="R187" s="48">
        <f t="shared" si="14"/>
        <v>11.994142857142856</v>
      </c>
      <c r="S187" s="48">
        <f t="shared" si="15"/>
        <v>12.087857142857144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8.07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12.222729166666669</v>
      </c>
      <c r="M188" s="59">
        <f>+F8977</f>
        <v>12.195</v>
      </c>
      <c r="N188" s="59">
        <f>+G8977</f>
        <v>12.316000000000001</v>
      </c>
      <c r="O188" s="59">
        <f>+H8977</f>
        <v>3.9365034481330163E-2</v>
      </c>
      <c r="P188" s="59">
        <f>+I8977</f>
        <v>0.12100000000000044</v>
      </c>
      <c r="Q188" s="48">
        <f t="shared" si="13"/>
        <v>12.075604166666665</v>
      </c>
      <c r="R188" s="48">
        <f t="shared" si="14"/>
        <v>12.04257142857143</v>
      </c>
      <c r="S188" s="48">
        <f t="shared" si="15"/>
        <v>12.139714285714287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8.07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12.35172916666666</v>
      </c>
      <c r="M189" s="59">
        <f>+F9025</f>
        <v>12.316000000000001</v>
      </c>
      <c r="N189" s="59">
        <f>+G9025</f>
        <v>12.413</v>
      </c>
      <c r="O189" s="59">
        <f>+H9025</f>
        <v>3.0074899114337521E-2</v>
      </c>
      <c r="P189" s="59">
        <f>+I9025</f>
        <v>9.6999999999999531E-2</v>
      </c>
      <c r="Q189" s="48">
        <f t="shared" si="13"/>
        <v>12.128279761904761</v>
      </c>
      <c r="R189" s="48">
        <f t="shared" si="14"/>
        <v>12.094428571428571</v>
      </c>
      <c r="S189" s="48">
        <f t="shared" si="15"/>
        <v>12.195142857142857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8.07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12.372020833333325</v>
      </c>
      <c r="M190" s="59">
        <f>+F9073</f>
        <v>12.316000000000001</v>
      </c>
      <c r="N190" s="59">
        <f>+G9073</f>
        <v>12.436999999999999</v>
      </c>
      <c r="O190" s="59">
        <f>+H9073</f>
        <v>3.8854058405910594E-2</v>
      </c>
      <c r="P190" s="59">
        <f>+I9073</f>
        <v>0.12099999999999866</v>
      </c>
      <c r="Q190" s="48">
        <f t="shared" si="13"/>
        <v>12.177964285714284</v>
      </c>
      <c r="R190" s="48">
        <f t="shared" si="14"/>
        <v>12.139428571428571</v>
      </c>
      <c r="S190" s="48">
        <f t="shared" si="15"/>
        <v>12.250428571428571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8.07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12.444500000000007</v>
      </c>
      <c r="M191" s="59">
        <f>+F9121</f>
        <v>12.436999999999999</v>
      </c>
      <c r="N191" s="59">
        <f>+G9121</f>
        <v>12.484999999999999</v>
      </c>
      <c r="O191" s="59">
        <f>+H9121</f>
        <v>1.4980838825476309E-2</v>
      </c>
      <c r="P191" s="59">
        <f>+I9121</f>
        <v>4.8000000000000043E-2</v>
      </c>
      <c r="Q191" s="48">
        <f t="shared" si="13"/>
        <v>12.234729166666668</v>
      </c>
      <c r="R191" s="48">
        <f t="shared" si="14"/>
        <v>12.198285714285715</v>
      </c>
      <c r="S191" s="48">
        <f t="shared" si="15"/>
        <v>12.305714285714286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8.0950000000000006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12.488666666666674</v>
      </c>
      <c r="M192" s="59">
        <f>+F9169</f>
        <v>12.461</v>
      </c>
      <c r="N192" s="59">
        <f>+G9169</f>
        <v>12.558</v>
      </c>
      <c r="O192" s="59">
        <f>+H9169</f>
        <v>3.0025048644411738E-2</v>
      </c>
      <c r="P192" s="59">
        <f>+I9169</f>
        <v>9.6999999999999531E-2</v>
      </c>
      <c r="Q192" s="48">
        <f t="shared" si="13"/>
        <v>12.294119047619049</v>
      </c>
      <c r="R192" s="48">
        <f t="shared" si="14"/>
        <v>12.260571428571428</v>
      </c>
      <c r="S192" s="48">
        <f t="shared" si="15"/>
        <v>12.36442857142857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8.0950000000000006</v>
      </c>
      <c r="E193" s="48">
        <f>+IF(D193="","",AVERAGE(D146:D193))</f>
        <v>7.9788541666666637</v>
      </c>
      <c r="F193" s="48">
        <f>+IF(D193="","",MIN(D146:D193))</f>
        <v>7.8949999999999996</v>
      </c>
      <c r="G193" s="48">
        <f>+IF(D193="","",MAX(D146:D193))</f>
        <v>8.0950000000000006</v>
      </c>
      <c r="H193" s="48">
        <f>STDEV(D146:D193)</f>
        <v>5.7076279524835669E-2</v>
      </c>
      <c r="I193" s="48">
        <f>+IF(F193="","",(G193-F193))</f>
        <v>0.20000000000000107</v>
      </c>
      <c r="J193" s="60">
        <f t="shared" si="12"/>
        <v>192</v>
      </c>
      <c r="K193" s="67">
        <f>+A9217</f>
        <v>43292</v>
      </c>
      <c r="L193" s="59">
        <f>+E9217</f>
        <v>12.597041666666662</v>
      </c>
      <c r="M193" s="59">
        <f>+F9217</f>
        <v>12.558</v>
      </c>
      <c r="N193" s="59">
        <f>+G9217</f>
        <v>12.702999999999999</v>
      </c>
      <c r="O193" s="59">
        <f>+H9217</f>
        <v>4.2872874096954776E-2</v>
      </c>
      <c r="P193" s="59">
        <f>+I9217</f>
        <v>0.14499999999999957</v>
      </c>
      <c r="Q193" s="48">
        <f t="shared" si="13"/>
        <v>12.368627976190478</v>
      </c>
      <c r="R193" s="48">
        <f t="shared" si="14"/>
        <v>12.336714285714285</v>
      </c>
      <c r="S193" s="48">
        <f t="shared" si="15"/>
        <v>12.443857142857143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8.0950000000000006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12.724708333333325</v>
      </c>
      <c r="M194" s="59">
        <f>+F9265</f>
        <v>12.678000000000001</v>
      </c>
      <c r="N194" s="59">
        <f>+G9265</f>
        <v>12.847</v>
      </c>
      <c r="O194" s="59">
        <f>+H9265</f>
        <v>5.4450038912645757E-2</v>
      </c>
      <c r="P194" s="59">
        <f>+I9265</f>
        <v>0.16899999999999871</v>
      </c>
      <c r="Q194" s="48">
        <f t="shared" si="13"/>
        <v>12.45734226190476</v>
      </c>
      <c r="R194" s="48">
        <f t="shared" si="14"/>
        <v>12.423</v>
      </c>
      <c r="S194" s="48">
        <f t="shared" si="15"/>
        <v>12.536999999999997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8.0950000000000006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12.887312499999991</v>
      </c>
      <c r="M195" s="59">
        <f>+F9313</f>
        <v>12.847</v>
      </c>
      <c r="N195" s="59">
        <f>+G9313</f>
        <v>12.992000000000001</v>
      </c>
      <c r="O195" s="59">
        <f>+H9313</f>
        <v>4.395992190669324E-2</v>
      </c>
      <c r="P195" s="59">
        <f>+I9313</f>
        <v>0.14500000000000135</v>
      </c>
      <c r="Q195" s="48">
        <f t="shared" si="13"/>
        <v>12.552282738095235</v>
      </c>
      <c r="R195" s="48">
        <f t="shared" si="14"/>
        <v>12.516142857142857</v>
      </c>
      <c r="S195" s="48">
        <f t="shared" si="15"/>
        <v>12.633571428571429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8.1199999999999992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12.926229166666657</v>
      </c>
      <c r="M196" s="59">
        <f>+F9361</f>
        <v>12.847</v>
      </c>
      <c r="N196" s="59">
        <f>+G9361</f>
        <v>12.992000000000001</v>
      </c>
      <c r="O196" s="59">
        <f>+H9361</f>
        <v>5.0046463340657966E-2</v>
      </c>
      <c r="P196" s="59">
        <f>+I9361</f>
        <v>0.14500000000000135</v>
      </c>
      <c r="Q196" s="48">
        <f t="shared" si="13"/>
        <v>12.634354166666663</v>
      </c>
      <c r="R196" s="48">
        <f t="shared" si="14"/>
        <v>12.591999999999999</v>
      </c>
      <c r="S196" s="48">
        <f t="shared" si="15"/>
        <v>12.716285714285714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8.1199999999999992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12.969999999999999</v>
      </c>
      <c r="M197" s="59">
        <f>+F9409</f>
        <v>12.896000000000001</v>
      </c>
      <c r="N197" s="59">
        <f>+G9409</f>
        <v>13.064</v>
      </c>
      <c r="O197" s="59">
        <f>+H9409</f>
        <v>4.8212296480409242E-2</v>
      </c>
      <c r="P197" s="59">
        <f>+I9409</f>
        <v>0.16799999999999926</v>
      </c>
      <c r="Q197" s="48">
        <f t="shared" si="13"/>
        <v>12.719779761904759</v>
      </c>
      <c r="R197" s="48">
        <f t="shared" si="14"/>
        <v>12.674857142857144</v>
      </c>
      <c r="S197" s="48">
        <f t="shared" si="15"/>
        <v>12.805857142857141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8.1199999999999992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13.0580625</v>
      </c>
      <c r="M198" s="59">
        <f>+F9457</f>
        <v>13.016</v>
      </c>
      <c r="N198" s="59">
        <f>+G9457</f>
        <v>13.137</v>
      </c>
      <c r="O198" s="59">
        <f>+H9457</f>
        <v>3.7018342923015389E-2</v>
      </c>
      <c r="P198" s="59">
        <f>+I9457</f>
        <v>0.12100000000000044</v>
      </c>
      <c r="Q198" s="48">
        <f t="shared" si="13"/>
        <v>12.807431547619046</v>
      </c>
      <c r="R198" s="48">
        <f t="shared" si="14"/>
        <v>12.757571428571429</v>
      </c>
      <c r="S198" s="48">
        <f t="shared" si="15"/>
        <v>12.899000000000001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8.1199999999999992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13.126062499999998</v>
      </c>
      <c r="M199" s="59">
        <f>+F9505</f>
        <v>13.112</v>
      </c>
      <c r="N199" s="59">
        <f>+G9505</f>
        <v>13.137</v>
      </c>
      <c r="O199" s="59">
        <f>+H9505</f>
        <v>1.2533200589685021E-2</v>
      </c>
      <c r="P199" s="59">
        <f>+I9505</f>
        <v>2.5000000000000355E-2</v>
      </c>
      <c r="Q199" s="48">
        <f t="shared" si="13"/>
        <v>12.898488095238092</v>
      </c>
      <c r="R199" s="48">
        <f t="shared" si="14"/>
        <v>12.850571428571428</v>
      </c>
      <c r="S199" s="48">
        <f t="shared" si="15"/>
        <v>12.981714285714288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8.1199999999999992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13.147999999999989</v>
      </c>
      <c r="M200" s="59">
        <f>+F9553</f>
        <v>13.137</v>
      </c>
      <c r="N200" s="59">
        <f>+G9553</f>
        <v>13.185</v>
      </c>
      <c r="O200" s="59">
        <f>+H9553</f>
        <v>1.84966932064752E-2</v>
      </c>
      <c r="P200" s="59">
        <f>+I9553</f>
        <v>4.8000000000000043E-2</v>
      </c>
      <c r="Q200" s="48">
        <f t="shared" si="13"/>
        <v>12.977196428571423</v>
      </c>
      <c r="R200" s="48">
        <f t="shared" si="14"/>
        <v>12.933285714285715</v>
      </c>
      <c r="S200" s="48">
        <f t="shared" si="15"/>
        <v>13.05057142857143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8.1199999999999992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13.16299999999999</v>
      </c>
      <c r="M201" s="59">
        <f>+F9601</f>
        <v>13.137</v>
      </c>
      <c r="N201" s="59">
        <f>+G9601</f>
        <v>13.185</v>
      </c>
      <c r="O201" s="59">
        <f>+H9601</f>
        <v>1.969987579613082E-2</v>
      </c>
      <c r="P201" s="59">
        <f>+I9601</f>
        <v>4.8000000000000043E-2</v>
      </c>
      <c r="Q201" s="48">
        <f t="shared" ref="Q201:Q264" si="17">IF(L201="","",(AVERAGE(L195:L201)))</f>
        <v>13.039809523809518</v>
      </c>
      <c r="R201" s="48">
        <f t="shared" ref="R201:R264" si="18">IF(L201="","",(AVERAGE(M195:M201)))</f>
        <v>12.998857142857144</v>
      </c>
      <c r="S201" s="48">
        <f t="shared" ref="S201:S264" si="19">IF(L201="","",(AVERAGE(N195:N201)))</f>
        <v>13.098857142857144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8.1449999999999996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13.127499999999998</v>
      </c>
      <c r="M202" s="59">
        <f>+F9649</f>
        <v>13.087999999999999</v>
      </c>
      <c r="N202" s="59">
        <f>+G9649</f>
        <v>13.185</v>
      </c>
      <c r="O202" s="59">
        <f>+H9649</f>
        <v>3.0822760311034769E-2</v>
      </c>
      <c r="P202" s="59">
        <f>+I9649</f>
        <v>9.7000000000001307E-2</v>
      </c>
      <c r="Q202" s="48">
        <f t="shared" si="17"/>
        <v>13.074122023809517</v>
      </c>
      <c r="R202" s="48">
        <f t="shared" si="18"/>
        <v>13.033285714285714</v>
      </c>
      <c r="S202" s="48">
        <f t="shared" si="19"/>
        <v>13.126428571428573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8.1449999999999996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13.110270833333336</v>
      </c>
      <c r="M203" s="59">
        <f>+F9697</f>
        <v>13.064</v>
      </c>
      <c r="N203" s="59">
        <f>+G9697</f>
        <v>13.161</v>
      </c>
      <c r="O203" s="59">
        <f>+H9697</f>
        <v>3.0423073259038567E-2</v>
      </c>
      <c r="P203" s="59">
        <f>+I9697</f>
        <v>9.6999999999999531E-2</v>
      </c>
      <c r="Q203" s="48">
        <f t="shared" si="17"/>
        <v>13.100413690476186</v>
      </c>
      <c r="R203" s="48">
        <f t="shared" si="18"/>
        <v>13.064285714285713</v>
      </c>
      <c r="S203" s="48">
        <f t="shared" si="19"/>
        <v>13.150571428571428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8.1449999999999996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13.069000000000001</v>
      </c>
      <c r="M204" s="59">
        <f>+F9745</f>
        <v>13.016</v>
      </c>
      <c r="N204" s="59">
        <f>+G9745</f>
        <v>13.112</v>
      </c>
      <c r="O204" s="59">
        <f>+H9745</f>
        <v>3.53414951097962E-2</v>
      </c>
      <c r="P204" s="59">
        <f>+I9745</f>
        <v>9.6000000000000085E-2</v>
      </c>
      <c r="Q204" s="48">
        <f t="shared" si="17"/>
        <v>13.114556547619044</v>
      </c>
      <c r="R204" s="48">
        <f t="shared" si="18"/>
        <v>13.081428571428573</v>
      </c>
      <c r="S204" s="48">
        <f t="shared" si="19"/>
        <v>13.157428571428571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8.1449999999999996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13.076500000000001</v>
      </c>
      <c r="M205" s="59">
        <f>+F9793</f>
        <v>13.04</v>
      </c>
      <c r="N205" s="59">
        <f>+G9793</f>
        <v>13.112</v>
      </c>
      <c r="O205" s="59">
        <f>+H9793</f>
        <v>2.619241403902093E-2</v>
      </c>
      <c r="P205" s="59">
        <f>+I9793</f>
        <v>7.2000000000000952E-2</v>
      </c>
      <c r="Q205" s="48">
        <f t="shared" si="17"/>
        <v>13.117190476190473</v>
      </c>
      <c r="R205" s="48">
        <f t="shared" si="18"/>
        <v>13.084857142857146</v>
      </c>
      <c r="S205" s="48">
        <f t="shared" si="19"/>
        <v>13.153857142857143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8.1449999999999996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13.023999999999999</v>
      </c>
      <c r="M206" s="59">
        <f>+F9841</f>
        <v>12.968</v>
      </c>
      <c r="N206" s="59">
        <f>+G9841</f>
        <v>13.087999999999999</v>
      </c>
      <c r="O206" s="59">
        <f>+H9841</f>
        <v>3.7487019029854324E-2</v>
      </c>
      <c r="P206" s="59">
        <f>+I9841</f>
        <v>0.11999999999999922</v>
      </c>
      <c r="Q206" s="48">
        <f t="shared" si="17"/>
        <v>13.102610119047615</v>
      </c>
      <c r="R206" s="48">
        <f t="shared" si="18"/>
        <v>13.064285714285715</v>
      </c>
      <c r="S206" s="48">
        <f t="shared" si="19"/>
        <v>13.146857142857142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8.1449999999999996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12.997999999999998</v>
      </c>
      <c r="M207" s="59">
        <f>+F9889</f>
        <v>12.944000000000001</v>
      </c>
      <c r="N207" s="59">
        <f>+G9889</f>
        <v>13.064</v>
      </c>
      <c r="O207" s="59">
        <f>+H9889</f>
        <v>3.6212140905173593E-2</v>
      </c>
      <c r="P207" s="59">
        <f>+I9889</f>
        <v>0.11999999999999922</v>
      </c>
      <c r="Q207" s="48">
        <f t="shared" si="17"/>
        <v>13.081181547619044</v>
      </c>
      <c r="R207" s="48">
        <f t="shared" si="18"/>
        <v>13.036714285714286</v>
      </c>
      <c r="S207" s="48">
        <f t="shared" si="19"/>
        <v>13.129571428571426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8.17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12.9765</v>
      </c>
      <c r="M208" s="59">
        <f>+F9937</f>
        <v>12.944000000000001</v>
      </c>
      <c r="N208" s="59">
        <f>+G9937</f>
        <v>13.016</v>
      </c>
      <c r="O208" s="59">
        <f>+H9937</f>
        <v>2.6425326343120482E-2</v>
      </c>
      <c r="P208" s="59">
        <f>+I9937</f>
        <v>7.1999999999999176E-2</v>
      </c>
      <c r="Q208" s="48">
        <f t="shared" si="17"/>
        <v>13.054538690476191</v>
      </c>
      <c r="R208" s="48">
        <f t="shared" si="18"/>
        <v>13.009142857142859</v>
      </c>
      <c r="S208" s="48">
        <f t="shared" si="19"/>
        <v>13.105428571428574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8.17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12.978999999999999</v>
      </c>
      <c r="M209" s="59">
        <f>+F9985</f>
        <v>12.944000000000001</v>
      </c>
      <c r="N209" s="59">
        <f>+G9985</f>
        <v>13.016</v>
      </c>
      <c r="O209" s="59">
        <f>+H9985</f>
        <v>2.0387730978902171E-2</v>
      </c>
      <c r="P209" s="59">
        <f>+I9985</f>
        <v>7.1999999999999176E-2</v>
      </c>
      <c r="Q209" s="48">
        <f t="shared" si="17"/>
        <v>13.033324404761904</v>
      </c>
      <c r="R209" s="48">
        <f t="shared" si="18"/>
        <v>12.988571428571429</v>
      </c>
      <c r="S209" s="48">
        <f t="shared" si="19"/>
        <v>13.081285714285716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8.17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13.016</v>
      </c>
      <c r="M210" s="59">
        <f>+F10033</f>
        <v>12.992000000000001</v>
      </c>
      <c r="N210" s="59">
        <f>+G10033</f>
        <v>13.064</v>
      </c>
      <c r="O210" s="59">
        <f>+H10033</f>
        <v>2.3743308127787185E-2</v>
      </c>
      <c r="P210" s="59">
        <f>+I10033</f>
        <v>7.1999999999999176E-2</v>
      </c>
      <c r="Q210" s="48">
        <f t="shared" si="17"/>
        <v>13.019857142857143</v>
      </c>
      <c r="R210" s="48">
        <f t="shared" si="18"/>
        <v>12.978285714285716</v>
      </c>
      <c r="S210" s="48">
        <f t="shared" si="19"/>
        <v>13.067428571428573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8.17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13.079604166666664</v>
      </c>
      <c r="M211" s="59">
        <f>+F10081</f>
        <v>13.04</v>
      </c>
      <c r="N211" s="59">
        <f>+G10081</f>
        <v>13.137</v>
      </c>
      <c r="O211" s="59">
        <f>+H10081</f>
        <v>2.7109501814907819E-2</v>
      </c>
      <c r="P211" s="59">
        <f>+I10081</f>
        <v>9.7000000000001307E-2</v>
      </c>
      <c r="Q211" s="48">
        <f t="shared" si="17"/>
        <v>13.021372023809525</v>
      </c>
      <c r="R211" s="48">
        <f t="shared" si="18"/>
        <v>12.981714285714288</v>
      </c>
      <c r="S211" s="48">
        <f t="shared" si="19"/>
        <v>13.070999999999998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8.17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13.131645833333332</v>
      </c>
      <c r="M212" s="59">
        <f>+F10129</f>
        <v>13.112</v>
      </c>
      <c r="N212" s="59">
        <f>+G10129</f>
        <v>13.161</v>
      </c>
      <c r="O212" s="59">
        <f>+H10129</f>
        <v>1.6809938275398055E-2</v>
      </c>
      <c r="P212" s="59">
        <f>+I10129</f>
        <v>4.8999999999999488E-2</v>
      </c>
      <c r="Q212" s="48">
        <f t="shared" si="17"/>
        <v>13.029250000000001</v>
      </c>
      <c r="R212" s="48">
        <f t="shared" si="18"/>
        <v>12.991999999999999</v>
      </c>
      <c r="S212" s="48">
        <f t="shared" si="19"/>
        <v>13.077999999999999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8.17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13.165499999999989</v>
      </c>
      <c r="M213" s="59">
        <f>+F10177</f>
        <v>13.161</v>
      </c>
      <c r="N213" s="59">
        <f>+G10177</f>
        <v>13.185</v>
      </c>
      <c r="O213" s="59">
        <f>+H10177</f>
        <v>9.4666267105343576E-3</v>
      </c>
      <c r="P213" s="59">
        <f>+I10177</f>
        <v>2.4000000000000909E-2</v>
      </c>
      <c r="Q213" s="48">
        <f t="shared" si="17"/>
        <v>13.049464285714285</v>
      </c>
      <c r="R213" s="48">
        <f t="shared" si="18"/>
        <v>13.019571428571428</v>
      </c>
      <c r="S213" s="48">
        <f t="shared" si="19"/>
        <v>13.091857142857142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8.1950000000000003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13.185999999999991</v>
      </c>
      <c r="M214" s="59">
        <f>+F10225</f>
        <v>13.185</v>
      </c>
      <c r="N214" s="59">
        <f>+G10225</f>
        <v>13.209</v>
      </c>
      <c r="O214" s="59">
        <f>+H10225</f>
        <v>4.8465824765628373E-3</v>
      </c>
      <c r="P214" s="59">
        <f>+I10225</f>
        <v>2.3999999999999133E-2</v>
      </c>
      <c r="Q214" s="48">
        <f t="shared" si="17"/>
        <v>13.076321428571427</v>
      </c>
      <c r="R214" s="48">
        <f t="shared" si="18"/>
        <v>13.054</v>
      </c>
      <c r="S214" s="48">
        <f t="shared" si="19"/>
        <v>13.11257142857143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8.1950000000000003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13.186999999999991</v>
      </c>
      <c r="M215" s="59">
        <f>+F10273</f>
        <v>13.161</v>
      </c>
      <c r="N215" s="59">
        <f>+G10273</f>
        <v>13.209</v>
      </c>
      <c r="O215" s="59">
        <f>+H10273</f>
        <v>1.5524859954142682E-2</v>
      </c>
      <c r="P215" s="59">
        <f>+I10273</f>
        <v>4.8000000000000043E-2</v>
      </c>
      <c r="Q215" s="48">
        <f t="shared" si="17"/>
        <v>13.106392857142851</v>
      </c>
      <c r="R215" s="48">
        <f t="shared" si="18"/>
        <v>13.084999999999999</v>
      </c>
      <c r="S215" s="48">
        <f t="shared" si="19"/>
        <v>13.140142857142859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8.1950000000000003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13.215999999999992</v>
      </c>
      <c r="M216" s="59">
        <f>+F10321</f>
        <v>13.209</v>
      </c>
      <c r="N216" s="59">
        <f>+G10321</f>
        <v>13.233000000000001</v>
      </c>
      <c r="O216" s="59">
        <f>+H10321</f>
        <v>1.1024151436442909E-2</v>
      </c>
      <c r="P216" s="59">
        <f>+I10321</f>
        <v>2.4000000000000909E-2</v>
      </c>
      <c r="Q216" s="48">
        <f t="shared" si="17"/>
        <v>13.140249999999995</v>
      </c>
      <c r="R216" s="48">
        <f t="shared" si="18"/>
        <v>13.122857142857143</v>
      </c>
      <c r="S216" s="48">
        <f t="shared" si="19"/>
        <v>13.171142857142858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8.2200000000000006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13.190499999999991</v>
      </c>
      <c r="M217" s="59">
        <f>+F10369</f>
        <v>13.137</v>
      </c>
      <c r="N217" s="59">
        <f>+G10369</f>
        <v>13.233000000000001</v>
      </c>
      <c r="O217" s="59">
        <f>+H10369</f>
        <v>2.938953352557808E-2</v>
      </c>
      <c r="P217" s="59">
        <f>+I10369</f>
        <v>9.6000000000000085E-2</v>
      </c>
      <c r="Q217" s="48">
        <f t="shared" si="17"/>
        <v>13.165178571428566</v>
      </c>
      <c r="R217" s="48">
        <f t="shared" si="18"/>
        <v>13.14357142857143</v>
      </c>
      <c r="S217" s="48">
        <f t="shared" si="19"/>
        <v>13.195285714285717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8.2200000000000006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13.230999999999993</v>
      </c>
      <c r="M218" s="59">
        <f>+F10417</f>
        <v>13.209</v>
      </c>
      <c r="N218" s="59">
        <f>+G10417</f>
        <v>13.281000000000001</v>
      </c>
      <c r="O218" s="59">
        <f>+H10417</f>
        <v>2.4671458227349344E-2</v>
      </c>
      <c r="P218" s="59">
        <f>+I10417</f>
        <v>7.2000000000000952E-2</v>
      </c>
      <c r="Q218" s="48">
        <f t="shared" si="17"/>
        <v>13.186806547619039</v>
      </c>
      <c r="R218" s="48">
        <f t="shared" si="18"/>
        <v>13.167714285714286</v>
      </c>
      <c r="S218" s="48">
        <f t="shared" si="19"/>
        <v>13.215857142857145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8.2200000000000006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13.306999999999995</v>
      </c>
      <c r="M219" s="59">
        <f>+F10465</f>
        <v>13.281000000000001</v>
      </c>
      <c r="N219" s="59">
        <f>+G10465</f>
        <v>13.353</v>
      </c>
      <c r="O219" s="59">
        <f>+H10465</f>
        <v>1.3856406460551061E-2</v>
      </c>
      <c r="P219" s="59">
        <f>+I10465</f>
        <v>7.1999999999999176E-2</v>
      </c>
      <c r="Q219" s="48">
        <f t="shared" si="17"/>
        <v>13.211857142857136</v>
      </c>
      <c r="R219" s="48">
        <f t="shared" si="18"/>
        <v>13.191857142857144</v>
      </c>
      <c r="S219" s="48">
        <f t="shared" si="19"/>
        <v>13.243285714285715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8.2449999999999992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13.357499999999995</v>
      </c>
      <c r="M220" s="59">
        <f>+F10513</f>
        <v>13.329000000000001</v>
      </c>
      <c r="N220" s="59">
        <f>+G10513</f>
        <v>13.401</v>
      </c>
      <c r="O220" s="59">
        <f>+H10513</f>
        <v>2.0803027602894833E-2</v>
      </c>
      <c r="P220" s="59">
        <f>+I10513</f>
        <v>7.1999999999999176E-2</v>
      </c>
      <c r="Q220" s="48">
        <f t="shared" si="17"/>
        <v>13.239285714285709</v>
      </c>
      <c r="R220" s="48">
        <f t="shared" si="18"/>
        <v>13.215857142857143</v>
      </c>
      <c r="S220" s="48">
        <f t="shared" si="19"/>
        <v>13.274142857142857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8.27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13.396999999999997</v>
      </c>
      <c r="M221" s="59">
        <f>+F10561</f>
        <v>13.377000000000001</v>
      </c>
      <c r="N221" s="59">
        <f>+G10561</f>
        <v>13.425000000000001</v>
      </c>
      <c r="O221" s="59">
        <f>+H10561</f>
        <v>1.4291792020209781E-2</v>
      </c>
      <c r="P221" s="59">
        <f>+I10561</f>
        <v>4.8000000000000043E-2</v>
      </c>
      <c r="Q221" s="48">
        <f t="shared" si="17"/>
        <v>13.269428571428563</v>
      </c>
      <c r="R221" s="48">
        <f t="shared" si="18"/>
        <v>13.243285714285713</v>
      </c>
      <c r="S221" s="48">
        <f t="shared" si="19"/>
        <v>13.304999999999998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8.27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13.455999999999998</v>
      </c>
      <c r="M222" s="59">
        <f>+F10609</f>
        <v>13.425000000000001</v>
      </c>
      <c r="N222" s="59">
        <f>+G10609</f>
        <v>13.497</v>
      </c>
      <c r="O222" s="59">
        <f>+H10609</f>
        <v>2.2117673687838377E-2</v>
      </c>
      <c r="P222" s="59">
        <f>+I10609</f>
        <v>7.1999999999999176E-2</v>
      </c>
      <c r="Q222" s="48">
        <f t="shared" si="17"/>
        <v>13.307857142857136</v>
      </c>
      <c r="R222" s="48">
        <f t="shared" si="18"/>
        <v>13.280999999999997</v>
      </c>
      <c r="S222" s="48">
        <f t="shared" si="19"/>
        <v>13.346142857142857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8.27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13.515687500000013</v>
      </c>
      <c r="M223" s="59">
        <f>+F10657</f>
        <v>13.497</v>
      </c>
      <c r="N223" s="59">
        <f>+G10657</f>
        <v>13.545999999999999</v>
      </c>
      <c r="O223" s="59">
        <f>+H10657</f>
        <v>1.3983510425847586E-2</v>
      </c>
      <c r="P223" s="59">
        <f>+I10657</f>
        <v>4.8999999999999488E-2</v>
      </c>
      <c r="Q223" s="48">
        <f t="shared" si="17"/>
        <v>13.350669642857142</v>
      </c>
      <c r="R223" s="48">
        <f t="shared" si="18"/>
        <v>13.322142857142856</v>
      </c>
      <c r="S223" s="48">
        <f t="shared" si="19"/>
        <v>13.390857142857142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8.2949999999999999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13.555000000000007</v>
      </c>
      <c r="M224" s="59">
        <f>+F10705</f>
        <v>13.545999999999999</v>
      </c>
      <c r="N224" s="59">
        <f>+G10705</f>
        <v>13.593999999999999</v>
      </c>
      <c r="O224" s="59">
        <f>+H10705</f>
        <v>1.6880052435130934E-2</v>
      </c>
      <c r="P224" s="59">
        <f>+I10705</f>
        <v>4.8000000000000043E-2</v>
      </c>
      <c r="Q224" s="48">
        <f t="shared" si="17"/>
        <v>13.40274107142857</v>
      </c>
      <c r="R224" s="48">
        <f t="shared" si="18"/>
        <v>13.380571428571431</v>
      </c>
      <c r="S224" s="48">
        <f t="shared" si="19"/>
        <v>13.442428571428568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8.2949999999999999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13.618000000000009</v>
      </c>
      <c r="M225" s="59">
        <f>+F10753</f>
        <v>13.593999999999999</v>
      </c>
      <c r="N225" s="59">
        <f>+G10753</f>
        <v>13.641999999999999</v>
      </c>
      <c r="O225" s="59">
        <f>+H10753</f>
        <v>1.2126987663357883E-2</v>
      </c>
      <c r="P225" s="59">
        <f>+I10753</f>
        <v>4.8000000000000043E-2</v>
      </c>
      <c r="Q225" s="48">
        <f t="shared" si="17"/>
        <v>13.458026785714287</v>
      </c>
      <c r="R225" s="48">
        <f t="shared" si="18"/>
        <v>13.43557142857143</v>
      </c>
      <c r="S225" s="48">
        <f t="shared" si="19"/>
        <v>13.494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8.3190000000000008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13.571500000000007</v>
      </c>
      <c r="M226" s="59">
        <f>+F10801</f>
        <v>13.522</v>
      </c>
      <c r="N226" s="59">
        <f>+G10801</f>
        <v>13.641999999999999</v>
      </c>
      <c r="O226" s="59">
        <f>+H10801</f>
        <v>4.212746615042625E-2</v>
      </c>
      <c r="P226" s="59">
        <f>+I10801</f>
        <v>0.11999999999999922</v>
      </c>
      <c r="Q226" s="48">
        <f t="shared" si="17"/>
        <v>13.495812500000003</v>
      </c>
      <c r="R226" s="48">
        <f t="shared" si="18"/>
        <v>13.47</v>
      </c>
      <c r="S226" s="48">
        <f t="shared" si="19"/>
        <v>13.535285714285711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8.3190000000000008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13.576500000000008</v>
      </c>
      <c r="M227" s="59">
        <f>+F10849</f>
        <v>13.545999999999999</v>
      </c>
      <c r="N227" s="59">
        <f>+G10849</f>
        <v>13.618</v>
      </c>
      <c r="O227" s="59">
        <f>+H10849</f>
        <v>1.900727744167164E-2</v>
      </c>
      <c r="P227" s="59">
        <f>+I10849</f>
        <v>7.2000000000000952E-2</v>
      </c>
      <c r="Q227" s="48">
        <f t="shared" si="17"/>
        <v>13.52709821428572</v>
      </c>
      <c r="R227" s="48">
        <f t="shared" si="18"/>
        <v>13.501000000000001</v>
      </c>
      <c r="S227" s="48">
        <f t="shared" si="19"/>
        <v>13.566285714285714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8.3190000000000008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13.64050000000001</v>
      </c>
      <c r="M228" s="59">
        <f>+F10897</f>
        <v>13.618</v>
      </c>
      <c r="N228" s="59">
        <f>+G10897</f>
        <v>13.666</v>
      </c>
      <c r="O228" s="59">
        <f>+H10897</f>
        <v>9.1372513209457742E-3</v>
      </c>
      <c r="P228" s="59">
        <f>+I10897</f>
        <v>4.8000000000000043E-2</v>
      </c>
      <c r="Q228" s="48">
        <f t="shared" si="17"/>
        <v>13.561883928571437</v>
      </c>
      <c r="R228" s="48">
        <f t="shared" si="18"/>
        <v>13.53542857142857</v>
      </c>
      <c r="S228" s="48">
        <f t="shared" si="19"/>
        <v>13.600714285714284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8.3439999999999994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13.650000000000011</v>
      </c>
      <c r="M229" s="59">
        <f>+F10945</f>
        <v>13.641999999999999</v>
      </c>
      <c r="N229" s="59">
        <f>+G10945</f>
        <v>13.666</v>
      </c>
      <c r="O229" s="59">
        <f>+H10945</f>
        <v>1.1433433616168371E-2</v>
      </c>
      <c r="P229" s="59">
        <f>+I10945</f>
        <v>2.4000000000000909E-2</v>
      </c>
      <c r="Q229" s="48">
        <f t="shared" si="17"/>
        <v>13.58959821428572</v>
      </c>
      <c r="R229" s="48">
        <f t="shared" si="18"/>
        <v>13.56642857142857</v>
      </c>
      <c r="S229" s="48">
        <f t="shared" si="19"/>
        <v>13.62485714285714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8.3439999999999994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13.623500000000009</v>
      </c>
      <c r="M230" s="59">
        <f>+F10993</f>
        <v>13.593999999999999</v>
      </c>
      <c r="N230" s="59">
        <f>+G10993</f>
        <v>13.666</v>
      </c>
      <c r="O230" s="59">
        <f>+H10993</f>
        <v>2.281656732904527E-2</v>
      </c>
      <c r="P230" s="59">
        <f>+I10993</f>
        <v>7.2000000000000952E-2</v>
      </c>
      <c r="Q230" s="48">
        <f t="shared" si="17"/>
        <v>13.605000000000008</v>
      </c>
      <c r="R230" s="48">
        <f t="shared" si="18"/>
        <v>13.580285714285711</v>
      </c>
      <c r="S230" s="48">
        <f t="shared" si="19"/>
        <v>13.641999999999999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8.3439999999999994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13.586500000000008</v>
      </c>
      <c r="M231" s="59">
        <f>+F11041</f>
        <v>13.57</v>
      </c>
      <c r="N231" s="59">
        <f>+G11041</f>
        <v>13.618</v>
      </c>
      <c r="O231" s="59">
        <f>+H11041</f>
        <v>2.0506356046305994E-2</v>
      </c>
      <c r="P231" s="59">
        <f>+I11041</f>
        <v>4.8000000000000043E-2</v>
      </c>
      <c r="Q231" s="48">
        <f t="shared" si="17"/>
        <v>13.609500000000009</v>
      </c>
      <c r="R231" s="48">
        <f t="shared" si="18"/>
        <v>13.583714285714283</v>
      </c>
      <c r="S231" s="48">
        <f t="shared" si="19"/>
        <v>13.645428571428569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8.3689999999999998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13.535187499999987</v>
      </c>
      <c r="M232" s="59">
        <f>+F11089</f>
        <v>13.497</v>
      </c>
      <c r="N232" s="59">
        <f>+G11089</f>
        <v>13.593999999999999</v>
      </c>
      <c r="O232" s="59">
        <f>+H11089</f>
        <v>3.1269355707832909E-2</v>
      </c>
      <c r="P232" s="59">
        <f>+I11089</f>
        <v>9.6999999999999531E-2</v>
      </c>
      <c r="Q232" s="48">
        <f t="shared" si="17"/>
        <v>13.597669642857152</v>
      </c>
      <c r="R232" s="48">
        <f t="shared" si="18"/>
        <v>13.569857142857142</v>
      </c>
      <c r="S232" s="48">
        <f t="shared" si="19"/>
        <v>13.638571428571426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8.3689999999999998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13.475499999999997</v>
      </c>
      <c r="M233" s="59">
        <f>+F11137</f>
        <v>13.449</v>
      </c>
      <c r="N233" s="59">
        <f>+G11137</f>
        <v>13.497</v>
      </c>
      <c r="O233" s="59">
        <f>+H11137</f>
        <v>1.8014178812753884E-2</v>
      </c>
      <c r="P233" s="59">
        <f>+I11137</f>
        <v>4.8000000000000043E-2</v>
      </c>
      <c r="Q233" s="48">
        <f t="shared" si="17"/>
        <v>13.583955357142864</v>
      </c>
      <c r="R233" s="48">
        <f t="shared" si="18"/>
        <v>13.559428571428571</v>
      </c>
      <c r="S233" s="48">
        <f t="shared" si="19"/>
        <v>13.617857142857142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8.4190000000000005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13.457499999999998</v>
      </c>
      <c r="M234" s="59">
        <f>+F11185</f>
        <v>13.425000000000001</v>
      </c>
      <c r="N234" s="59">
        <f>+G11185</f>
        <v>13.473000000000001</v>
      </c>
      <c r="O234" s="59">
        <f>+H11185</f>
        <v>1.6781448724010755E-2</v>
      </c>
      <c r="P234" s="59">
        <f>+I11185</f>
        <v>4.8000000000000043E-2</v>
      </c>
      <c r="Q234" s="48">
        <f t="shared" si="17"/>
        <v>13.566955357142859</v>
      </c>
      <c r="R234" s="48">
        <f t="shared" si="18"/>
        <v>13.542142857142855</v>
      </c>
      <c r="S234" s="48">
        <f t="shared" si="19"/>
        <v>13.597142857142858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8.4689999999999994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13.503249999999994</v>
      </c>
      <c r="M235" s="59">
        <f>+F11233</f>
        <v>13.497</v>
      </c>
      <c r="N235" s="59">
        <f>+G11233</f>
        <v>13.522</v>
      </c>
      <c r="O235" s="59">
        <f>+H11233</f>
        <v>1.0939874362342247E-2</v>
      </c>
      <c r="P235" s="59">
        <f>+I11233</f>
        <v>2.5000000000000355E-2</v>
      </c>
      <c r="Q235" s="48">
        <f t="shared" si="17"/>
        <v>13.547348214285714</v>
      </c>
      <c r="R235" s="48">
        <f t="shared" si="18"/>
        <v>13.524857142857142</v>
      </c>
      <c r="S235" s="48">
        <f t="shared" si="19"/>
        <v>13.576571428571429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8.4939999999999998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13.467499999999999</v>
      </c>
      <c r="M236" s="59">
        <f>+F11281</f>
        <v>13.449</v>
      </c>
      <c r="N236" s="59">
        <f>+G11281</f>
        <v>13.497</v>
      </c>
      <c r="O236" s="59">
        <f>+H11281</f>
        <v>1.4211173308651081E-2</v>
      </c>
      <c r="P236" s="59">
        <f>+I11281</f>
        <v>4.8000000000000043E-2</v>
      </c>
      <c r="Q236" s="48">
        <f t="shared" si="17"/>
        <v>13.521276785714283</v>
      </c>
      <c r="R236" s="48">
        <f t="shared" si="18"/>
        <v>13.497285714285713</v>
      </c>
      <c r="S236" s="48">
        <f t="shared" si="19"/>
        <v>13.552428571428573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8.4939999999999998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13.472499999999998</v>
      </c>
      <c r="M237" s="59">
        <f>+F11329</f>
        <v>13.449</v>
      </c>
      <c r="N237" s="59">
        <f>+G11329</f>
        <v>13.473000000000001</v>
      </c>
      <c r="O237" s="59">
        <f>+H11329</f>
        <v>3.4641016151378875E-3</v>
      </c>
      <c r="P237" s="59">
        <f>+I11329</f>
        <v>2.4000000000000909E-2</v>
      </c>
      <c r="Q237" s="48">
        <f t="shared" si="17"/>
        <v>13.499705357142854</v>
      </c>
      <c r="R237" s="48">
        <f t="shared" si="18"/>
        <v>13.476571428571429</v>
      </c>
      <c r="S237" s="48">
        <f t="shared" si="19"/>
        <v>13.524857142857144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8.4689999999999994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13.428499999999998</v>
      </c>
      <c r="M238" s="59">
        <f>+F11377</f>
        <v>13.401</v>
      </c>
      <c r="N238" s="59">
        <f>+G11377</f>
        <v>13.497</v>
      </c>
      <c r="O238" s="59">
        <f>+H11377</f>
        <v>3.1696700949213154E-2</v>
      </c>
      <c r="P238" s="59">
        <f>+I11377</f>
        <v>9.6000000000000085E-2</v>
      </c>
      <c r="Q238" s="48">
        <f t="shared" si="17"/>
        <v>13.477133928571423</v>
      </c>
      <c r="R238" s="48">
        <f t="shared" si="18"/>
        <v>13.45242857142857</v>
      </c>
      <c r="S238" s="48">
        <f t="shared" si="19"/>
        <v>13.507571428571428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8.4190000000000005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13.369999999999996</v>
      </c>
      <c r="M239" s="59">
        <f>+F11425</f>
        <v>13.353</v>
      </c>
      <c r="N239" s="59">
        <f>+G11425</f>
        <v>13.401</v>
      </c>
      <c r="O239" s="59">
        <f>+H11425</f>
        <v>1.9777485587662978E-2</v>
      </c>
      <c r="P239" s="59">
        <f>+I11425</f>
        <v>4.8000000000000043E-2</v>
      </c>
      <c r="Q239" s="48">
        <f t="shared" si="17"/>
        <v>13.45353571428571</v>
      </c>
      <c r="R239" s="48">
        <f t="shared" si="18"/>
        <v>13.431857142857142</v>
      </c>
      <c r="S239" s="48">
        <f t="shared" si="19"/>
        <v>13.48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8.3940000000000001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13.332999999999993</v>
      </c>
      <c r="M240" s="59">
        <f>+F11473</f>
        <v>13.305</v>
      </c>
      <c r="N240" s="59">
        <f>+G11473</f>
        <v>13.353</v>
      </c>
      <c r="O240" s="59">
        <f>+H11473</f>
        <v>1.7386715398269529E-2</v>
      </c>
      <c r="P240" s="59">
        <f>+I11473</f>
        <v>4.8000000000000043E-2</v>
      </c>
      <c r="Q240" s="48">
        <f t="shared" si="17"/>
        <v>13.433178571428568</v>
      </c>
      <c r="R240" s="48">
        <f t="shared" si="18"/>
        <v>13.411285714285713</v>
      </c>
      <c r="S240" s="48">
        <f t="shared" si="19"/>
        <v>13.459428571428571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8.3439999999999994</v>
      </c>
      <c r="E241" s="48">
        <f>+IF(D241="","",AVERAGE(D194:D241))</f>
        <v>8.248312499999999</v>
      </c>
      <c r="F241" s="48">
        <f>+IF(D241="","",MIN(D194:D241))</f>
        <v>8.0950000000000006</v>
      </c>
      <c r="G241" s="48">
        <f>+IF(D241="","",MAX(D194:D241))</f>
        <v>8.4939999999999998</v>
      </c>
      <c r="H241" s="48">
        <f>STDEV(D194:D241)</f>
        <v>0.11684817504196766</v>
      </c>
      <c r="I241" s="48">
        <f>+IF(F241="","",(G241-F241))</f>
        <v>0.39899999999999913</v>
      </c>
      <c r="J241" s="60">
        <f t="shared" si="16"/>
        <v>240</v>
      </c>
      <c r="K241" s="67">
        <f>+A11521</f>
        <v>43340</v>
      </c>
      <c r="L241" s="59">
        <f>+E11521</f>
        <v>13.309499999999993</v>
      </c>
      <c r="M241" s="59">
        <f>+F11521</f>
        <v>13.281000000000001</v>
      </c>
      <c r="N241" s="59">
        <f>+G11521</f>
        <v>13.353</v>
      </c>
      <c r="O241" s="59">
        <f>+H11521</f>
        <v>3.1176914536239508E-2</v>
      </c>
      <c r="P241" s="59">
        <f>+I11521</f>
        <v>7.1999999999999176E-2</v>
      </c>
      <c r="Q241" s="48">
        <f t="shared" si="17"/>
        <v>13.412035714285711</v>
      </c>
      <c r="R241" s="48">
        <f t="shared" si="18"/>
        <v>13.390714285714283</v>
      </c>
      <c r="S241" s="48">
        <f t="shared" si="19"/>
        <v>13.442285714285713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8.3190000000000008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8.2949999999999999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8.27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8.2449999999999992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8.2449999999999992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8.2449999999999992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8.2449999999999992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8.2449999999999992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8.2449999999999992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8.2449999999999992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8.2200000000000006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8.2200000000000006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8.2200000000000006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8.2200000000000006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8.2200000000000006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8.1950000000000003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8.1950000000000003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8.1950000000000003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8.17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8.17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8.17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8.17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8.17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8.17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8.17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8.17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8.17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8.17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8.17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8.1950000000000003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8.1950000000000003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8.2200000000000006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8.2200000000000006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8.2449999999999992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8.2449999999999992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8.2449999999999992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8.2449999999999992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8.27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8.27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8.27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8.27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8.27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8.27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8.27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8.27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8.2449999999999992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8.2449999999999992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8.2449999999999992</v>
      </c>
      <c r="E289" s="48">
        <f>+IF(D289="","",AVERAGE(D242:D289))</f>
        <v>8.2262291666666609</v>
      </c>
      <c r="F289" s="48">
        <f>+IF(D289="","",MIN(D242:D289))</f>
        <v>8.17</v>
      </c>
      <c r="G289" s="48">
        <f>+IF(D289="","",MAX(D242:D289))</f>
        <v>8.3190000000000008</v>
      </c>
      <c r="H289" s="48">
        <f>STDEV(D242:D289)</f>
        <v>4.0063375105233973E-2</v>
      </c>
      <c r="I289" s="48">
        <f>+IF(F289="","",(G289-F289))</f>
        <v>0.14900000000000091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8.2449999999999992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8.2449999999999992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8.2449999999999992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8.2449999999999992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8.2200000000000006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8.2200000000000006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8.2200000000000006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8.2200000000000006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8.2200000000000006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8.2200000000000006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8.2200000000000006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8.2200000000000006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8.2200000000000006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8.2200000000000006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8.2200000000000006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8.2200000000000006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8.2200000000000006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8.2200000000000006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8.2200000000000006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8.2200000000000006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8.2200000000000006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8.2200000000000006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8.2200000000000006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8.2200000000000006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8.2200000000000006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8.2200000000000006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8.2200000000000006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8.2200000000000006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8.2200000000000006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8.2449999999999992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8.2449999999999992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8.2449999999999992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8.2449999999999992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8.2449999999999992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8.2449999999999992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8.27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8.27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8.27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8.27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8.27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8.27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8.27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8.27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8.27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8.27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8.27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8.27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8.27</v>
      </c>
      <c r="E337" s="48">
        <f>+IF(D337="","",AVERAGE(D290:D337))</f>
        <v>8.2387499999999942</v>
      </c>
      <c r="F337" s="48">
        <f>+IF(D337="","",MIN(D290:D337))</f>
        <v>8.2200000000000006</v>
      </c>
      <c r="G337" s="48">
        <f>+IF(D337="","",MAX(D290:D337))</f>
        <v>8.27</v>
      </c>
      <c r="H337" s="48">
        <f>STDEV(D290:D337)</f>
        <v>2.1573723181566768E-2</v>
      </c>
      <c r="I337" s="48">
        <f>+IF(F337="","",(G337-F337))</f>
        <v>4.9999999999998934E-2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8.27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8.27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8.27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8.27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8.27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8.27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8.2949999999999999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8.2949999999999999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8.2949999999999999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8.2949999999999999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8.2949999999999999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8.2949999999999999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8.3190000000000008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8.3190000000000008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8.3190000000000008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8.3190000000000008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8.3190000000000008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8.3190000000000008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8.3190000000000008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8.3190000000000008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8.3190000000000008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8.3190000000000008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8.3190000000000008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8.3190000000000008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8.3190000000000008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8.3190000000000008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8.3439999999999994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8.3439999999999994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8.3439999999999994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8.3439999999999994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8.3689999999999998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10.006730381944443</v>
      </c>
      <c r="M368" s="48">
        <f t="shared" si="32"/>
        <v>9.9027166666666631</v>
      </c>
      <c r="N368" s="48">
        <f t="shared" si="32"/>
        <v>10.122466666666664</v>
      </c>
      <c r="O368" s="48"/>
      <c r="P368" s="48">
        <f t="shared" si="32"/>
        <v>0.21975000000000028</v>
      </c>
      <c r="Q368" s="48">
        <f t="shared" si="32"/>
        <v>9.9385503720238031</v>
      </c>
      <c r="R368" s="48">
        <f t="shared" si="32"/>
        <v>9.8302529761904811</v>
      </c>
      <c r="S368" s="48">
        <f t="shared" si="32"/>
        <v>10.056688095238091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8.3689999999999998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5.5879791666666669</v>
      </c>
      <c r="M369" s="48">
        <f t="shared" si="33"/>
        <v>5.3849999999999998</v>
      </c>
      <c r="N369" s="48">
        <f t="shared" si="33"/>
        <v>5.77</v>
      </c>
      <c r="O369" s="48"/>
      <c r="P369" s="48">
        <f t="shared" si="33"/>
        <v>2.3999999999999133E-2</v>
      </c>
      <c r="Q369" s="48">
        <f t="shared" si="33"/>
        <v>6.1145267857142871</v>
      </c>
      <c r="R369" s="48">
        <f t="shared" si="33"/>
        <v>5.9194285714285702</v>
      </c>
      <c r="S369" s="48">
        <f t="shared" si="33"/>
        <v>6.301857142857143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8.3689999999999998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13.650000000000011</v>
      </c>
      <c r="M370" s="48">
        <f t="shared" si="34"/>
        <v>13.641999999999999</v>
      </c>
      <c r="N370" s="48">
        <f t="shared" si="34"/>
        <v>13.666</v>
      </c>
      <c r="O370" s="48"/>
      <c r="P370" s="48">
        <f t="shared" si="34"/>
        <v>0.87200000000000077</v>
      </c>
      <c r="Q370" s="48">
        <f t="shared" si="34"/>
        <v>13.609500000000009</v>
      </c>
      <c r="R370" s="48">
        <f t="shared" si="34"/>
        <v>13.583714285714283</v>
      </c>
      <c r="S370" s="48">
        <f t="shared" si="34"/>
        <v>13.645428571428569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8.3689999999999998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2.2131241609688233</v>
      </c>
      <c r="M371" s="48">
        <f t="shared" si="35"/>
        <v>2.2780971476096297</v>
      </c>
      <c r="N371" s="48">
        <f t="shared" si="35"/>
        <v>2.1554457603156303</v>
      </c>
      <c r="O371" s="48"/>
      <c r="P371" s="48">
        <f t="shared" si="35"/>
        <v>0.18616109683522794</v>
      </c>
      <c r="Q371" s="48">
        <f t="shared" si="35"/>
        <v>2.1769417960341344</v>
      </c>
      <c r="R371" s="48">
        <f t="shared" si="35"/>
        <v>2.2435729506075082</v>
      </c>
      <c r="S371" s="48">
        <f t="shared" si="35"/>
        <v>2.1191916886387867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8.3689999999999998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8.3689999999999998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240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8.3940000000000001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8.3940000000000001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8.3940000000000001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8.3940000000000001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8.3940000000000001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8.3940000000000001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8.3940000000000001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8.3940000000000001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8.3940000000000001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8.3940000000000001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8.3940000000000001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8.4190000000000005</v>
      </c>
      <c r="E385" s="48">
        <f>+IF(D385="","",AVERAGE(D338:D385))</f>
        <v>8.3374791666666681</v>
      </c>
      <c r="F385" s="48">
        <f>+IF(D385="","",MIN(D338:D385))</f>
        <v>8.27</v>
      </c>
      <c r="G385" s="48">
        <f>+IF(D385="","",MAX(D338:D385))</f>
        <v>8.4190000000000005</v>
      </c>
      <c r="H385" s="48">
        <f>STDEV(D338:D385)</f>
        <v>4.3964680980974551E-2</v>
      </c>
      <c r="I385" s="48">
        <f>+IF(F385="","",(G385-F385))</f>
        <v>0.14900000000000091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8.4190000000000005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8.4190000000000005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8.4190000000000005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8.4190000000000005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8.4190000000000005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8.4190000000000005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8.4190000000000005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8.4190000000000005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8.4190000000000005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8.4190000000000005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8.4190000000000005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8.4190000000000005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8.4190000000000005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8.4190000000000005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8.4190000000000005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8.4190000000000005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8.4190000000000005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8.4190000000000005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8.4190000000000005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8.4190000000000005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8.4190000000000005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8.4190000000000005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8.4190000000000005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8.4190000000000005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8.4190000000000005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8.4190000000000005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8.4440000000000008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8.4440000000000008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8.4440000000000008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8.4689999999999994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8.4689999999999994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8.4689999999999994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8.4689999999999994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8.4689999999999994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8.4689999999999994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8.4689999999999994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8.4689999999999994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8.4689999999999994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8.4440000000000008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8.4440000000000008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8.4440000000000008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8.4190000000000005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8.4190000000000005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8.4190000000000005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8.3940000000000001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8.3940000000000001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8.3940000000000001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8.3689999999999998</v>
      </c>
      <c r="E433" s="48">
        <f>+IF(D433="","",AVERAGE(D386:D433))</f>
        <v>8.4288958333333337</v>
      </c>
      <c r="F433" s="48">
        <f>+IF(D433="","",MIN(D386:D433))</f>
        <v>8.3689999999999998</v>
      </c>
      <c r="G433" s="48">
        <f>+IF(D433="","",MAX(D386:D433))</f>
        <v>8.4689999999999994</v>
      </c>
      <c r="H433" s="48">
        <f>STDEV(D386:D433)</f>
        <v>2.3485839629882429E-2</v>
      </c>
      <c r="I433" s="48">
        <f>+IF(F433="","",(G433-F433))</f>
        <v>9.9999999999999645E-2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8.3689999999999998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8.3439999999999994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8.3439999999999994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8.3439999999999994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8.3190000000000008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8.3190000000000008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8.3190000000000008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8.2949999999999999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8.2949999999999999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8.2949999999999999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8.27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8.27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8.2449999999999992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8.2449999999999992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8.2200000000000006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8.2200000000000006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8.2200000000000006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8.2200000000000006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8.1950000000000003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8.1950000000000003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8.1950000000000003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8.1950000000000003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8.1950000000000003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8.1950000000000003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8.1950000000000003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8.1950000000000003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8.1950000000000003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8.2200000000000006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8.2200000000000006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8.2200000000000006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8.2449999999999992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8.2449999999999992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8.27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8.27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8.27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8.27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8.27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8.27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8.27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8.27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8.27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8.27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8.2949999999999999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8.2949999999999999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8.2949999999999999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8.2949999999999999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8.2949999999999999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8.2949999999999999</v>
      </c>
      <c r="E481" s="48">
        <f>+IF(D481="","",AVERAGE(D434:D481))</f>
        <v>8.2609999999999975</v>
      </c>
      <c r="F481" s="48">
        <f>+IF(D481="","",MIN(D434:D481))</f>
        <v>8.1950000000000003</v>
      </c>
      <c r="G481" s="48">
        <f>+IF(D481="","",MAX(D434:D481))</f>
        <v>8.3689999999999998</v>
      </c>
      <c r="H481" s="48">
        <f>STDEV(D434:D481)</f>
        <v>4.7444031976769739E-2</v>
      </c>
      <c r="I481" s="48">
        <f>+IF(F481="","",(G481-F481))</f>
        <v>0.17399999999999949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8.3190000000000008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8.3190000000000008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8.3190000000000008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8.3190000000000008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8.3439999999999994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8.3439999999999994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8.3439999999999994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8.3689999999999998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8.3689999999999998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8.3689999999999998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8.3940000000000001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8.3940000000000001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8.3940000000000001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8.3940000000000001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8.4190000000000005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8.4190000000000005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8.4689999999999994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8.4689999999999994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8.4440000000000008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8.4440000000000008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8.4440000000000008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8.4689999999999994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8.4689999999999994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8.4689999999999994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8.4689999999999994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8.4939999999999998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8.5190000000000001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8.5429999999999993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8.5679999999999996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8.593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8.6180000000000003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8.6180000000000003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8.6430000000000007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8.6679999999999993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8.6929999999999996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8.6929999999999996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8.7170000000000005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8.7420000000000009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8.7669999999999995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8.7919999999999998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8.7919999999999998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8.7919999999999998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8.7919999999999998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8.8170000000000002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8.8409999999999993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8.8409999999999993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8.8659999999999997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8.891</v>
      </c>
      <c r="E529" s="48">
        <f>+IF(D529="","",AVERAGE(D482:D529))</f>
        <v>8.5473958333333311</v>
      </c>
      <c r="F529" s="48">
        <f>+IF(D529="","",MIN(D482:D529))</f>
        <v>8.3190000000000008</v>
      </c>
      <c r="G529" s="48">
        <f>+IF(D529="","",MAX(D482:D529))</f>
        <v>8.891</v>
      </c>
      <c r="H529" s="48">
        <f>STDEV(D482:D529)</f>
        <v>0.18015203267209196</v>
      </c>
      <c r="I529" s="48">
        <f>+IF(F529="","",(G529-F529))</f>
        <v>0.57199999999999918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8.9160000000000004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8.9160000000000004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8.9160000000000004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8.9160000000000004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8.9410000000000007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8.9649999999999999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8.9649999999999999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8.9649999999999999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8.9649999999999999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8.9649999999999999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8.9649999999999999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8.9649999999999999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8.9649999999999999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8.9649999999999999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8.9649999999999999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8.99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8.99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8.99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8.99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8.99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8.99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9.0150000000000006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9.0150000000000006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9.0399999999999991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9.0399999999999991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9.0640000000000001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9.0640000000000001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9.0890000000000004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9.0890000000000004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9.1140000000000008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9.1140000000000008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9.1140000000000008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9.1140000000000008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9.1140000000000008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9.1140000000000008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9.1140000000000008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9.1140000000000008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9.1140000000000008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9.0890000000000004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9.0890000000000004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9.0890000000000004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9.0890000000000004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9.0890000000000004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9.0640000000000001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9.0640000000000001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9.0640000000000001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9.0640000000000001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9.0640000000000001</v>
      </c>
      <c r="E577" s="48">
        <f>+IF(D577="","",AVERAGE(D530:D577))</f>
        <v>9.0292083333333313</v>
      </c>
      <c r="F577" s="48">
        <f>+IF(D577="","",MIN(D530:D577))</f>
        <v>8.9160000000000004</v>
      </c>
      <c r="G577" s="48">
        <f>+IF(D577="","",MAX(D530:D577))</f>
        <v>9.1140000000000008</v>
      </c>
      <c r="H577" s="48">
        <f>STDEV(D530:D577)</f>
        <v>6.657868751489246E-2</v>
      </c>
      <c r="I577" s="48">
        <f>+IF(F577="","",(G577-F577))</f>
        <v>0.1980000000000004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9.0640000000000001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9.0399999999999991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9.0399999999999991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9.0399999999999991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9.0399999999999991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9.0399999999999991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9.0399999999999991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9.0399999999999991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9.0640000000000001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9.0640000000000001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9.0640000000000001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9.0640000000000001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9.0640000000000001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9.0640000000000001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9.0640000000000001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9.0640000000000001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9.0640000000000001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9.0640000000000001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9.0640000000000001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9.0640000000000001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9.0640000000000001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9.0890000000000004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9.0890000000000004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9.0890000000000004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9.1140000000000008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9.1140000000000008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9.1389999999999993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9.1389999999999993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9.1630000000000003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9.1630000000000003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9.1630000000000003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9.1630000000000003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9.1630000000000003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9.1880000000000006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9.1880000000000006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9.1630000000000003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9.1630000000000003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9.1630000000000003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9.1630000000000003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9.1630000000000003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9.1630000000000003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9.1630000000000003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9.1880000000000006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9.1880000000000006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9.1880000000000006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9.1880000000000006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9.2129999999999992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9.2129999999999992</v>
      </c>
      <c r="E625" s="48">
        <f>+IF(D625="","",AVERAGE(D578:D625))</f>
        <v>9.1137291666666673</v>
      </c>
      <c r="F625" s="48">
        <f>+IF(D625="","",MIN(D578:D625))</f>
        <v>9.0399999999999991</v>
      </c>
      <c r="G625" s="48">
        <f>+IF(D625="","",MAX(D578:D625))</f>
        <v>9.2129999999999992</v>
      </c>
      <c r="H625" s="48">
        <f>STDEV(D578:D625)</f>
        <v>5.792942866690283E-2</v>
      </c>
      <c r="I625" s="48">
        <f>+IF(F625="","",(G625-F625))</f>
        <v>0.17300000000000004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9.2129999999999992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9.2129999999999992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9.2129999999999992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9.2379999999999995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9.2379999999999995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9.2379999999999995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9.2379999999999995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9.2379999999999995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9.2379999999999995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9.2379999999999995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9.2620000000000005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9.2379999999999995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9.2379999999999995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9.2379999999999995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9.2379999999999995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9.2379999999999995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9.2379999999999995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9.2379999999999995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9.2379999999999995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9.2379999999999995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9.2379999999999995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9.2379999999999995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9.2379999999999995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9.2379999999999995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9.2379999999999995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9.2379999999999995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9.2379999999999995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9.2620000000000005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9.2620000000000005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9.2620000000000005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9.2620000000000005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9.2870000000000008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9.2870000000000008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9.2870000000000008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9.2870000000000008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9.2870000000000008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9.3119999999999994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9.3119999999999994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9.3119999999999994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9.3119999999999994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9.3119999999999994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9.3119999999999994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9.3119999999999994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9.3119999999999994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9.3119999999999994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9.3119999999999994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9.2870000000000008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9.2870000000000008</v>
      </c>
      <c r="E673" s="48">
        <f>+IF(D673="","",AVERAGE(D626:D673))</f>
        <v>9.2614999999999998</v>
      </c>
      <c r="F673" s="48">
        <f>+IF(D673="","",MIN(D626:D673))</f>
        <v>9.2129999999999992</v>
      </c>
      <c r="G673" s="48">
        <f>+IF(D673="","",MAX(D626:D673))</f>
        <v>9.3119999999999994</v>
      </c>
      <c r="H673" s="48">
        <f>STDEV(D626:D673)</f>
        <v>3.2555680616837682E-2</v>
      </c>
      <c r="I673" s="48">
        <f>+IF(F673="","",(G673-F673))</f>
        <v>9.9000000000000199E-2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9.2870000000000008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9.2870000000000008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9.2870000000000008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9.2870000000000008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9.2870000000000008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9.2870000000000008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9.2620000000000005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9.2620000000000005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9.2620000000000005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9.2620000000000005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9.2620000000000005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9.2620000000000005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9.2379999999999995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9.2379999999999995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9.2379999999999995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9.2379999999999995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9.2129999999999992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9.2129999999999992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9.2129999999999992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9.2129999999999992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9.1880000000000006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9.1880000000000006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9.1880000000000006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9.1880000000000006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9.1880000000000006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9.1880000000000006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9.1880000000000006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9.1880000000000006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9.2129999999999992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9.2129999999999992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9.2129999999999992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9.2129999999999992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9.2129999999999992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9.2379999999999995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9.2379999999999995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9.2379999999999995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9.2379999999999995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9.2379999999999995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9.2379999999999995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9.2379999999999995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9.2379999999999995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9.2379999999999995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9.2379999999999995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9.2379999999999995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9.2379999999999995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9.2379999999999995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9.2379999999999995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9.2379999999999995</v>
      </c>
      <c r="E721" s="48">
        <f>+IF(D721="","",AVERAGE(D674:D721))</f>
        <v>9.2341041666666666</v>
      </c>
      <c r="F721" s="48">
        <f>+IF(D721="","",MIN(D674:D721))</f>
        <v>9.1880000000000006</v>
      </c>
      <c r="G721" s="48">
        <f>+IF(D721="","",MAX(D674:D721))</f>
        <v>9.2870000000000008</v>
      </c>
      <c r="H721" s="48">
        <f>STDEV(D674:D721)</f>
        <v>3.0162143091738931E-2</v>
      </c>
      <c r="I721" s="48">
        <f>+IF(F721="","",(G721-F721))</f>
        <v>9.9000000000000199E-2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9.2379999999999995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9.2620000000000005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9.2379999999999995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9.2620000000000005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9.2620000000000005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9.2620000000000005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9.2379999999999995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9.2379999999999995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9.2379999999999995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9.2379999999999995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9.2379999999999995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9.2379999999999995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9.2379999999999995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9.2379999999999995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9.2379999999999995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9.2129999999999992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9.2129999999999992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9.2129999999999992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9.2129999999999992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9.2129999999999992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9.2129999999999992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9.2129999999999992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9.2129999999999992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9.2129999999999992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9.2129999999999992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9.2129999999999992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9.2129999999999992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9.2129999999999992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9.2129999999999992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9.2129999999999992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9.2129999999999992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9.2379999999999995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9.2379999999999995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9.2379999999999995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9.2379999999999995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9.2379999999999995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9.2379999999999995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9.2379999999999995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9.2379999999999995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9.2379999999999995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9.2379999999999995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9.2129999999999992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9.2129999999999992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9.2129999999999992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9.2129999999999992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9.2129999999999992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9.2129999999999992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9.2129999999999992</v>
      </c>
      <c r="E769" s="48">
        <f>+IF(D769="","",AVERAGE(D722:D769))</f>
        <v>9.2280208333333373</v>
      </c>
      <c r="F769" s="48">
        <f>+IF(D769="","",MIN(D722:D769))</f>
        <v>9.2129999999999992</v>
      </c>
      <c r="G769" s="48">
        <f>+IF(D769="","",MAX(D722:D769))</f>
        <v>9.2620000000000005</v>
      </c>
      <c r="H769" s="48">
        <f>STDEV(D722:D769)</f>
        <v>1.5911309484249146E-2</v>
      </c>
      <c r="I769" s="48">
        <f>+IF(F769="","",(G769-F769))</f>
        <v>4.9000000000001265E-2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9.2129999999999992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9.2129999999999992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9.2129999999999992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9.2129999999999992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9.2129999999999992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9.2129999999999992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9.1880000000000006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9.1880000000000006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9.1880000000000006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9.1880000000000006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9.1880000000000006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9.1880000000000006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9.1880000000000006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9.1880000000000006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9.1880000000000006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9.1880000000000006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9.1630000000000003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9.1630000000000003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9.1630000000000003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9.1630000000000003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9.1630000000000003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9.1630000000000003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9.1630000000000003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9.1630000000000003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9.1880000000000006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9.1880000000000006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9.1880000000000006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9.1880000000000006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9.2129999999999992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9.2129999999999992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9.2379999999999995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9.2379999999999995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9.2620000000000005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9.2870000000000008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9.3119999999999994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9.3119999999999994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9.3360000000000003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9.3360000000000003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9.3360000000000003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9.3360000000000003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9.3360000000000003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9.3360000000000003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9.3360000000000003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9.3360000000000003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9.3360000000000003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9.3360000000000003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9.3360000000000003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9.3360000000000003</v>
      </c>
      <c r="E817" s="48">
        <f>+IF(D817="","",AVERAGE(D770:D817))</f>
        <v>9.2358541666666714</v>
      </c>
      <c r="F817" s="48">
        <f>+IF(D817="","",MIN(D770:D817))</f>
        <v>9.1630000000000003</v>
      </c>
      <c r="G817" s="48">
        <f>+IF(D817="","",MAX(D770:D817))</f>
        <v>9.3360000000000003</v>
      </c>
      <c r="H817" s="48">
        <f>STDEV(D770:D817)</f>
        <v>6.7470399997973343E-2</v>
      </c>
      <c r="I817" s="48">
        <f>+IF(F817="","",(G817-F817))</f>
        <v>0.17300000000000004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9.3360000000000003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9.3360000000000003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9.3360000000000003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9.3360000000000003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9.3360000000000003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9.3360000000000003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9.3119999999999994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9.3119999999999994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9.3119999999999994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9.2870000000000008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9.2870000000000008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9.2620000000000005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9.2620000000000005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9.2379999999999995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9.2379999999999995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9.2129999999999992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9.2129999999999992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9.2129999999999992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9.1880000000000006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9.1880000000000006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9.1880000000000006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9.1630000000000003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9.1630000000000003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9.1630000000000003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9.1630000000000003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9.1389999999999993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9.1389999999999993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9.1389999999999993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9.1389999999999993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9.1389999999999993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9.1389999999999993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9.1389999999999993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9.1140000000000008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9.1140000000000008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9.1140000000000008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9.1140000000000008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9.1140000000000008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9.0890000000000004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9.0890000000000004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9.0890000000000004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9.0640000000000001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9.0640000000000001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9.0640000000000001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9.0399999999999991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9.0399999999999991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9.0150000000000006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9.0150000000000006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8.99</v>
      </c>
      <c r="E865" s="48">
        <f>+IF(D865="","",AVERAGE(D818:D865))</f>
        <v>9.1767291666666662</v>
      </c>
      <c r="F865" s="48">
        <f>+IF(D865="","",MIN(D818:D865))</f>
        <v>8.99</v>
      </c>
      <c r="G865" s="48">
        <f>+IF(D865="","",MAX(D818:D865))</f>
        <v>9.3360000000000003</v>
      </c>
      <c r="H865" s="48">
        <f>STDEV(D818:D865)</f>
        <v>0.10042160901288921</v>
      </c>
      <c r="I865" s="48">
        <f>+IF(F865="","",(G865-F865))</f>
        <v>0.34600000000000009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8.99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8.9649999999999999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8.9649999999999999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8.9410000000000007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8.9410000000000007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8.9160000000000004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8.891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8.8659999999999997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8.8659999999999997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8.8170000000000002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8.7420000000000009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8.6679999999999993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8.593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8.4939999999999998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8.3940000000000001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8.2949999999999999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8.27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8.2200000000000006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8.1950000000000003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8.1950000000000003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8.1950000000000003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8.1950000000000003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8.2200000000000006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8.2449999999999992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8.27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8.2949999999999999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8.3439999999999994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8.3689999999999998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8.3940000000000001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8.4190000000000005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8.4440000000000008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8.4689999999999994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8.4689999999999994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8.4939999999999998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8.4939999999999998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8.5190000000000001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8.5190000000000001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8.5190000000000001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8.5190000000000001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8.5190000000000001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8.5190000000000001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8.5190000000000001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8.5190000000000001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8.5190000000000001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8.5190000000000001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8.5190000000000001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8.5190000000000001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8.4939999999999998</v>
      </c>
      <c r="E913" s="48">
        <f>+IF(D913="","",AVERAGE(D866:D913))</f>
        <v>8.5262916666666673</v>
      </c>
      <c r="F913" s="48">
        <f>+IF(D913="","",MIN(D866:D913))</f>
        <v>8.1950000000000003</v>
      </c>
      <c r="G913" s="48">
        <f>+IF(D913="","",MAX(D866:D913))</f>
        <v>8.99</v>
      </c>
      <c r="H913" s="48">
        <f>STDEV(D866:D913)</f>
        <v>0.23887795854371793</v>
      </c>
      <c r="I913" s="48">
        <f>+IF(F913="","",(G913-F913))</f>
        <v>0.79499999999999993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8.4939999999999998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8.4939999999999998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8.4689999999999994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8.4689999999999994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8.4689999999999994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8.4440000000000008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8.4190000000000005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8.4190000000000005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8.4190000000000005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8.3940000000000001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8.3940000000000001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8.3940000000000001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8.3940000000000001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8.3940000000000001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8.3689999999999998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8.3689999999999998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8.3940000000000001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8.3940000000000001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8.3940000000000001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8.3940000000000001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8.3940000000000001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8.4190000000000005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8.4190000000000005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8.4440000000000008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8.4689999999999994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8.4689999999999994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8.4939999999999998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8.5190000000000001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8.5429999999999993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8.5679999999999996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8.593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8.6180000000000003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8.6430000000000007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8.6679999999999993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8.6679999999999993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8.6929999999999996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8.6929999999999996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8.7170000000000005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8.7170000000000005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8.7170000000000005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8.7170000000000005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8.7170000000000005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8.7420000000000009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8.7420000000000009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8.7420000000000009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8.7420000000000009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8.7420000000000009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8.7420000000000009</v>
      </c>
      <c r="E961" s="48">
        <f>+IF(D961="","",AVERAGE(D914:D961))</f>
        <v>8.5360625000000017</v>
      </c>
      <c r="F961" s="48">
        <f>+IF(D961="","",MIN(D914:D961))</f>
        <v>8.3689999999999998</v>
      </c>
      <c r="G961" s="48">
        <f>+IF(D961="","",MAX(D914:D961))</f>
        <v>8.7420000000000009</v>
      </c>
      <c r="H961" s="48">
        <f>STDEV(D914:D961)</f>
        <v>0.13806249066921569</v>
      </c>
      <c r="I961" s="48">
        <f>+IF(F961="","",(G961-F961))</f>
        <v>0.37300000000000111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8.7420000000000009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8.7420000000000009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8.7420000000000009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8.7420000000000009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8.7420000000000009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8.7420000000000009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8.7420000000000009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8.7420000000000009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8.7420000000000009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8.7420000000000009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8.7420000000000009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8.7669999999999995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8.7669999999999995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8.7669999999999995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8.7669999999999995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8.7669999999999995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8.7669999999999995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8.7420000000000009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8.7420000000000009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8.7420000000000009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8.7420000000000009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8.7420000000000009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8.7170000000000005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8.7170000000000005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8.7170000000000005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8.7170000000000005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8.7170000000000005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8.7420000000000009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8.7420000000000009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8.7420000000000009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8.7420000000000009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8.7420000000000009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8.7420000000000009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8.7420000000000009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8.7170000000000005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8.7170000000000005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8.7170000000000005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8.7170000000000005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8.6929999999999996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8.6929999999999996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8.6679999999999993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8.6679999999999993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8.6430000000000007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8.6180000000000003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8.593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8.593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8.5679999999999996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8.5679999999999996</v>
      </c>
      <c r="E1009" s="48">
        <f>+IF(D1009="","",AVERAGE(D962:D1009))</f>
        <v>8.7172083333333337</v>
      </c>
      <c r="F1009" s="48">
        <f>+IF(D1009="","",MIN(D962:D1009))</f>
        <v>8.5679999999999996</v>
      </c>
      <c r="G1009" s="48">
        <f>+IF(D1009="","",MAX(D962:D1009))</f>
        <v>8.7669999999999995</v>
      </c>
      <c r="H1009" s="48">
        <f>STDEV(D962:D1009)</f>
        <v>5.1727172304408341E-2</v>
      </c>
      <c r="I1009" s="48">
        <f>+IF(F1009="","",(G1009-F1009))</f>
        <v>0.19899999999999984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8.5429999999999993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8.5429999999999993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8.5429999999999993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8.5429999999999993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8.5190000000000001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8.5190000000000001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8.5190000000000001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8.4939999999999998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8.4939999999999998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8.4939999999999998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8.4689999999999994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8.4689999999999994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8.4689999999999994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8.4689999999999994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8.4689999999999994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8.4440000000000008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8.4190000000000005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8.4190000000000005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8.4190000000000005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8.3940000000000001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8.3940000000000001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8.3940000000000001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8.3689999999999998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8.3940000000000001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8.3940000000000001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8.3940000000000001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8.4190000000000005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8.4440000000000008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8.4689999999999994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8.4939999999999998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8.4939999999999998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8.5190000000000001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8.5190000000000001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8.5429999999999993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8.5679999999999996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8.5679999999999996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8.5679999999999996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8.5679999999999996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8.5679999999999996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8.5679999999999996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8.5679999999999996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8.5679999999999996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8.5429999999999993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8.5429999999999993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8.5429999999999993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8.5429999999999993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8.5190000000000001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8.5190000000000001</v>
      </c>
      <c r="E1057" s="48">
        <f>+IF(D1057="","",AVERAGE(D1010:D1057))</f>
        <v>8.4926041666666645</v>
      </c>
      <c r="F1057" s="48">
        <f>+IF(D1057="","",MIN(D1010:D1057))</f>
        <v>8.3689999999999998</v>
      </c>
      <c r="G1057" s="48">
        <f>+IF(D1057="","",MAX(D1010:D1057))</f>
        <v>8.5679999999999996</v>
      </c>
      <c r="H1057" s="48">
        <f>STDEV(D1010:D1057)</f>
        <v>6.1293413475356079E-2</v>
      </c>
      <c r="I1057" s="48">
        <f>+IF(F1057="","",(G1057-F1057))</f>
        <v>0.19899999999999984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8.5190000000000001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8.5190000000000001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8.5190000000000001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8.5190000000000001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8.5190000000000001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8.5190000000000001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8.5190000000000001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8.5190000000000001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8.5190000000000001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8.5190000000000001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8.5190000000000001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8.5190000000000001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8.5190000000000001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8.5190000000000001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8.5190000000000001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8.4939999999999998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8.4939999999999998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8.4939999999999998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8.4689999999999994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8.4689999999999994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8.4689999999999994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8.4689999999999994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8.4689999999999994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8.4689999999999994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8.4689999999999994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8.4689999999999994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8.4689999999999994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8.4689999999999994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8.4440000000000008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8.4440000000000008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8.4689999999999994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8.4939999999999998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8.5190000000000001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8.5679999999999996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8.593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8.5679999999999996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8.5679999999999996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8.5679999999999996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8.5679999999999996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8.5679999999999996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8.593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8.6430000000000007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8.6679999999999993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8.6929999999999996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8.7170000000000005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8.7420000000000009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8.7669999999999995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8.7919999999999998</v>
      </c>
      <c r="E1105" s="48">
        <f>+IF(D1105="","",AVERAGE(D1058:D1105))</f>
        <v>8.5404791666666657</v>
      </c>
      <c r="F1105" s="48">
        <f>+IF(D1105="","",MIN(D1058:D1105))</f>
        <v>8.4440000000000008</v>
      </c>
      <c r="G1105" s="48">
        <f>+IF(D1105="","",MAX(D1058:D1105))</f>
        <v>8.7919999999999998</v>
      </c>
      <c r="H1105" s="48">
        <f>STDEV(D1058:D1105)</f>
        <v>8.4712527542831859E-2</v>
      </c>
      <c r="I1105" s="48">
        <f>+IF(F1105="","",(G1105-F1105))</f>
        <v>0.34799999999999898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8.7919999999999998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8.7919999999999998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8.8170000000000002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8.8170000000000002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8.7919999999999998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8.7919999999999998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8.7919999999999998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8.7669999999999995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8.7669999999999995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8.7669999999999995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8.7669999999999995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8.7669999999999995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8.7669999999999995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8.7669999999999995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8.7669999999999995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8.7669999999999995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8.7420000000000009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8.7170000000000005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8.6929999999999996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8.6929999999999996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8.6929999999999996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8.7170000000000005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8.7170000000000005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8.7669999999999995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8.7919999999999998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8.8409999999999993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8.891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8.9160000000000004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8.891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8.8659999999999997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8.8659999999999997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8.8659999999999997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8.8409999999999993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8.7919999999999998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8.7420000000000009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8.7170000000000005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8.7170000000000005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8.6929999999999996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8.6679999999999993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8.6430000000000007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8.6180000000000003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8.5679999999999996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8.5190000000000001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8.4939999999999998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8.4689999999999994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8.4190000000000005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8.3940000000000001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8.3689999999999998</v>
      </c>
      <c r="E1153" s="48">
        <f>+IF(D1153="","",AVERAGE(D1106:D1153))</f>
        <v>8.725583333333331</v>
      </c>
      <c r="F1153" s="48">
        <f>+IF(D1153="","",MIN(D1106:D1153))</f>
        <v>8.3689999999999998</v>
      </c>
      <c r="G1153" s="48">
        <f>+IF(D1153="","",MAX(D1106:D1153))</f>
        <v>8.9160000000000004</v>
      </c>
      <c r="H1153" s="48">
        <f>STDEV(D1106:D1153)</f>
        <v>0.12935631696051275</v>
      </c>
      <c r="I1153" s="48">
        <f>+IF(F1153="","",(G1153-F1153))</f>
        <v>0.5470000000000006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8.3439999999999994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8.3190000000000008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8.2949999999999999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8.27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8.2200000000000006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8.1950000000000003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8.1950000000000003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8.17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8.17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8.1199999999999992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8.07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8.02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8.02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7.9950000000000001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7.9950000000000001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7.9950000000000001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7.97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7.97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7.97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7.97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7.9450000000000003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7.9450000000000003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7.97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7.97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8.02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8.02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8.07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8.1199999999999992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8.17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8.1950000000000003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8.2200000000000006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8.2449999999999992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8.2449999999999992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8.27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8.27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8.27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8.2949999999999999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8.2949999999999999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8.2949999999999999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8.2949999999999999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8.27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8.27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8.2449999999999992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8.2449999999999992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8.2200000000000006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8.2200000000000006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8.1950000000000003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8.1950000000000003</v>
      </c>
      <c r="E1201" s="48">
        <f>+IF(D1201="","",AVERAGE(D1154:D1201))</f>
        <v>8.1512083333333329</v>
      </c>
      <c r="F1201" s="48">
        <f>+IF(D1201="","",MIN(D1154:D1201))</f>
        <v>7.9450000000000003</v>
      </c>
      <c r="G1201" s="48">
        <f>+IF(D1201="","",MAX(D1154:D1201))</f>
        <v>8.3439999999999994</v>
      </c>
      <c r="H1201" s="48">
        <f>STDEV(D1154:D1201)</f>
        <v>0.12694461153260156</v>
      </c>
      <c r="I1201" s="48">
        <f>+IF(F1201="","",(G1201-F1201))</f>
        <v>0.39899999999999913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8.17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8.17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8.17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8.17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8.17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8.17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8.17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8.1449999999999996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8.1449999999999996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8.1449999999999996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8.1199999999999992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8.1199999999999992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8.1199999999999992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8.1199999999999992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8.0950000000000006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8.07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8.02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8.02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7.9950000000000001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7.97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7.97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7.9950000000000001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7.9950000000000001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8.02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8.0449999999999999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8.07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8.0950000000000006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8.1199999999999992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8.17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8.1950000000000003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8.2200000000000006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8.2449999999999992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8.2449999999999992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8.2449999999999992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8.2200000000000006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8.1950000000000003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8.17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8.1449999999999996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8.1199999999999992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8.0950000000000006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8.0950000000000006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8.0950000000000006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8.0950000000000006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8.07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8.07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8.02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8.02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7.9950000000000001</v>
      </c>
      <c r="E1249" s="48">
        <f>+IF(D1249="","",AVERAGE(D1202:D1249))</f>
        <v>8.1106250000000024</v>
      </c>
      <c r="F1249" s="48">
        <f>+IF(D1249="","",MIN(D1202:D1249))</f>
        <v>7.97</v>
      </c>
      <c r="G1249" s="48">
        <f>+IF(D1249="","",MAX(D1202:D1249))</f>
        <v>8.2449999999999992</v>
      </c>
      <c r="H1249" s="48">
        <f>STDEV(D1202:D1249)</f>
        <v>7.6600823560930217E-2</v>
      </c>
      <c r="I1249" s="48">
        <f>+IF(F1249="","",(G1249-F1249))</f>
        <v>0.27499999999999947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7.9950000000000001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7.9950000000000001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7.9450000000000003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7.87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7.87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7.87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7.8949999999999996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7.9450000000000003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8.02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8.07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8.17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8.2449999999999992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8.2949999999999999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8.3439999999999994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8.3689999999999998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8.3689999999999998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8.3689999999999998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8.3940000000000001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8.3940000000000001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8.3940000000000001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8.4190000000000005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8.4440000000000008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8.4689999999999994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8.5190000000000001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8.5429999999999993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8.5679999999999996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8.593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8.6180000000000003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8.6679999999999993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8.6679999999999993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8.6929999999999996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8.7170000000000005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8.7170000000000005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8.7170000000000005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8.7170000000000005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8.7170000000000005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8.7170000000000005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8.6929999999999996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8.6929999999999996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8.6929999999999996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8.6929999999999996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8.6929999999999996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8.6929999999999996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8.7170000000000005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8.7170000000000005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8.7170000000000005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8.7420000000000009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8.7420000000000009</v>
      </c>
      <c r="E1297" s="48">
        <f>+IF(D1297="","",AVERAGE(D1250:D1297))</f>
        <v>8.4398958333333294</v>
      </c>
      <c r="F1297" s="48">
        <f>+IF(D1297="","",MIN(D1250:D1297))</f>
        <v>7.87</v>
      </c>
      <c r="G1297" s="48">
        <f>+IF(D1297="","",MAX(D1250:D1297))</f>
        <v>8.7420000000000009</v>
      </c>
      <c r="H1297" s="48">
        <f>STDEV(D1250:D1297)</f>
        <v>0.29709180754428272</v>
      </c>
      <c r="I1297" s="48">
        <f>+IF(F1297="","",(G1297-F1297))</f>
        <v>0.87200000000000077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8.7669999999999995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8.7669999999999995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8.7919999999999998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8.8170000000000002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8.8659999999999997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8.891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8.9160000000000004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8.9649999999999999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9.0150000000000006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9.0399999999999991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9.0640000000000001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9.1140000000000008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9.1389999999999993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9.1630000000000003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9.1630000000000003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9.1880000000000006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9.1880000000000006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9.2129999999999992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9.2129999999999992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9.2379999999999995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9.2620000000000005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9.2620000000000005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9.3119999999999994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9.3360000000000003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9.3610000000000007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9.41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9.4350000000000005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9.4350000000000005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9.4600000000000009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9.5090000000000003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9.5340000000000007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9.5579999999999998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9.5830000000000002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9.5830000000000002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9.5579999999999998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9.5340000000000007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9.5090000000000003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9.4849999999999994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9.4849999999999994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9.4849999999999994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9.4849999999999994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9.4849999999999994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9.4849999999999994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9.4849999999999994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9.4849999999999994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9.4600000000000009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9.4350000000000005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9.4350000000000005</v>
      </c>
      <c r="E1345" s="48">
        <f>+IF(D1345="","",AVERAGE(D1298:D1345))</f>
        <v>9.2785416666666691</v>
      </c>
      <c r="F1345" s="48">
        <f>+IF(D1345="","",MIN(D1298:D1345))</f>
        <v>8.7669999999999995</v>
      </c>
      <c r="G1345" s="48">
        <f>+IF(D1345="","",MAX(D1298:D1345))</f>
        <v>9.5830000000000002</v>
      </c>
      <c r="H1345" s="48">
        <f>STDEV(D1298:D1345)</f>
        <v>0.24872534269609689</v>
      </c>
      <c r="I1345" s="48">
        <f>+IF(F1345="","",(G1345-F1345))</f>
        <v>0.81600000000000072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9.41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9.41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9.41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9.41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9.41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9.4350000000000005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9.4350000000000005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9.4350000000000005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9.4350000000000005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9.4350000000000005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9.4350000000000005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9.4350000000000005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9.4600000000000009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9.4600000000000009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9.4600000000000009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9.4600000000000009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9.4600000000000009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9.4600000000000009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9.4600000000000009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9.4600000000000009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9.4849999999999994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9.4849999999999994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9.5090000000000003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9.5340000000000007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9.5340000000000007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9.5340000000000007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9.5579999999999998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9.5579999999999998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9.5579999999999998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9.5830000000000002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9.5830000000000002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9.5579999999999998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9.5090000000000003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9.4849999999999994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9.4600000000000009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9.4350000000000005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9.3859999999999992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9.2870000000000008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9.1880000000000006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9.1389999999999993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9.0890000000000004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9.0399999999999991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9.0150000000000006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8.99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8.891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8.7919999999999998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8.7420000000000009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8.7420000000000009</v>
      </c>
      <c r="E1393" s="48">
        <f>+IF(D1393="","",AVERAGE(D1346:D1393))</f>
        <v>9.3634166666666694</v>
      </c>
      <c r="F1393" s="48">
        <f>+IF(D1393="","",MIN(D1346:D1393))</f>
        <v>8.7420000000000009</v>
      </c>
      <c r="G1393" s="48">
        <f>+IF(D1393="","",MAX(D1346:D1393))</f>
        <v>9.5830000000000002</v>
      </c>
      <c r="H1393" s="48">
        <f>STDEV(D1346:D1393)</f>
        <v>0.22634692195392053</v>
      </c>
      <c r="I1393" s="48">
        <f>+IF(F1393="","",(G1393-F1393))</f>
        <v>0.8409999999999993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8.7420000000000009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8.7170000000000005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8.7170000000000005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8.6929999999999996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8.6929999999999996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8.6679999999999993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8.6679999999999993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8.6430000000000007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8.6430000000000007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8.6430000000000007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8.6180000000000003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8.6180000000000003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8.593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8.593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8.5679999999999996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8.5429999999999993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8.5190000000000001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8.5190000000000001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8.5190000000000001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8.4939999999999998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8.4689999999999994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8.4689999999999994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8.4689999999999994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8.4939999999999998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8.5190000000000001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8.5679999999999996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8.593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8.593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8.6180000000000003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8.6430000000000007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8.6430000000000007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8.6679999999999993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8.6430000000000007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8.6679999999999993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8.6679999999999993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8.6430000000000007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8.6430000000000007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8.6180000000000003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8.6180000000000003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8.593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8.5679999999999996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8.5429999999999993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8.5190000000000001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8.4689999999999994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8.4440000000000008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8.4190000000000005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8.3940000000000001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8.3689999999999998</v>
      </c>
      <c r="E1441" s="48">
        <f>+IF(D1441="","",AVERAGE(D1394:D1441))</f>
        <v>8.5828333333333351</v>
      </c>
      <c r="F1441" s="48">
        <f>+IF(D1441="","",MIN(D1394:D1441))</f>
        <v>8.3689999999999998</v>
      </c>
      <c r="G1441" s="48">
        <f>+IF(D1441="","",MAX(D1394:D1441))</f>
        <v>8.7420000000000009</v>
      </c>
      <c r="H1441" s="48">
        <f>STDEV(D1394:D1441)</f>
        <v>8.9544552879304892E-2</v>
      </c>
      <c r="I1441" s="48">
        <f>+IF(F1441="","",(G1441-F1441))</f>
        <v>0.37300000000000111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8.3689999999999998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8.3439999999999994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8.3190000000000008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8.3190000000000008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8.2949999999999999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8.2949999999999999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8.27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8.27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8.27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8.27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8.27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8.2449999999999992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8.2449999999999992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8.2449999999999992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8.2449999999999992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8.2449999999999992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8.2449999999999992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8.2449999999999992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8.2449999999999992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8.2449999999999992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8.2449999999999992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8.2449999999999992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8.27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8.27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8.2949999999999999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8.2949999999999999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8.3190000000000008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8.3439999999999994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8.3689999999999998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8.3940000000000001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8.3940000000000001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8.4190000000000005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8.4190000000000005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8.4440000000000008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8.4689999999999994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8.4689999999999994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8.4939999999999998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8.4939999999999998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8.4939999999999998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8.4939999999999998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8.5190000000000001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8.5190000000000001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8.5190000000000001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8.5190000000000001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8.5190000000000001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8.5190000000000001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8.5190000000000001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8.5190000000000001</v>
      </c>
      <c r="E1489" s="48">
        <f>+IF(D1489="","",AVERAGE(D1442:D1489))</f>
        <v>8.3600833333333355</v>
      </c>
      <c r="F1489" s="48">
        <f>+IF(D1489="","",MIN(D1442:D1489))</f>
        <v>8.2449999999999992</v>
      </c>
      <c r="G1489" s="48">
        <f>+IF(D1489="","",MAX(D1442:D1489))</f>
        <v>8.5190000000000001</v>
      </c>
      <c r="H1489" s="48">
        <f>STDEV(D1442:D1489)</f>
        <v>0.1070847414152534</v>
      </c>
      <c r="I1489" s="48">
        <f>+IF(F1489="","",(G1489-F1489))</f>
        <v>0.27400000000000091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8.5190000000000001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8.5429999999999993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8.5429999999999993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8.5429999999999993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8.5429999999999993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8.5429999999999993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8.5679999999999996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8.5679999999999996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8.5679999999999996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8.5679999999999996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8.5679999999999996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8.5679999999999996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8.593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8.593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8.593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8.593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8.593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8.593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8.593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8.5679999999999996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8.5679999999999996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8.5679999999999996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8.5679999999999996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8.5679999999999996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8.5679999999999996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8.593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8.593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8.593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8.593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8.6180000000000003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8.6180000000000003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8.6180000000000003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8.6180000000000003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8.6180000000000003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8.6180000000000003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8.6180000000000003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8.6180000000000003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8.593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8.593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8.5679999999999996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8.5429999999999993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8.5429999999999993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8.5190000000000001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8.5190000000000001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8.5190000000000001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8.5429999999999993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8.5429999999999993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8.5429999999999993</v>
      </c>
      <c r="E1537" s="48">
        <f>+IF(D1537="","",AVERAGE(D1490:D1537))</f>
        <v>8.5738125000000007</v>
      </c>
      <c r="F1537" s="48">
        <f>+IF(D1537="","",MIN(D1490:D1537))</f>
        <v>8.5190000000000001</v>
      </c>
      <c r="G1537" s="48">
        <f>+IF(D1537="","",MAX(D1490:D1537))</f>
        <v>8.6180000000000003</v>
      </c>
      <c r="H1537" s="48">
        <f>STDEV(D1490:D1537)</f>
        <v>3.0020316702087459E-2</v>
      </c>
      <c r="I1537" s="48">
        <f>+IF(F1537="","",(G1537-F1537))</f>
        <v>9.9000000000000199E-2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8.5429999999999993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8.5679999999999996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8.5679999999999996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8.5679999999999996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8.593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8.593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8.6180000000000003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8.6180000000000003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8.6430000000000007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8.6679999999999993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8.6679999999999993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8.6929999999999996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8.6929999999999996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8.7170000000000005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8.7170000000000005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8.7420000000000009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8.7669999999999995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8.7669999999999995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8.7919999999999998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8.8170000000000002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8.8409999999999993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8.8659999999999997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8.891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8.9160000000000004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8.9160000000000004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8.9410000000000007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8.9649999999999999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8.99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9.0150000000000006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9.0150000000000006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9.0399999999999991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9.0640000000000001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9.0640000000000001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9.0640000000000001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9.0640000000000001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9.0640000000000001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9.0640000000000001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9.0640000000000001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9.0399999999999991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9.0399999999999991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9.0399999999999991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9.0399999999999991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9.0150000000000006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9.0150000000000006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9.0150000000000006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9.0150000000000006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8.99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8.99</v>
      </c>
      <c r="E1585" s="48">
        <f>+IF(D1585="","",AVERAGE(D1538:D1585))</f>
        <v>8.862437500000004</v>
      </c>
      <c r="F1585" s="48">
        <f>+IF(D1585="","",MIN(D1538:D1585))</f>
        <v>8.5429999999999993</v>
      </c>
      <c r="G1585" s="48">
        <f>+IF(D1585="","",MAX(D1538:D1585))</f>
        <v>9.0640000000000001</v>
      </c>
      <c r="H1585" s="48">
        <f>STDEV(D1538:D1585)</f>
        <v>0.1812643427927432</v>
      </c>
      <c r="I1585" s="48">
        <f>+IF(F1585="","",(G1585-F1585))</f>
        <v>0.5210000000000008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8.99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8.99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8.99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8.99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9.0150000000000006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8.99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9.0150000000000006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9.0150000000000006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9.0150000000000006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9.0150000000000006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9.0150000000000006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9.0150000000000006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9.0150000000000006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9.0150000000000006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9.0150000000000006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9.0399999999999991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9.0399999999999991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9.0399999999999991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9.0399999999999991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9.0640000000000001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9.0640000000000001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9.0890000000000004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9.1140000000000008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9.1140000000000008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9.1389999999999993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9.1630000000000003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9.1880000000000006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9.2129999999999992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9.2129999999999992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9.2379999999999995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9.2379999999999995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9.2379999999999995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9.2379999999999995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9.2620000000000005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9.2620000000000005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9.2379999999999995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9.2379999999999995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9.2379999999999995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9.2379999999999995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9.2379999999999995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9.2379999999999995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9.2379999999999995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9.2379999999999995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9.2129999999999992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9.2129999999999992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9.2129999999999992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9.2129999999999992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9.2129999999999992</v>
      </c>
      <c r="E1633" s="48">
        <f>+IF(D1633="","",AVERAGE(D1586:D1633))</f>
        <v>9.1263750000000012</v>
      </c>
      <c r="F1633" s="48">
        <f>+IF(D1633="","",MIN(D1586:D1633))</f>
        <v>8.99</v>
      </c>
      <c r="G1633" s="48">
        <f>+IF(D1633="","",MAX(D1586:D1633))</f>
        <v>9.2620000000000005</v>
      </c>
      <c r="H1633" s="48">
        <f>STDEV(D1586:D1633)</f>
        <v>0.10319339930235073</v>
      </c>
      <c r="I1633" s="48">
        <f>+IF(F1633="","",(G1633-F1633))</f>
        <v>0.27200000000000024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9.2129999999999992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9.2129999999999992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9.2129999999999992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9.2129999999999992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9.2129999999999992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9.2129999999999992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9.2129999999999992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9.2129999999999992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9.2129999999999992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9.2129999999999992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9.2129999999999992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9.2129999999999992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9.2129999999999992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9.2129999999999992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9.2129999999999992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9.2129999999999992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9.2129999999999992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9.2129999999999992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9.2129999999999992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9.2129999999999992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9.2379999999999995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9.2379999999999995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9.2379999999999995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9.2620000000000005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9.2620000000000005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9.2870000000000008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9.2870000000000008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9.3119999999999994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9.3119999999999994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9.3119999999999994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9.3119999999999994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9.3119999999999994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9.3119999999999994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9.3119999999999994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9.3119999999999994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9.3119999999999994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9.3119999999999994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9.3119999999999994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9.3119999999999994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9.3119999999999994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9.2870000000000008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9.2870000000000008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9.2870000000000008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9.2870000000000008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9.2620000000000005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9.2620000000000005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9.2620000000000005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9.2620000000000005</v>
      </c>
      <c r="E1681" s="48">
        <f>+IF(D1681="","",AVERAGE(D1634:D1681))</f>
        <v>9.2567500000000003</v>
      </c>
      <c r="F1681" s="48">
        <f>+IF(D1681="","",MIN(D1634:D1681))</f>
        <v>9.2129999999999992</v>
      </c>
      <c r="G1681" s="48">
        <f>+IF(D1681="","",MAX(D1634:D1681))</f>
        <v>9.3119999999999994</v>
      </c>
      <c r="H1681" s="48">
        <f>STDEV(D1634:D1681)</f>
        <v>4.2445208736450718E-2</v>
      </c>
      <c r="I1681" s="48">
        <f>+IF(F1681="","",(G1681-F1681))</f>
        <v>9.9000000000000199E-2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9.2379999999999995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9.2379999999999995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9.2129999999999992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9.2129999999999992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9.1880000000000006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9.1880000000000006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9.1880000000000006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9.1630000000000003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9.1630000000000003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9.1630000000000003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9.1630000000000003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9.1630000000000003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9.1389999999999993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9.1389999999999993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9.1389999999999993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9.1389999999999993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9.1389999999999993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9.1389999999999993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9.1389999999999993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9.1389999999999993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9.1389999999999993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9.1389999999999993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9.1630000000000003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9.1630000000000003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9.1630000000000003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9.1880000000000006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9.1880000000000006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9.2129999999999992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9.2129999999999992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9.2129999999999992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9.2379999999999995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9.2379999999999995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9.2379999999999995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9.2620000000000005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9.2620000000000005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9.2620000000000005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9.2379999999999995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9.2379999999999995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9.2379999999999995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9.2129999999999992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9.2129999999999992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9.2129999999999992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9.1880000000000006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9.1880000000000006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9.1880000000000006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9.1630000000000003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9.1630000000000003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9.1630000000000003</v>
      </c>
      <c r="E1729" s="48">
        <f>+IF(D1729="","",AVERAGE(D1682:D1729))</f>
        <v>9.1891875000000045</v>
      </c>
      <c r="F1729" s="48">
        <f>+IF(D1729="","",MIN(D1682:D1729))</f>
        <v>9.1389999999999993</v>
      </c>
      <c r="G1729" s="48">
        <f>+IF(D1729="","",MAX(D1682:D1729))</f>
        <v>9.2620000000000005</v>
      </c>
      <c r="H1729" s="48">
        <f>STDEV(D1682:D1729)</f>
        <v>3.920630444852765E-2</v>
      </c>
      <c r="I1729" s="48">
        <f>+IF(F1729="","",(G1729-F1729))</f>
        <v>0.12300000000000111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9.1389999999999993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9.1389999999999993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9.1389999999999993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9.1140000000000008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9.1140000000000008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9.1140000000000008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9.1140000000000008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9.0890000000000004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9.0890000000000004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9.0890000000000004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9.0890000000000004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9.0890000000000004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9.0640000000000001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9.0640000000000001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9.0640000000000001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9.0640000000000001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9.0640000000000001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9.0640000000000001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9.0399999999999991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9.0399999999999991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9.0399999999999991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9.0399999999999991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9.0399999999999991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9.0399999999999991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9.0640000000000001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9.0640000000000001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9.0640000000000001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9.0890000000000004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9.0890000000000004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9.1140000000000008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9.1140000000000008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9.1389999999999993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9.1389999999999993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9.1630000000000003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9.1630000000000003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9.1630000000000003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9.1630000000000003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9.1630000000000003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9.1630000000000003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9.1630000000000003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9.1630000000000003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9.1630000000000003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9.1630000000000003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9.1389999999999993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9.1389999999999993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9.1389999999999993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9.1389999999999993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9.1389999999999993</v>
      </c>
      <c r="E1777" s="48">
        <f>+IF(D1777="","",AVERAGE(D1730:D1777))</f>
        <v>9.1071458333333339</v>
      </c>
      <c r="F1777" s="48">
        <f>+IF(D1777="","",MIN(D1730:D1777))</f>
        <v>9.0399999999999991</v>
      </c>
      <c r="G1777" s="48">
        <f>+IF(D1777="","",MAX(D1730:D1777))</f>
        <v>9.1630000000000003</v>
      </c>
      <c r="H1777" s="48">
        <f>STDEV(D1730:D1777)</f>
        <v>4.3205589464708365E-2</v>
      </c>
      <c r="I1777" s="48">
        <f>+IF(F1777="","",(G1777-F1777))</f>
        <v>0.12300000000000111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9.1389999999999993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9.1140000000000008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9.1140000000000008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9.1140000000000008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9.1140000000000008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9.1140000000000008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9.1140000000000008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9.1140000000000008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9.1140000000000008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9.1140000000000008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9.1140000000000008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9.0890000000000004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9.0890000000000004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9.0890000000000004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9.0890000000000004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9.0890000000000004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9.0640000000000001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9.0640000000000001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9.0640000000000001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9.0640000000000001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9.0640000000000001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9.0640000000000001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9.0640000000000001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9.0640000000000001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9.0640000000000001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9.0640000000000001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9.0890000000000004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9.0890000000000004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9.1140000000000008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9.1140000000000008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9.1389999999999993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9.1389999999999993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9.1630000000000003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9.1630000000000003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9.1880000000000006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9.1880000000000006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9.1880000000000006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9.1880000000000006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9.1880000000000006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9.1880000000000006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9.1880000000000006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9.1880000000000006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9.1880000000000006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9.1630000000000003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9.1630000000000003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9.1389999999999993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9.1140000000000008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9.1140000000000008</v>
      </c>
      <c r="E1825" s="48">
        <f>+IF(D1825="","",AVERAGE(D1778:D1825))</f>
        <v>9.1199791666666634</v>
      </c>
      <c r="F1825" s="48">
        <f>+IF(D1825="","",MIN(D1778:D1825))</f>
        <v>9.0640000000000001</v>
      </c>
      <c r="G1825" s="48">
        <f>+IF(D1825="","",MAX(D1778:D1825))</f>
        <v>9.1880000000000006</v>
      </c>
      <c r="H1825" s="48">
        <f>STDEV(D1778:D1825)</f>
        <v>4.3527193546267065E-2</v>
      </c>
      <c r="I1825" s="48">
        <f>+IF(F1825="","",(G1825-F1825))</f>
        <v>0.12400000000000055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9.0890000000000004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9.0890000000000004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9.0640000000000001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9.0399999999999991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9.0399999999999991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9.0399999999999991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9.0150000000000006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9.0150000000000006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9.0150000000000006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9.0150000000000006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9.0150000000000006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9.0399999999999991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9.0399999999999991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9.0399999999999991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9.0399999999999991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9.0399999999999991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9.0640000000000001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9.0640000000000001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9.0640000000000001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9.0640000000000001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9.0890000000000004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9.0890000000000004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9.0890000000000004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9.1140000000000008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9.1140000000000008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9.1140000000000008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9.1389999999999993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9.1630000000000003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9.1630000000000003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9.1880000000000006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9.1880000000000006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9.1880000000000006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9.2129999999999992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9.2129999999999992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9.2129999999999992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9.2129999999999992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9.2129999999999992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9.2129999999999992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9.2129999999999992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9.2129999999999992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9.1880000000000006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9.1880000000000006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9.1880000000000006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9.1630000000000003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9.1630000000000003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9.1630000000000003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9.1389999999999993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9.1389999999999993</v>
      </c>
      <c r="E1873" s="48">
        <f>+IF(D1873="","",AVERAGE(D1826:D1873))</f>
        <v>9.1159583333333369</v>
      </c>
      <c r="F1873" s="48">
        <f>+IF(D1873="","",MIN(D1826:D1873))</f>
        <v>9.0150000000000006</v>
      </c>
      <c r="G1873" s="48">
        <f>+IF(D1873="","",MAX(D1826:D1873))</f>
        <v>9.2129999999999992</v>
      </c>
      <c r="H1873" s="48">
        <f>STDEV(D1826:D1873)</f>
        <v>7.0469235277299314E-2</v>
      </c>
      <c r="I1873" s="48">
        <f>+IF(F1873="","",(G1873-F1873))</f>
        <v>0.19799999999999862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9.1389999999999993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9.1140000000000008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9.1140000000000008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9.0890000000000004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9.0640000000000001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9.0640000000000001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9.0399999999999991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9.0399999999999991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9.0150000000000006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8.99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8.9649999999999999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8.9410000000000007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8.9160000000000004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8.891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8.8659999999999997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8.8659999999999997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8.8409999999999993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8.8170000000000002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8.8170000000000002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8.7919999999999998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8.7919999999999998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8.7919999999999998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8.7919999999999998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8.7919999999999998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8.7919999999999998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8.7919999999999998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8.8170000000000002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8.8170000000000002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8.8170000000000002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8.8409999999999993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8.8409999999999993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8.8659999999999997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8.8659999999999997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8.8659999999999997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8.8659999999999997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8.8659999999999997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8.8659999999999997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8.8659999999999997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8.8659999999999997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8.8409999999999993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8.8170000000000002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8.8170000000000002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8.8170000000000002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8.7919999999999998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8.7919999999999998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8.7669999999999995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8.7669999999999995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8.7420000000000009</v>
      </c>
      <c r="E1921" s="48">
        <f>+IF(D1921="","",AVERAGE(D1874:D1921))</f>
        <v>8.882208333333331</v>
      </c>
      <c r="F1921" s="48">
        <f>+IF(D1921="","",MIN(D1874:D1921))</f>
        <v>8.7420000000000009</v>
      </c>
      <c r="G1921" s="48">
        <f>+IF(D1921="","",MAX(D1874:D1921))</f>
        <v>9.1389999999999993</v>
      </c>
      <c r="H1921" s="48">
        <f>STDEV(D1874:D1921)</f>
        <v>0.10676220510890702</v>
      </c>
      <c r="I1921" s="48">
        <f>+IF(F1921="","",(G1921-F1921))</f>
        <v>0.39699999999999847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8.7420000000000009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8.7170000000000005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8.7170000000000005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8.7170000000000005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8.6929999999999996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8.6679999999999993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8.6679999999999993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8.6430000000000007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8.6180000000000003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8.5679999999999996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8.5429999999999993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8.5190000000000001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8.4689999999999994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8.4440000000000008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8.4190000000000005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8.3689999999999998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8.3439999999999994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8.2949999999999999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8.27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8.2200000000000006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8.1950000000000003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8.17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8.1449999999999996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8.1449999999999996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8.1449999999999996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8.1449999999999996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8.1449999999999996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8.1449999999999996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8.1449999999999996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8.17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8.17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8.17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8.1950000000000003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8.1950000000000003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8.1950000000000003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8.1950000000000003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8.1950000000000003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8.1950000000000003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8.1950000000000003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8.17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8.17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8.1449999999999996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8.1449999999999996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8.1199999999999992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8.0950000000000006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8.0950000000000006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8.07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8.0449999999999999</v>
      </c>
      <c r="E1969" s="48">
        <f>+IF(D1969="","",AVERAGE(D1922:D1969))</f>
        <v>8.3115208333333346</v>
      </c>
      <c r="F1969" s="48">
        <f>+IF(D1969="","",MIN(D1922:D1969))</f>
        <v>8.0449999999999999</v>
      </c>
      <c r="G1969" s="48">
        <f>+IF(D1969="","",MAX(D1922:D1969))</f>
        <v>8.7420000000000009</v>
      </c>
      <c r="H1969" s="48">
        <f>STDEV(D1922:D1969)</f>
        <v>0.21885796322586917</v>
      </c>
      <c r="I1969" s="48">
        <f>+IF(F1969="","",(G1969-F1969))</f>
        <v>0.69700000000000095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8.02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7.9950000000000001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7.97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7.97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7.9450000000000003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7.9450000000000003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7.92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7.92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7.92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7.92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7.8949999999999996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7.8949999999999996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7.8949999999999996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7.8949999999999996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7.87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7.87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7.87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7.87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7.8449999999999998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7.8449999999999998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7.8449999999999998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7.8449999999999998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7.8449999999999998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7.87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7.87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7.87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7.8949999999999996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7.8949999999999996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7.92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7.92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7.92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7.9450000000000003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7.9450000000000003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7.9450000000000003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7.9450000000000003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7.9450000000000003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7.9450000000000003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7.9450000000000003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7.9450000000000003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7.92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7.92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7.92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7.8949999999999996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7.87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7.87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7.8449999999999998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7.82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7.82</v>
      </c>
      <c r="E2017" s="48">
        <f>+IF(D2017="","",AVERAGE(D1970:D2017))</f>
        <v>7.9043750000000008</v>
      </c>
      <c r="F2017" s="48">
        <f>+IF(D2017="","",MIN(D1970:D2017))</f>
        <v>7.82</v>
      </c>
      <c r="G2017" s="48">
        <f>+IF(D2017="","",MAX(D1970:D2017))</f>
        <v>8.02</v>
      </c>
      <c r="H2017" s="48">
        <f>STDEV(D1970:D2017)</f>
        <v>4.5143094003072225E-2</v>
      </c>
      <c r="I2017" s="48">
        <f>+IF(F2017="","",(G2017-F2017))</f>
        <v>0.19999999999999929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7.7949999999999999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7.77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7.7450000000000001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7.6950000000000003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7.67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7.6449999999999996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7.6189999999999998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7.5940000000000003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7.569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7.5190000000000001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7.4939999999999998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7.4690000000000003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7.444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7.4189999999999996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7.3929999999999998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7.3680000000000003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7.3179999999999996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7.2930000000000001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7.2679999999999998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7.242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7.2169999999999996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7.1920000000000002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7.1669999999999998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7.1420000000000003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7.1420000000000003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7.1159999999999997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7.1420000000000003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7.1420000000000003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7.1669999999999998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7.1920000000000002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7.1920000000000002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7.2169999999999996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7.2169999999999996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7.242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7.242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7.242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7.2679999999999998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7.242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7.242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7.242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7.2169999999999996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7.2169999999999996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7.1920000000000002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7.1920000000000002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7.1669999999999998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7.1420000000000003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7.1420000000000003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7.1159999999999997</v>
      </c>
      <c r="E2065" s="48">
        <f>+IF(D2065="","",AVERAGE(D2018:D2065))</f>
        <v>7.326645833333334</v>
      </c>
      <c r="F2065" s="48">
        <f>+IF(D2065="","",MIN(D2018:D2065))</f>
        <v>7.1159999999999997</v>
      </c>
      <c r="G2065" s="48">
        <f>+IF(D2065="","",MAX(D2018:D2065))</f>
        <v>7.7949999999999999</v>
      </c>
      <c r="H2065" s="48">
        <f>STDEV(D2018:D2065)</f>
        <v>0.19861236592207213</v>
      </c>
      <c r="I2065" s="48">
        <f>+IF(F2065="","",(G2065-F2065))</f>
        <v>0.67900000000000027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7.0910000000000002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7.0659999999999998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7.0149999999999997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6.99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6.9649999999999999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6.94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6.9139999999999997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6.8890000000000002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6.8639999999999999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6.8390000000000004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6.8129999999999997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6.7880000000000003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6.7880000000000003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6.7629999999999999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6.7370000000000001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6.7119999999999997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6.6870000000000003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6.6870000000000003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6.6609999999999996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6.6609999999999996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6.6360000000000001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6.6109999999999998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6.6109999999999998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6.6109999999999998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6.6109999999999998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6.6109999999999998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6.6360000000000001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6.6609999999999996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6.6870000000000003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6.6870000000000003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6.7119999999999997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6.7370000000000001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6.7629999999999999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6.7880000000000003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6.8129999999999997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6.8129999999999997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6.8390000000000004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6.8639999999999999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6.8639999999999999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6.8639999999999999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6.8890000000000002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6.8890000000000002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6.9139999999999997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6.9139999999999997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6.9139999999999997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6.94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6.94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6.9649999999999999</v>
      </c>
      <c r="E2113" s="48">
        <f>+IF(D2113="","",AVERAGE(D2066:D2113))</f>
        <v>6.8052916666666627</v>
      </c>
      <c r="F2113" s="48">
        <f>+IF(D2113="","",MIN(D2066:D2113))</f>
        <v>6.6109999999999998</v>
      </c>
      <c r="G2113" s="48">
        <f>+IF(D2113="","",MAX(D2066:D2113))</f>
        <v>7.0910000000000002</v>
      </c>
      <c r="H2113" s="48">
        <f>STDEV(D2066:D2113)</f>
        <v>0.13155210250603702</v>
      </c>
      <c r="I2113" s="48">
        <f>+IF(F2113="","",(G2113-F2113))</f>
        <v>0.48000000000000043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6.9649999999999999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6.99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6.99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7.0149999999999997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7.0149999999999997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7.0410000000000004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7.0410000000000004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7.0659999999999998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7.0659999999999998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7.0910000000000002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7.0910000000000002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7.1159999999999997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7.1420000000000003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7.1420000000000003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7.1669999999999998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7.1669999999999998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7.1920000000000002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7.1920000000000002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7.2169999999999996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7.2169999999999996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7.2169999999999996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7.2169999999999996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7.2169999999999996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7.242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7.2679999999999998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7.2679999999999998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7.2930000000000001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7.3179999999999996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7.343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7.3680000000000003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7.3929999999999998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7.4189999999999996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7.444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7.444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7.4690000000000003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7.4690000000000003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7.4690000000000003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7.4690000000000003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7.444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7.444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7.444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7.4189999999999996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7.4189999999999996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7.3929999999999998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7.3929999999999998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7.3680000000000003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7.3680000000000003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7.3680000000000003</v>
      </c>
      <c r="E2161" s="48">
        <f>+IF(D2161="","",AVERAGE(D2114:D2161))</f>
        <v>7.2564583333333337</v>
      </c>
      <c r="F2161" s="48">
        <f>+IF(D2161="","",MIN(D2114:D2161))</f>
        <v>6.9649999999999999</v>
      </c>
      <c r="G2161" s="48">
        <f>+IF(D2161="","",MAX(D2114:D2161))</f>
        <v>7.4690000000000003</v>
      </c>
      <c r="H2161" s="48">
        <f>STDEV(D2114:D2161)</f>
        <v>0.1595424252698727</v>
      </c>
      <c r="I2161" s="48">
        <f>+IF(F2161="","",(G2161-F2161))</f>
        <v>0.50400000000000045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7.3680000000000003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7.343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7.343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7.343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7.343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7.343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7.343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7.343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7.343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7.343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7.343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7.343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7.343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7.343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7.343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7.343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7.3179999999999996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7.3179999999999996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7.3179999999999996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7.2930000000000001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7.2930000000000001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7.2930000000000001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7.2930000000000001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7.3179999999999996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7.3179999999999996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7.343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7.3929999999999998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7.4189999999999996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7.444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7.4690000000000003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7.4939999999999998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7.5190000000000001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7.5439999999999996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7.569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7.569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7.569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7.5940000000000003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7.5940000000000003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7.5940000000000003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7.5940000000000003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7.569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7.569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7.569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7.569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7.569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7.569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7.569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7.569</v>
      </c>
      <c r="E2209" s="48">
        <f>+IF(D2209="","",AVERAGE(D2162:D2209))</f>
        <v>7.4278125000000044</v>
      </c>
      <c r="F2209" s="48">
        <f>+IF(D2209="","",MIN(D2162:D2209))</f>
        <v>7.2930000000000001</v>
      </c>
      <c r="G2209" s="48">
        <f>+IF(D2209="","",MAX(D2162:D2209))</f>
        <v>7.5940000000000003</v>
      </c>
      <c r="H2209" s="48">
        <f>STDEV(D2162:D2209)</f>
        <v>0.11400348188971572</v>
      </c>
      <c r="I2209" s="48">
        <f>+IF(F2209="","",(G2209-F2209))</f>
        <v>0.30100000000000016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7.569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7.569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7.569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7.569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7.569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7.569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7.569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7.569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7.569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7.569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7.569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7.569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7.569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7.569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7.5940000000000003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7.5940000000000003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7.5940000000000003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7.5940000000000003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7.5940000000000003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7.6189999999999998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7.6189999999999998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7.6189999999999998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7.6189999999999998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7.6449999999999996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7.67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7.67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7.6950000000000003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7.72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7.7450000000000001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7.77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7.7949999999999999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7.82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7.8449999999999998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7.87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7.8949999999999996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7.8949999999999996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7.92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7.92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7.92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7.9450000000000003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7.9450000000000003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7.9450000000000003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7.9450000000000003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7.9450000000000003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7.9450000000000003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7.9450000000000003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7.97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7.97</v>
      </c>
      <c r="E2257" s="48">
        <f>+IF(D2257="","",AVERAGE(D2210:D2257))</f>
        <v>7.7242083333333333</v>
      </c>
      <c r="F2257" s="48">
        <f>+IF(D2257="","",MIN(D2210:D2257))</f>
        <v>7.569</v>
      </c>
      <c r="G2257" s="48">
        <f>+IF(D2257="","",MAX(D2210:D2257))</f>
        <v>7.97</v>
      </c>
      <c r="H2257" s="48">
        <f>STDEV(D2210:D2257)</f>
        <v>0.15759481554456301</v>
      </c>
      <c r="I2257" s="48">
        <f>+IF(F2257="","",(G2257-F2257))</f>
        <v>0.4009999999999998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7.97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7.97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7.97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7.97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7.97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7.97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7.97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7.97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7.97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7.9950000000000001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7.9950000000000001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7.9950000000000001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7.9950000000000001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7.9950000000000001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7.9950000000000001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8.02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8.0449999999999999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8.0449999999999999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8.0449999999999999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8.0449999999999999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8.0449999999999999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8.0449999999999999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8.0449999999999999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8.02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8.02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8.02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8.02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8.0449999999999999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8.0449999999999999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8.0449999999999999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8.02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8.02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8.02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8.02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7.9950000000000001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7.9950000000000001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7.97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7.9450000000000003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7.92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7.92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7.8949999999999996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7.8949999999999996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7.87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7.82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7.82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7.77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7.72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7.6950000000000003</v>
      </c>
      <c r="E2305" s="48">
        <f>+IF(D2305="","",AVERAGE(D2258:D2305))</f>
        <v>7.9699999999999989</v>
      </c>
      <c r="F2305" s="48">
        <f>+IF(D2305="","",MIN(D2258:D2305))</f>
        <v>7.6950000000000003</v>
      </c>
      <c r="G2305" s="48">
        <f>+IF(D2305="","",MAX(D2258:D2305))</f>
        <v>8.0449999999999999</v>
      </c>
      <c r="H2305" s="48">
        <f>STDEV(D2258:D2305)</f>
        <v>8.4267810163710946E-2</v>
      </c>
      <c r="I2305" s="48">
        <f>+IF(F2305="","",(G2305-F2305))</f>
        <v>0.34999999999999964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7.6449999999999996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7.5940000000000003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7.569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7.5439999999999996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7.5190000000000001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7.4690000000000003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7.444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7.4189999999999996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7.4189999999999996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7.3929999999999998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7.3680000000000003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7.3680000000000003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7.343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7.2930000000000001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7.242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7.2169999999999996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7.2169999999999996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7.2169999999999996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7.2169999999999996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7.242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7.242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7.2679999999999998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7.2930000000000001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7.3179999999999996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7.3179999999999996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7.343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7.3680000000000003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7.3929999999999998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7.4189999999999996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7.444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7.4690000000000003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7.4939999999999998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7.4939999999999998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7.5190000000000001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7.5190000000000001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7.5439999999999996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7.5439999999999996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7.569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7.5439999999999996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7.5439999999999996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7.5439999999999996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7.5190000000000001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7.4939999999999998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7.4690000000000003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7.4690000000000003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7.444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7.4189999999999996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7.4189999999999996</v>
      </c>
      <c r="E2353" s="48">
        <f>+IF(D2353="","",AVERAGE(D2306:D2353))</f>
        <v>7.4200416666666635</v>
      </c>
      <c r="F2353" s="48">
        <f>+IF(D2353="","",MIN(D2306:D2353))</f>
        <v>7.2169999999999996</v>
      </c>
      <c r="G2353" s="48">
        <f>+IF(D2353="","",MAX(D2306:D2353))</f>
        <v>7.6449999999999996</v>
      </c>
      <c r="H2353" s="48">
        <f>STDEV(D2306:D2353)</f>
        <v>0.11687544895047838</v>
      </c>
      <c r="I2353" s="48">
        <f>+IF(F2353="","",(G2353-F2353))</f>
        <v>0.42799999999999994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7.3929999999999998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7.3680000000000003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7.3680000000000003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7.343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7.3179999999999996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7.3179999999999996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7.3179999999999996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7.2930000000000001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7.2679999999999998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7.2679999999999998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7.242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7.2169999999999996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7.1920000000000002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7.1669999999999998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7.1420000000000003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7.1159999999999997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7.0910000000000002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7.0410000000000004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7.0149999999999997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6.99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6.9649999999999999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6.94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6.9139999999999997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6.8890000000000002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6.8890000000000002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6.8890000000000002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6.8639999999999999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6.8639999999999999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6.8890000000000002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6.8890000000000002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6.8639999999999999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6.8639999999999999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6.8639999999999999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6.8639999999999999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6.8639999999999999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6.8639999999999999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6.8390000000000004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6.8390000000000004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6.8129999999999997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6.8129999999999997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6.7880000000000003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6.7629999999999999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6.7629999999999999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6.7370000000000001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6.7119999999999997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6.6870000000000003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6.6609999999999996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6.6609999999999996</v>
      </c>
      <c r="E2401" s="48">
        <f>+IF(D2401="","",AVERAGE(D2354:D2401))</f>
        <v>6.9941666666666675</v>
      </c>
      <c r="F2401" s="48">
        <f>+IF(D2401="","",MIN(D2354:D2401))</f>
        <v>6.6609999999999996</v>
      </c>
      <c r="G2401" s="48">
        <f>+IF(D2401="","",MAX(D2354:D2401))</f>
        <v>7.3929999999999998</v>
      </c>
      <c r="H2401" s="48">
        <f>STDEV(D2354:D2401)</f>
        <v>0.21973265509776199</v>
      </c>
      <c r="I2401" s="48">
        <f>+IF(F2401="","",(G2401-F2401))</f>
        <v>0.73200000000000021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6.6360000000000001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6.6109999999999998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6.6109999999999998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6.585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6.585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6.585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6.56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6.56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6.56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6.56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6.5350000000000001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6.5350000000000001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6.5350000000000001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6.5350000000000001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6.5090000000000003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6.5090000000000003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6.5090000000000003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6.484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6.484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6.484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6.4580000000000002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6.484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6.484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6.484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6.5090000000000003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6.5090000000000003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6.5350000000000001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6.5350000000000001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6.5350000000000001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6.5350000000000001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6.5090000000000003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6.484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6.4580000000000002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6.4580000000000002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6.4329999999999998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6.4580000000000002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6.4580000000000002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6.4580000000000002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6.4580000000000002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6.4580000000000002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6.4580000000000002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6.4580000000000002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6.4580000000000002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6.4329999999999998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6.4329999999999998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6.4080000000000004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6.4080000000000004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6.3819999999999997</v>
      </c>
      <c r="E2449" s="48">
        <f>+IF(D2449="","",AVERAGE(D2402:D2449))</f>
        <v>6.502291666666669</v>
      </c>
      <c r="F2449" s="48">
        <f>+IF(D2449="","",MIN(D2402:D2449))</f>
        <v>6.3819999999999997</v>
      </c>
      <c r="G2449" s="48">
        <f>+IF(D2449="","",MAX(D2402:D2449))</f>
        <v>6.6360000000000001</v>
      </c>
      <c r="H2449" s="48">
        <f>STDEV(D2402:D2449)</f>
        <v>5.7382982996604895E-2</v>
      </c>
      <c r="I2449" s="48">
        <f>+IF(F2449="","",(G2449-F2449))</f>
        <v>0.25400000000000045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6.3819999999999997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6.3570000000000002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6.3310000000000004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6.306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6.306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6.2809999999999997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6.2549999999999999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6.2549999999999999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6.23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6.2039999999999997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6.1790000000000003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6.1529999999999996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6.1529999999999996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6.1280000000000001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6.1020000000000003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6.077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6.0510000000000002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6.0510000000000002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6.0259999999999998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6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6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6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6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6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6.0259999999999998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6.0259999999999998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6.0510000000000002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6.077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6.1020000000000003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6.1280000000000001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6.1280000000000001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6.1529999999999996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6.1529999999999996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6.1529999999999996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6.1790000000000003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6.1790000000000003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6.1790000000000003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6.1790000000000003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6.1790000000000003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6.1790000000000003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6.1529999999999996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6.1529999999999996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6.1529999999999996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6.1529999999999996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6.1280000000000001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6.1280000000000001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6.1020000000000003</v>
      </c>
      <c r="E2497" s="48">
        <f>+IF(D2497="","",AVERAGE(D2450:D2497))</f>
        <v>6.1430833333333332</v>
      </c>
      <c r="F2497" s="48">
        <f>+IF(D2497="","",MIN(D2450:D2497))</f>
        <v>6</v>
      </c>
      <c r="G2497" s="48">
        <f>+IF(D2497="","",MAX(D2450:D2497))</f>
        <v>6.3819999999999997</v>
      </c>
      <c r="H2497" s="48">
        <f>STDEV(D2450:D2497)</f>
        <v>9.9019197221749483E-2</v>
      </c>
      <c r="I2497" s="48">
        <f>+IF(F2497="","",(G2497-F2497))</f>
        <v>0.38199999999999967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6.1020000000000003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6.1020000000000003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6.077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6.077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6.077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6.077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6.077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6.0510000000000002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6.0510000000000002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6.0510000000000002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6.0259999999999998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6.0259999999999998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6.0259999999999998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6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6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6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5.9749999999999996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5.9749999999999996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5.9489999999999998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5.9489999999999998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5.9240000000000004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5.9240000000000004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5.8979999999999997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5.8979999999999997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5.8979999999999997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5.8979999999999997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5.8979999999999997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5.9240000000000004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5.9489999999999998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5.9489999999999998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5.9749999999999996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5.9749999999999996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6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6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6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6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6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6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5.9749999999999996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5.9749999999999996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5.9489999999999998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5.9240000000000004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5.8979999999999997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5.8719999999999999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5.8470000000000004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5.8470000000000004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5.8209999999999997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5.7960000000000003</v>
      </c>
      <c r="E2545" s="48">
        <f>+IF(D2545="","",AVERAGE(D2498:D2545))</f>
        <v>5.9725416666666673</v>
      </c>
      <c r="F2545" s="48">
        <f>+IF(D2545="","",MIN(D2498:D2545))</f>
        <v>5.7960000000000003</v>
      </c>
      <c r="G2545" s="48">
        <f>+IF(D2545="","",MAX(D2498:D2545))</f>
        <v>6.1020000000000003</v>
      </c>
      <c r="H2545" s="48">
        <f>STDEV(D2498:D2545)</f>
        <v>7.483825348307617E-2</v>
      </c>
      <c r="I2545" s="48">
        <f>+IF(F2545="","",(G2545-F2545))</f>
        <v>0.30600000000000005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5.77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5.7450000000000001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5.7190000000000003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5.6929999999999996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5.6929999999999996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5.6680000000000001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5.6420000000000003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5.6159999999999997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5.5910000000000002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5.5650000000000004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5.5389999999999997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5.5140000000000002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5.4880000000000004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5.4619999999999997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5.4370000000000003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5.4370000000000003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5.4109999999999996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5.3849999999999998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5.3849999999999998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5.3849999999999998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5.3849999999999998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5.3849999999999998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5.4109999999999996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5.4370000000000003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5.4370000000000003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5.4880000000000004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5.5140000000000002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5.5389999999999997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5.5389999999999997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5.5650000000000004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5.5910000000000002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5.5910000000000002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5.5910000000000002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5.6159999999999997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5.6420000000000003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5.6420000000000003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5.6680000000000001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5.6680000000000001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5.6929999999999996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5.6929999999999996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5.7190000000000003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5.7190000000000003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5.7450000000000001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5.7450000000000001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5.7450000000000001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5.77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5.77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5.77</v>
      </c>
      <c r="E2593" s="48">
        <f>+IF(D2593="","",AVERAGE(D2546:D2593))</f>
        <v>5.5879791666666669</v>
      </c>
      <c r="F2593" s="48">
        <f>+IF(D2593="","",MIN(D2546:D2593))</f>
        <v>5.3849999999999998</v>
      </c>
      <c r="G2593" s="48">
        <f>+IF(D2593="","",MAX(D2546:D2593))</f>
        <v>5.77</v>
      </c>
      <c r="H2593" s="48">
        <f>STDEV(D2546:D2593)</f>
        <v>0.12809761729531735</v>
      </c>
      <c r="I2593" s="48">
        <f>+IF(F2593="","",(G2593-F2593))</f>
        <v>0.38499999999999979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5.7960000000000003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5.7960000000000003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5.8209999999999997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5.8209999999999997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5.8470000000000004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5.8470000000000004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5.8470000000000004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5.8719999999999999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5.8719999999999999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5.8719999999999999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5.8979999999999997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5.8719999999999999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5.8719999999999999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5.8470000000000004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5.8209999999999997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5.8209999999999997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5.8209999999999997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5.8209999999999997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5.8209999999999997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5.8470000000000004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5.8470000000000004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5.8470000000000004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5.8719999999999999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5.8979999999999997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5.9240000000000004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5.9489999999999998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5.9749999999999996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6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6.0510000000000002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6.077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6.1020000000000003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6.1280000000000001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6.1529999999999996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6.1790000000000003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6.1790000000000003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6.2039999999999997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6.23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6.23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6.23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6.23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6.2549999999999999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6.2549999999999999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6.2549999999999999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6.2549999999999999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6.2549999999999999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6.2549999999999999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6.2549999999999999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6.2549999999999999</v>
      </c>
      <c r="E2641" s="48">
        <f>+IF(D2641="","",AVERAGE(D2594:D2641))</f>
        <v>6.0036874999999981</v>
      </c>
      <c r="F2641" s="48">
        <f>+IF(D2641="","",MIN(D2594:D2641))</f>
        <v>5.7960000000000003</v>
      </c>
      <c r="G2641" s="48">
        <f>+IF(D2641="","",MAX(D2594:D2641))</f>
        <v>6.2549999999999999</v>
      </c>
      <c r="H2641" s="48">
        <f>STDEV(D2594:D2641)</f>
        <v>0.17835348075029178</v>
      </c>
      <c r="I2641" s="48">
        <f>+IF(F2641="","",(G2641-F2641))</f>
        <v>0.45899999999999963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6.2549999999999999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6.2809999999999997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6.2809999999999997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6.2809999999999997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6.306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6.306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6.306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6.3310000000000004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6.3570000000000002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6.3570000000000002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6.3819999999999997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6.3819999999999997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6.4080000000000004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6.4080000000000004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6.4329999999999998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6.4329999999999998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6.4580000000000002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6.4580000000000002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6.484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6.484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6.484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6.5090000000000003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6.5090000000000003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6.5090000000000003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6.5090000000000003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6.5350000000000001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6.5350000000000001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6.5350000000000001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6.5350000000000001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6.5350000000000001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6.5350000000000001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6.56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6.56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6.56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6.56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6.56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6.56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6.56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6.56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6.5350000000000001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6.5350000000000001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6.5090000000000003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6.5090000000000003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6.484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6.4580000000000002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6.4580000000000002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6.4329999999999998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6.4080000000000004</v>
      </c>
      <c r="E2689" s="48">
        <f>+IF(D2689="","",AVERAGE(D2642:D2689))</f>
        <v>6.4568750000000037</v>
      </c>
      <c r="F2689" s="48">
        <f>+IF(D2689="","",MIN(D2642:D2689))</f>
        <v>6.2549999999999999</v>
      </c>
      <c r="G2689" s="48">
        <f>+IF(D2689="","",MAX(D2642:D2689))</f>
        <v>6.56</v>
      </c>
      <c r="H2689" s="48">
        <f>STDEV(D2642:D2689)</f>
        <v>9.3499260436260431E-2</v>
      </c>
      <c r="I2689" s="48">
        <f>+IF(F2689="","",(G2689-F2689))</f>
        <v>0.30499999999999972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6.4080000000000004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6.3570000000000002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6.3310000000000004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6.306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6.2809999999999997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6.2549999999999999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6.2549999999999999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6.23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6.2039999999999997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6.1790000000000003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6.1529999999999996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6.1529999999999996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6.1280000000000001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6.1280000000000001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6.1020000000000003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6.1020000000000003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6.077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6.077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6.077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6.0510000000000002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6.0510000000000002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6.0510000000000002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6.077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6.077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6.1020000000000003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6.1020000000000003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6.1280000000000001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6.1529999999999996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6.2039999999999997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6.23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6.2809999999999997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6.306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6.306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6.3310000000000004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6.3310000000000004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6.3570000000000002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6.3570000000000002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6.3570000000000002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6.3570000000000002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6.3570000000000002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6.3310000000000004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6.3310000000000004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6.306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6.306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6.2809999999999997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6.2809999999999997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6.2549999999999999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6.23</v>
      </c>
      <c r="E2737" s="48">
        <f>+IF(D2737="","",AVERAGE(D2690:D2737))</f>
        <v>6.2227083333333333</v>
      </c>
      <c r="F2737" s="48">
        <f>+IF(D2737="","",MIN(D2690:D2737))</f>
        <v>6.0510000000000002</v>
      </c>
      <c r="G2737" s="48">
        <f>+IF(D2737="","",MAX(D2690:D2737))</f>
        <v>6.4080000000000004</v>
      </c>
      <c r="H2737" s="48">
        <f>STDEV(D2690:D2737)</f>
        <v>0.1081494156215871</v>
      </c>
      <c r="I2737" s="48">
        <f>+IF(F2737="","",(G2737-F2737))</f>
        <v>0.35700000000000021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6.2039999999999997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6.2039999999999997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6.1790000000000003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6.1790000000000003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6.1529999999999996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6.1529999999999996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6.1529999999999996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6.1529999999999996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6.1529999999999996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6.1529999999999996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6.1529999999999996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6.1790000000000003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6.1790000000000003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6.1790000000000003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6.2039999999999997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6.2039999999999997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6.2039999999999997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6.23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6.2549999999999999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6.2549999999999999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6.2809999999999997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6.306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6.3310000000000004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6.3570000000000002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6.3819999999999997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6.4080000000000004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6.4580000000000002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6.484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6.5090000000000003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6.56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6.585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6.6109999999999998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6.6360000000000001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6.6360000000000001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6.6609999999999996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6.6609999999999996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6.6870000000000003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6.6870000000000003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6.6870000000000003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6.6870000000000003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6.7119999999999997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6.7119999999999997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6.7119999999999997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6.6870000000000003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6.6870000000000003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6.6870000000000003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6.6870000000000003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6.6870000000000003</v>
      </c>
      <c r="E2785" s="48">
        <f>+IF(D2785="","",AVERAGE(D2738:D2785))</f>
        <v>6.4148125000000009</v>
      </c>
      <c r="F2785" s="48">
        <f>+IF(D2785="","",MIN(D2738:D2785))</f>
        <v>6.1529999999999996</v>
      </c>
      <c r="G2785" s="48">
        <f>+IF(D2785="","",MAX(D2738:D2785))</f>
        <v>6.7119999999999997</v>
      </c>
      <c r="H2785" s="48">
        <f>STDEV(D2738:D2785)</f>
        <v>0.22414828452934199</v>
      </c>
      <c r="I2785" s="48">
        <f>+IF(F2785="","",(G2785-F2785))</f>
        <v>0.55900000000000016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6.6870000000000003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6.6870000000000003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6.6609999999999996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6.6609999999999996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6.6609999999999996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6.6609999999999996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6.6609999999999996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6.6609999999999996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6.6360000000000001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6.6360000000000001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6.6360000000000001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6.6609999999999996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6.6609999999999996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6.6609999999999996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6.6609999999999996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6.6609999999999996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6.6609999999999996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6.6609999999999996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6.6609999999999996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6.6609999999999996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6.6609999999999996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6.6870000000000003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6.6870000000000003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6.7119999999999997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6.7370000000000001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6.7629999999999999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6.7880000000000003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6.8129999999999997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6.8390000000000004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6.8639999999999999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6.8639999999999999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6.8890000000000002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6.8890000000000002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6.9139999999999997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6.9139999999999997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6.9139999999999997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6.8890000000000002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6.8890000000000002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6.8890000000000002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6.9139999999999997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6.94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6.9139999999999997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6.94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6.9139999999999997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6.9139999999999997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6.9139999999999997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6.9139999999999997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6.8890000000000002</v>
      </c>
      <c r="E2833" s="48">
        <f>+IF(D2833="","",AVERAGE(D2786:D2833))</f>
        <v>6.7719166666666659</v>
      </c>
      <c r="F2833" s="48">
        <f>+IF(D2833="","",MIN(D2786:D2833))</f>
        <v>6.6360000000000001</v>
      </c>
      <c r="G2833" s="48">
        <f>+IF(D2833="","",MAX(D2786:D2833))</f>
        <v>6.94</v>
      </c>
      <c r="H2833" s="48">
        <f>STDEV(D2786:D2833)</f>
        <v>0.11576219816858493</v>
      </c>
      <c r="I2833" s="48">
        <f>+IF(F2833="","",(G2833-F2833))</f>
        <v>0.30400000000000027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6.8890000000000002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6.8890000000000002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6.8639999999999999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6.8639999999999999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6.8390000000000004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6.8129999999999997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6.7880000000000003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6.7370000000000001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6.6870000000000003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6.56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6.5090000000000003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6.484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6.4329999999999998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6.4329999999999998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6.4329999999999998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6.4580000000000002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6.4580000000000002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6.4580000000000002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6.484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6.5090000000000003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6.5350000000000001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6.56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6.6109999999999998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6.6609999999999996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6.7119999999999997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6.7880000000000003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6.8390000000000004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6.8890000000000002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6.94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6.99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7.0149999999999997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7.0659999999999998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7.0910000000000002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7.0910000000000002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7.1159999999999997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7.1159999999999997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7.1159999999999997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7.1159999999999997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7.1159999999999997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7.1159999999999997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7.1159999999999997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7.1159999999999997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7.1159999999999997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7.1159999999999997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7.1159999999999997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7.1159999999999997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7.0910000000000002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7.0910000000000002</v>
      </c>
      <c r="E2881" s="48">
        <f>+IF(D2881="","",AVERAGE(D2834:D2881))</f>
        <v>6.8323124999999969</v>
      </c>
      <c r="F2881" s="48">
        <f>+IF(D2881="","",MIN(D2834:D2881))</f>
        <v>6.4329999999999998</v>
      </c>
      <c r="G2881" s="48">
        <f>+IF(D2881="","",MAX(D2834:D2881))</f>
        <v>7.1159999999999997</v>
      </c>
      <c r="H2881" s="48">
        <f>STDEV(D2834:D2881)</f>
        <v>0.25615804265950515</v>
      </c>
      <c r="I2881" s="48">
        <f>+IF(F2881="","",(G2881-F2881))</f>
        <v>0.68299999999999983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7.0910000000000002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7.0659999999999998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7.0659999999999998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7.0410000000000004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7.0410000000000004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7.0149999999999997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7.0149999999999997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7.0149999999999997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6.99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6.9649999999999999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6.9649999999999999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6.94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6.94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6.9139999999999997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6.9139999999999997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6.8890000000000002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6.8890000000000002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6.8890000000000002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6.8890000000000002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6.9139999999999997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6.9139999999999997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6.9139999999999997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6.9139999999999997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6.94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6.9649999999999999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6.9649999999999999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6.99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7.0149999999999997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7.0149999999999997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7.0410000000000004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7.0659999999999998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7.0659999999999998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7.0910000000000002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7.0910000000000002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7.1159999999999997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7.1159999999999997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7.1159999999999997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7.1159999999999997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7.1159999999999997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7.1159999999999997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7.1159999999999997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7.1159999999999997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7.1159999999999997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7.1159999999999997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7.1159999999999997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7.1159999999999997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7.1159999999999997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7.1159999999999997</v>
      </c>
      <c r="E2929" s="48">
        <f>+IF(D2929="","",AVERAGE(D2882:D2929))</f>
        <v>7.0220624999999943</v>
      </c>
      <c r="F2929" s="48">
        <f>+IF(D2929="","",MIN(D2882:D2929))</f>
        <v>6.8890000000000002</v>
      </c>
      <c r="G2929" s="48">
        <f>+IF(D2929="","",MAX(D2882:D2929))</f>
        <v>7.1159999999999997</v>
      </c>
      <c r="H2929" s="48">
        <f>STDEV(D2882:D2929)</f>
        <v>8.2901481199712995E-2</v>
      </c>
      <c r="I2929" s="48">
        <f>+IF(F2929="","",(G2929-F2929))</f>
        <v>0.22699999999999942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7.1159999999999997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7.1159999999999997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7.1159999999999997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7.1159999999999997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7.1159999999999997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7.0910000000000002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7.0910000000000002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7.0910000000000002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7.0910000000000002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7.0910000000000002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7.0659999999999998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7.0659999999999998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7.0659999999999998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7.0410000000000004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7.0410000000000004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7.0410000000000004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7.0149999999999997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7.0149999999999997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7.0149999999999997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6.99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6.99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6.99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6.99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7.0149999999999997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7.0149999999999997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7.0410000000000004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7.0659999999999998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7.0659999999999998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7.0910000000000002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7.1159999999999997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7.1159999999999997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7.1420000000000003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7.1669999999999998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7.1669999999999998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7.1920000000000002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7.1920000000000002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7.2169999999999996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7.2169999999999996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7.2169999999999996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7.2169999999999996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7.2169999999999996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7.2169999999999996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7.2169999999999996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7.1920000000000002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7.1920000000000002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7.1669999999999998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7.1669999999999998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7.1420000000000003</v>
      </c>
      <c r="E2977" s="48">
        <f>+IF(D2977="","",AVERAGE(D2930:D2977))</f>
        <v>7.1067916666666635</v>
      </c>
      <c r="F2977" s="48">
        <f>+IF(D2977="","",MIN(D2930:D2977))</f>
        <v>6.99</v>
      </c>
      <c r="G2977" s="48">
        <f>+IF(D2977="","",MAX(D2930:D2977))</f>
        <v>7.2169999999999996</v>
      </c>
      <c r="H2977" s="48">
        <f>STDEV(D2930:D2977)</f>
        <v>7.3724027762348501E-2</v>
      </c>
      <c r="I2977" s="48">
        <f>+IF(F2977="","",(G2977-F2977))</f>
        <v>0.22699999999999942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7.1159999999999997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7.0910000000000002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7.0659999999999998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7.0659999999999998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7.0410000000000004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7.0149999999999997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6.99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6.9649999999999999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6.9649999999999999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6.94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6.9139999999999997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6.8890000000000002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6.8890000000000002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6.8639999999999999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6.8390000000000004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6.8390000000000004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6.8129999999999997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6.8129999999999997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6.8129999999999997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6.8129999999999997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6.8129999999999997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6.8129999999999997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6.8129999999999997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6.8390000000000004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6.8639999999999999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6.8890000000000002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6.9139999999999997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6.94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6.9649999999999999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7.0149999999999997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7.0149999999999997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7.0410000000000004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7.0410000000000004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7.0659999999999998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7.0910000000000002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7.0910000000000002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7.1159999999999997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7.1159999999999997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7.1159999999999997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7.1420000000000003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7.1420000000000003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7.1420000000000003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7.1420000000000003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7.1420000000000003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7.1420000000000003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7.1420000000000003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7.1420000000000003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7.1159999999999997</v>
      </c>
      <c r="E3025" s="48">
        <f>+IF(D3025="","",AVERAGE(D2978:D3025))</f>
        <v>6.990645833333331</v>
      </c>
      <c r="F3025" s="48">
        <f>+IF(D3025="","",MIN(D2978:D3025))</f>
        <v>6.8129999999999997</v>
      </c>
      <c r="G3025" s="48">
        <f>+IF(D3025="","",MAX(D2978:D3025))</f>
        <v>7.1420000000000003</v>
      </c>
      <c r="H3025" s="48">
        <f>STDEV(D2978:D3025)</f>
        <v>0.12118993174656714</v>
      </c>
      <c r="I3025" s="48">
        <f>+IF(F3025="","",(G3025-F3025))</f>
        <v>0.32900000000000063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7.1159999999999997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7.1159999999999997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7.1159999999999997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7.0910000000000002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7.0910000000000002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7.0910000000000002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7.0659999999999998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7.0659999999999998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7.0659999999999998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7.0659999999999998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7.0410000000000004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7.0410000000000004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7.0410000000000004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7.0149999999999997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7.0149999999999997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7.0149999999999997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6.99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6.99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6.99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6.9649999999999999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6.99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6.99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7.0149999999999997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7.0149999999999997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7.0410000000000004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7.0659999999999998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7.0910000000000002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7.1159999999999997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7.1669999999999998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7.1920000000000002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7.2169999999999996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7.2169999999999996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7.242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7.2679999999999998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7.2930000000000001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7.3179999999999996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7.3179999999999996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7.3179999999999996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7.3179999999999996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7.3179999999999996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7.3179999999999996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7.3179999999999996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7.2930000000000001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7.2930000000000001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7.2930000000000001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7.2679999999999998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7.2679999999999998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7.242</v>
      </c>
      <c r="E3073" s="48">
        <f>+IF(D3073="","",AVERAGE(D3026:D3073))</f>
        <v>7.1414791666666657</v>
      </c>
      <c r="F3073" s="48">
        <f>+IF(D3073="","",MIN(D3026:D3073))</f>
        <v>6.9649999999999999</v>
      </c>
      <c r="G3073" s="48">
        <f>+IF(D3073="","",MAX(D3026:D3073))</f>
        <v>7.3179999999999996</v>
      </c>
      <c r="H3073" s="48">
        <f>STDEV(D3026:D3073)</f>
        <v>0.12206660016518238</v>
      </c>
      <c r="I3073" s="48">
        <f>+IF(F3073="","",(G3073-F3073))</f>
        <v>0.35299999999999976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7.2169999999999996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7.2169999999999996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7.2169999999999996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7.1920000000000002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7.1669999999999998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7.1669999999999998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7.1420000000000003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7.1159999999999997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7.0910000000000002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7.0659999999999998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7.0410000000000004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7.0149999999999997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6.99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6.9649999999999999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6.94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6.9139999999999997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6.8890000000000002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6.8639999999999999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6.8390000000000004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6.8129999999999997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6.7880000000000003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6.7629999999999999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6.7629999999999999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6.7629999999999999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6.7629999999999999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6.7880000000000003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6.8129999999999997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6.8390000000000004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6.8639999999999999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6.9139999999999997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6.9139999999999997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6.9649999999999999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6.9649999999999999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6.99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6.99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7.0149999999999997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7.0149999999999997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7.0149999999999997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7.0149999999999997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7.0149999999999997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7.0149999999999997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7.0149999999999997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7.0149999999999997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7.0149999999999997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7.0149999999999997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7.0149999999999997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6.99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6.99</v>
      </c>
      <c r="E3121" s="48">
        <f>+IF(D3121="","",AVERAGE(D3074:D3121))</f>
        <v>6.9768541666666648</v>
      </c>
      <c r="F3121" s="48">
        <f>+IF(D3121="","",MIN(D3074:D3121))</f>
        <v>6.7629999999999999</v>
      </c>
      <c r="G3121" s="48">
        <f>+IF(D3121="","",MAX(D3074:D3121))</f>
        <v>7.2169999999999996</v>
      </c>
      <c r="H3121" s="48">
        <f>STDEV(D3074:D3121)</f>
        <v>0.12836550036671512</v>
      </c>
      <c r="I3121" s="48">
        <f>+IF(F3121="","",(G3121-F3121))</f>
        <v>0.45399999999999974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6.99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6.9649999999999999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6.9649999999999999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6.9649999999999999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6.9649999999999999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6.9649999999999999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6.94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6.94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6.94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6.94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6.9649999999999999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6.9649999999999999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6.9649999999999999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6.9649999999999999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6.9649999999999999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6.9649999999999999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6.9649999999999999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6.9649999999999999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6.9649999999999999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6.9649999999999999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6.99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6.99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7.0149999999999997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7.0149999999999997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7.0659999999999998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7.0910000000000002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7.1159999999999997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7.1669999999999998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7.1920000000000002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7.2169999999999996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7.2679999999999998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7.2930000000000001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7.3179999999999996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7.343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7.3680000000000003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7.3929999999999998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7.4189999999999996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7.4189999999999996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7.444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7.444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7.444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7.444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7.444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7.444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7.4690000000000003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7.4690000000000003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7.4690000000000003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7.4690000000000003</v>
      </c>
      <c r="E3169" s="48">
        <f>+IF(D3169="","",AVERAGE(D3122:D3169))</f>
        <v>7.1551041666666686</v>
      </c>
      <c r="F3169" s="48">
        <f>+IF(D3169="","",MIN(D3122:D3169))</f>
        <v>6.94</v>
      </c>
      <c r="G3169" s="48">
        <f>+IF(D3169="","",MAX(D3122:D3169))</f>
        <v>7.4690000000000003</v>
      </c>
      <c r="H3169" s="48">
        <f>STDEV(D3122:D3169)</f>
        <v>0.21121787073645001</v>
      </c>
      <c r="I3169" s="48">
        <f>+IF(F3169="","",(G3169-F3169))</f>
        <v>0.52899999999999991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7.4690000000000003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7.4690000000000003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7.4690000000000003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7.4690000000000003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7.4690000000000003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7.4690000000000003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7.4690000000000003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7.4690000000000003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7.4690000000000003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7.4690000000000003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7.4690000000000003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7.4690000000000003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7.4690000000000003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7.4690000000000003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7.4690000000000003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7.444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7.444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7.444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7.444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7.444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7.4690000000000003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7.4690000000000003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7.4690000000000003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7.4939999999999998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7.5190000000000001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7.5439999999999996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7.569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7.569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7.569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7.569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7.569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7.569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7.569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7.569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7.569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7.5940000000000003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7.5940000000000003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7.5940000000000003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7.6189999999999998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7.6189999999999998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7.6189999999999998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7.6189999999999998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7.6189999999999998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7.6449999999999996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7.6449999999999996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7.6449999999999996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7.6449999999999996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7.6449999999999996</v>
      </c>
      <c r="E3217" s="48">
        <f>+IF(D3217="","",AVERAGE(D3170:D3217))</f>
        <v>7.5300416666666647</v>
      </c>
      <c r="F3217" s="48">
        <f>+IF(D3217="","",MIN(D3170:D3217))</f>
        <v>7.444</v>
      </c>
      <c r="G3217" s="48">
        <f>+IF(D3217="","",MAX(D3170:D3217))</f>
        <v>7.6449999999999996</v>
      </c>
      <c r="H3217" s="48">
        <f>STDEV(D3170:D3217)</f>
        <v>7.105256020761469E-2</v>
      </c>
      <c r="I3217" s="48">
        <f>+IF(F3217="","",(G3217-F3217))</f>
        <v>0.20099999999999962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7.6449999999999996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7.6449999999999996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7.6449999999999996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7.6449999999999996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7.6449999999999996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7.6449999999999996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7.6189999999999998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7.6189999999999998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7.6189999999999998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7.5940000000000003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7.5940000000000003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7.5940000000000003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7.569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7.5439999999999996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7.5439999999999996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7.5190000000000001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7.4939999999999998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7.4939999999999998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7.4690000000000003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7.4690000000000003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7.444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7.4189999999999996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7.4189999999999996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7.4189999999999996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7.4189999999999996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7.444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7.4690000000000003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7.4939999999999998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7.4939999999999998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7.5190000000000001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7.5439999999999996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7.5439999999999996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7.5439999999999996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7.569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7.569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7.569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7.569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7.569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7.569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7.569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7.5439999999999996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7.5439999999999996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7.5190000000000001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7.4939999999999998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7.4690000000000003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7.444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7.4189999999999996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7.3929999999999998</v>
      </c>
      <c r="E3265" s="48">
        <f>+IF(D3265="","",AVERAGE(D3218:D3265))</f>
        <v>7.5331666666666672</v>
      </c>
      <c r="F3265" s="48">
        <f>+IF(D3265="","",MIN(D3218:D3265))</f>
        <v>7.3929999999999998</v>
      </c>
      <c r="G3265" s="48">
        <f>+IF(D3265="","",MAX(D3218:D3265))</f>
        <v>7.6449999999999996</v>
      </c>
      <c r="H3265" s="48">
        <f>STDEV(D3218:D3265)</f>
        <v>7.3332333971269134E-2</v>
      </c>
      <c r="I3265" s="48">
        <f>+IF(F3265="","",(G3265-F3265))</f>
        <v>0.25199999999999978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7.3680000000000003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7.343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7.3179999999999996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7.2930000000000001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7.2679999999999998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7.242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7.2169999999999996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7.1920000000000002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7.1669999999999998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7.1420000000000003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7.1159999999999997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7.0910000000000002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7.0659999999999998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7.0659999999999998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7.0659999999999998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7.0410000000000004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7.0410000000000004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7.0410000000000004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7.0410000000000004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7.0149999999999997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7.0149999999999997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7.0149999999999997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7.0410000000000004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7.0410000000000004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7.0659999999999998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7.0910000000000002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7.1420000000000003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7.1669999999999998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7.2169999999999996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7.2679999999999998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7.2930000000000001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7.343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7.3680000000000003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7.3929999999999998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7.4189999999999996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7.4189999999999996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7.444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7.444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7.4690000000000003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7.4690000000000003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7.4690000000000003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7.4690000000000003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7.4690000000000003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7.4690000000000003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7.4690000000000003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7.4690000000000003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7.4690000000000003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7.4690000000000003</v>
      </c>
      <c r="E3313" s="48">
        <f>+IF(D3313="","",AVERAGE(D3266:D3313))</f>
        <v>7.2502083333333323</v>
      </c>
      <c r="F3313" s="48">
        <f>+IF(D3313="","",MIN(D3266:D3313))</f>
        <v>7.0149999999999997</v>
      </c>
      <c r="G3313" s="48">
        <f>+IF(D3313="","",MAX(D3266:D3313))</f>
        <v>7.4690000000000003</v>
      </c>
      <c r="H3313" s="48">
        <f>STDEV(D3266:D3313)</f>
        <v>0.17016774681689123</v>
      </c>
      <c r="I3313" s="48">
        <f>+IF(F3313="","",(G3313-F3313))</f>
        <v>0.45400000000000063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7.4690000000000003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7.4690000000000003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7.4939999999999998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7.4939999999999998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7.4939999999999998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7.4939999999999998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7.4690000000000003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7.4690000000000003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7.4690000000000003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7.4690000000000003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7.4690000000000003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7.4690000000000003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7.4690000000000003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7.4690000000000003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7.4690000000000003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7.4690000000000003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7.4690000000000003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7.4690000000000003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7.4690000000000003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7.4690000000000003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7.4690000000000003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7.4690000000000003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7.4690000000000003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7.4690000000000003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7.4690000000000003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7.4939999999999998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7.5439999999999996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7.569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7.6189999999999998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7.67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7.6950000000000003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7.7450000000000001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7.77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7.7949999999999999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7.82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7.82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7.82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7.8449999999999998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7.8449999999999998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7.8449999999999998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7.8449999999999998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7.8449999999999998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7.82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7.82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7.82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7.82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7.82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7.82</v>
      </c>
      <c r="E3361" s="48">
        <f>+IF(D3361="","",AVERAGE(D3314:D3361))</f>
        <v>7.6110624999999992</v>
      </c>
      <c r="F3361" s="48">
        <f>+IF(D3361="","",MIN(D3314:D3361))</f>
        <v>7.4690000000000003</v>
      </c>
      <c r="G3361" s="48">
        <f>+IF(D3361="","",MAX(D3314:D3361))</f>
        <v>7.8449999999999998</v>
      </c>
      <c r="H3361" s="48">
        <f>STDEV(D3314:D3361)</f>
        <v>0.16326097190329503</v>
      </c>
      <c r="I3361" s="48">
        <f>+IF(F3361="","",(G3361-F3361))</f>
        <v>0.37599999999999945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7.7949999999999999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7.7949999999999999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7.82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7.82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7.82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7.82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7.82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7.82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7.8449999999999998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7.8449999999999998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7.8449999999999998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7.8449999999999998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7.8449999999999998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7.8449999999999998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7.8449999999999998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7.8449999999999998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7.8449999999999998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7.87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7.87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7.87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7.87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7.8949999999999996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7.8949999999999996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7.92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7.9450000000000003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7.9950000000000001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8.02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8.07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8.1199999999999992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8.17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8.2200000000000006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8.2449999999999992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8.2949999999999999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8.3190000000000008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8.3689999999999998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8.3940000000000001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8.3940000000000001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8.4190000000000005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8.4190000000000005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8.4440000000000008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8.4440000000000008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8.4440000000000008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8.4440000000000008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8.4440000000000008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8.4440000000000008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8.4190000000000005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8.4190000000000005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8.4190000000000005</v>
      </c>
      <c r="E3409" s="48">
        <f>+IF(D3409="","",AVERAGE(D3362:D3409))</f>
        <v>8.0754166666666691</v>
      </c>
      <c r="F3409" s="48">
        <f>+IF(D3409="","",MIN(D3362:D3409))</f>
        <v>7.7949999999999999</v>
      </c>
      <c r="G3409" s="48">
        <f>+IF(D3409="","",MAX(D3362:D3409))</f>
        <v>8.4440000000000008</v>
      </c>
      <c r="H3409" s="48">
        <f>STDEV(D3362:D3409)</f>
        <v>0.25986214293993165</v>
      </c>
      <c r="I3409" s="48">
        <f>+IF(F3409="","",(G3409-F3409))</f>
        <v>0.64900000000000091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8.4440000000000008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8.4440000000000008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8.4440000000000008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8.4440000000000008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8.4440000000000008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8.4440000000000008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8.4689999999999994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8.4689999999999994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8.4689999999999994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8.4689999999999994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8.4689999999999994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8.4939999999999998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8.4939999999999998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8.4939999999999998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8.4939999999999998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8.5190000000000001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8.5190000000000001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8.5190000000000001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8.5190000000000001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8.5190000000000001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8.5429999999999993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8.5429999999999993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8.5429999999999993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8.5429999999999993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8.5429999999999993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8.5429999999999993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8.5429999999999993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8.5190000000000001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8.5190000000000001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8.5190000000000001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8.5190000000000001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8.5190000000000001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8.5429999999999993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8.5429999999999993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8.5429999999999993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8.5679999999999996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8.5679999999999996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8.5679999999999996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8.5679999999999996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8.5679999999999996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8.5679999999999996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8.5429999999999993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8.5429999999999993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8.5190000000000001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8.5190000000000001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8.4939999999999998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8.4689999999999994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8.4440000000000008</v>
      </c>
      <c r="E3457" s="48">
        <f>+IF(D3457="","",AVERAGE(D3410:D3457))</f>
        <v>8.511333333333333</v>
      </c>
      <c r="F3457" s="48">
        <f>+IF(D3457="","",MIN(D3410:D3457))</f>
        <v>8.4440000000000008</v>
      </c>
      <c r="G3457" s="48">
        <f>+IF(D3457="","",MAX(D3410:D3457))</f>
        <v>8.5679999999999996</v>
      </c>
      <c r="H3457" s="48">
        <f>STDEV(D3410:D3457)</f>
        <v>4.0211321224375381E-2</v>
      </c>
      <c r="I3457" s="48">
        <f>+IF(F3457="","",(G3457-F3457))</f>
        <v>0.12399999999999878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8.4190000000000005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8.4190000000000005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8.3940000000000001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8.3689999999999998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8.3689999999999998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8.3689999999999998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8.3439999999999994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8.3439999999999994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8.3439999999999994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8.3190000000000008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8.3190000000000008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8.3190000000000008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8.2949999999999999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8.2949999999999999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8.27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8.27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8.2449999999999992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8.2200000000000006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8.2200000000000006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8.1950000000000003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8.17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8.17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8.1449999999999996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8.1449999999999996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8.1449999999999996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8.17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8.1950000000000003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8.2200000000000006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8.2449999999999992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8.27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8.2949999999999999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8.3190000000000008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8.3439999999999994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8.3439999999999994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8.3439999999999994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8.3439999999999994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8.3439999999999994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8.3190000000000008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8.2949999999999999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8.2949999999999999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8.27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8.2449999999999992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8.2200000000000006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8.1950000000000003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8.17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8.1449999999999996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8.1199999999999992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8.0950000000000006</v>
      </c>
      <c r="E3505" s="48">
        <f>+IF(D3505="","",AVERAGE(D3458:D3505))</f>
        <v>8.2690833333333345</v>
      </c>
      <c r="F3505" s="48">
        <f>+IF(D3505="","",MIN(D3458:D3505))</f>
        <v>8.0950000000000006</v>
      </c>
      <c r="G3505" s="48">
        <f>+IF(D3505="","",MAX(D3458:D3505))</f>
        <v>8.4190000000000005</v>
      </c>
      <c r="H3505" s="48">
        <f>STDEV(D3458:D3505)</f>
        <v>8.4103996751067348E-2</v>
      </c>
      <c r="I3505" s="48">
        <f>+IF(F3505="","",(G3505-F3505))</f>
        <v>0.32399999999999984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8.07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8.0449999999999999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8.02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7.9950000000000001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7.9950000000000001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7.97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7.9450000000000003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7.9450000000000003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7.92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7.8949999999999996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7.8949999999999996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7.87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7.87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7.8449999999999998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7.82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7.82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7.7949999999999999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7.7949999999999999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7.77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7.77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7.77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7.77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7.77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7.77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7.7949999999999999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7.82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7.82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7.87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7.8949999999999996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7.92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7.9450000000000003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7.97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7.9950000000000001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8.02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8.02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8.02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8.02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8.02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8.02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8.02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7.9950000000000001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7.9950000000000001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7.97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7.9450000000000003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7.9450000000000003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7.92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7.8949999999999996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7.87</v>
      </c>
      <c r="E3553" s="48">
        <f>+IF(D3553="","",AVERAGE(D3506:D3553))</f>
        <v>7.9132291666666639</v>
      </c>
      <c r="F3553" s="48">
        <f>+IF(D3553="","",MIN(D3506:D3553))</f>
        <v>7.77</v>
      </c>
      <c r="G3553" s="48">
        <f>+IF(D3553="","",MAX(D3506:D3553))</f>
        <v>8.07</v>
      </c>
      <c r="H3553" s="48">
        <f>STDEV(D3506:D3553)</f>
        <v>9.1636943117782144E-2</v>
      </c>
      <c r="I3553" s="48">
        <f>+IF(F3553="","",(G3553-F3553))</f>
        <v>0.30000000000000071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7.87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7.8449999999999998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7.82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7.82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7.7949999999999999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7.7949999999999999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7.77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7.77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7.7450000000000001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7.7450000000000001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7.72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7.72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7.72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7.6950000000000003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7.6950000000000003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7.67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7.67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7.6449999999999996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7.6449999999999996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7.6449999999999996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7.6449999999999996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7.6449999999999996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7.6449999999999996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7.67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7.67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7.6950000000000003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7.72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7.7450000000000001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7.77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7.82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7.8449999999999998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7.87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7.8949999999999996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7.92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7.92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7.9450000000000003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7.9450000000000003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7.9450000000000003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7.9450000000000003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7.92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7.92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7.8949999999999996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7.8949999999999996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7.87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7.8449999999999998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7.82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7.7949999999999999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7.77</v>
      </c>
      <c r="E3601" s="48">
        <f>+IF(D3601="","",AVERAGE(D3554:D3601))</f>
        <v>7.7871875000000017</v>
      </c>
      <c r="F3601" s="48">
        <f>+IF(D3601="","",MIN(D3554:D3601))</f>
        <v>7.6449999999999996</v>
      </c>
      <c r="G3601" s="48">
        <f>+IF(D3601="","",MAX(D3554:D3601))</f>
        <v>7.9450000000000003</v>
      </c>
      <c r="H3601" s="48">
        <f>STDEV(D3554:D3601)</f>
        <v>9.96211240202792E-2</v>
      </c>
      <c r="I3601" s="48">
        <f>+IF(F3601="","",(G3601-F3601))</f>
        <v>0.30000000000000071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7.7450000000000001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7.72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7.6950000000000003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7.67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7.6189999999999998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7.6189999999999998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7.5940000000000003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7.569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7.5439999999999996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7.5190000000000001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7.5190000000000001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7.4939999999999998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7.4690000000000003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7.444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7.444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7.4189999999999996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7.4189999999999996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7.3929999999999998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7.3929999999999998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7.3929999999999998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7.3929999999999998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7.4189999999999996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7.4189999999999996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7.444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7.4690000000000003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7.5190000000000001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7.5439999999999996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7.569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7.6189999999999998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7.6449999999999996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7.6950000000000003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7.72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7.77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7.7949999999999999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7.82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7.82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7.8449999999999998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7.87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7.87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7.87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7.87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7.8449999999999998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7.8449999999999998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7.82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7.82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7.82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7.7949999999999999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7.7949999999999999</v>
      </c>
      <c r="E3649" s="48">
        <f>+IF(D3649="","",AVERAGE(D3602:D3649))</f>
        <v>7.6334583333333361</v>
      </c>
      <c r="F3649" s="48">
        <f>+IF(D3649="","",MIN(D3602:D3649))</f>
        <v>7.3929999999999998</v>
      </c>
      <c r="G3649" s="48">
        <f>+IF(D3649="","",MAX(D3602:D3649))</f>
        <v>7.87</v>
      </c>
      <c r="H3649" s="48">
        <f>STDEV(D3602:D3649)</f>
        <v>0.16807533244318318</v>
      </c>
      <c r="I3649" s="48">
        <f>+IF(F3649="","",(G3649-F3649))</f>
        <v>0.47700000000000031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7.77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7.77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7.77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7.7450000000000001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7.72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7.72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7.6950000000000003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7.6950000000000003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7.67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7.67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7.6449999999999996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7.6449999999999996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7.6189999999999998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7.6189999999999998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7.5940000000000003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7.5940000000000003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7.5940000000000003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7.569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7.569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7.569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7.569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7.569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7.569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7.569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7.5940000000000003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7.5940000000000003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7.6189999999999998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7.6189999999999998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7.6449999999999996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7.67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7.67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7.6950000000000003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7.72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7.72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7.72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7.7450000000000001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7.7450000000000001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7.7450000000000001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7.7450000000000001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7.7450000000000001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7.7450000000000001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7.7450000000000001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7.7450000000000001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7.72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7.72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7.72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7.6950000000000003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7.67</v>
      </c>
      <c r="E3697" s="48">
        <f>+IF(D3697="","",AVERAGE(D3650:D3697))</f>
        <v>7.6722708333333332</v>
      </c>
      <c r="F3697" s="48">
        <f>+IF(D3697="","",MIN(D3650:D3697))</f>
        <v>7.569</v>
      </c>
      <c r="G3697" s="48">
        <f>+IF(D3697="","",MAX(D3650:D3697))</f>
        <v>7.77</v>
      </c>
      <c r="H3697" s="48">
        <f>STDEV(D3650:D3697)</f>
        <v>6.770453317213504E-2</v>
      </c>
      <c r="I3697" s="48">
        <f>+IF(F3697="","",(G3697-F3697))</f>
        <v>0.20099999999999962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7.67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7.6449999999999996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7.6189999999999998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7.5940000000000003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7.569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7.5439999999999996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7.5190000000000001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7.4939999999999998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7.4690000000000003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7.444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7.4189999999999996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7.4189999999999996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7.3929999999999998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7.3929999999999998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7.3680000000000003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7.3680000000000003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7.343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7.3179999999999996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7.3179999999999996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7.2930000000000001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7.2930000000000001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7.2930000000000001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7.3179999999999996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7.343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7.3680000000000003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7.4189999999999996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7.444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7.4939999999999998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7.5190000000000001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7.569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7.5940000000000003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7.6449999999999996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7.67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7.6950000000000003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7.72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7.72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7.72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7.72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7.72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7.6950000000000003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7.6950000000000003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7.67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7.67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7.6449999999999996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7.6189999999999998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7.6189999999999998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7.5940000000000003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7.569</v>
      </c>
      <c r="E3745" s="48">
        <f>+IF(D3745="","",AVERAGE(D3698:D3745))</f>
        <v>7.5258125000000033</v>
      </c>
      <c r="F3745" s="48">
        <f>+IF(D3745="","",MIN(D3698:D3745))</f>
        <v>7.2930000000000001</v>
      </c>
      <c r="G3745" s="48">
        <f>+IF(D3745="","",MAX(D3698:D3745))</f>
        <v>7.72</v>
      </c>
      <c r="H3745" s="48">
        <f>STDEV(D3698:D3745)</f>
        <v>0.14351775874249181</v>
      </c>
      <c r="I3745" s="48">
        <f>+IF(F3745="","",(G3745-F3745))</f>
        <v>0.4269999999999996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7.5439999999999996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7.5190000000000001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7.4939999999999998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7.4690000000000003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7.444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7.4189999999999996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7.3929999999999998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7.3680000000000003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7.343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7.3179999999999996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7.2930000000000001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7.2679999999999998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7.2169999999999996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7.2169999999999996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7.1669999999999998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7.1420000000000003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7.1159999999999997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7.0910000000000002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7.0659999999999998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7.0410000000000004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7.0149999999999997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7.0149999999999997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7.0149999999999997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7.0149999999999997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7.0410000000000004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7.0659999999999998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7.1159999999999997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7.1669999999999998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7.2169999999999996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7.2679999999999998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7.3179999999999996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7.3680000000000003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7.3929999999999998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7.4189999999999996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7.444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7.444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7.4690000000000003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7.4690000000000003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7.4690000000000003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7.4690000000000003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7.444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7.444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7.4189999999999996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7.4189999999999996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7.3929999999999998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7.3680000000000003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7.3680000000000003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7.343</v>
      </c>
      <c r="E3793" s="48">
        <f>+IF(D3793="","",AVERAGE(D3746:D3793))</f>
        <v>7.2984166666666646</v>
      </c>
      <c r="F3793" s="48">
        <f>+IF(D3793="","",MIN(D3746:D3793))</f>
        <v>7.0149999999999997</v>
      </c>
      <c r="G3793" s="48">
        <f>+IF(D3793="","",MAX(D3746:D3793))</f>
        <v>7.5439999999999996</v>
      </c>
      <c r="H3793" s="48">
        <f>STDEV(D3746:D3793)</f>
        <v>0.16373328510868607</v>
      </c>
      <c r="I3793" s="48">
        <f>+IF(F3793="","",(G3793-F3793))</f>
        <v>0.52899999999999991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7.3179999999999996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7.3179999999999996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7.2930000000000001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7.2679999999999998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7.242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7.2169999999999996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7.1920000000000002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7.1669999999999998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7.1420000000000003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7.1159999999999997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7.0659999999999998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7.0410000000000004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7.0149999999999997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6.99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6.9649999999999999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6.94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6.9139999999999997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6.8890000000000002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6.8639999999999999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6.8639999999999999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6.8639999999999999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6.8639999999999999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6.8890000000000002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6.9139999999999997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6.9649999999999999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7.0149999999999997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7.0659999999999998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7.1159999999999997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7.1669999999999998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7.2169999999999996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7.2930000000000001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7.343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7.3680000000000003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7.4189999999999996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7.4189999999999996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7.444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7.4690000000000003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7.4690000000000003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7.4690000000000003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7.4690000000000003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7.4939999999999998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7.4939999999999998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7.4939999999999998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7.4939999999999998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7.4939999999999998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7.4939999999999998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7.4939999999999998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7.4939999999999998</v>
      </c>
      <c r="E3841" s="48">
        <f>+IF(D3841="","",AVERAGE(D3794:D3841))</f>
        <v>7.2085833333333369</v>
      </c>
      <c r="F3841" s="48">
        <f>+IF(D3841="","",MIN(D3794:D3841))</f>
        <v>6.8639999999999999</v>
      </c>
      <c r="G3841" s="48">
        <f>+IF(D3841="","",MAX(D3794:D3841))</f>
        <v>7.4939999999999998</v>
      </c>
      <c r="H3841" s="48">
        <f>STDEV(D3794:D3841)</f>
        <v>0.22662029667540418</v>
      </c>
      <c r="I3841" s="48">
        <f>+IF(F3841="","",(G3841-F3841))</f>
        <v>0.62999999999999989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7.4690000000000003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7.4690000000000003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7.4690000000000003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7.4690000000000003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7.4690000000000003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7.4690000000000003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7.4690000000000003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7.4690000000000003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7.4690000000000003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7.4690000000000003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7.444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7.444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7.444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7.444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7.444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7.444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7.444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7.444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7.444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7.444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7.444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7.444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7.444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7.444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7.4690000000000003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7.4690000000000003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7.4690000000000003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7.4939999999999998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7.5190000000000001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7.5190000000000001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7.5439999999999996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7.5439999999999996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7.569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7.569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7.569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7.569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7.5439999999999996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7.5190000000000001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7.5190000000000001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7.4939999999999998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7.4690000000000003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7.444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7.4189999999999996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7.3929999999999998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7.3680000000000003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7.343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7.3179999999999996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7.2930000000000001</v>
      </c>
      <c r="E3889" s="48">
        <f>+IF(D3889="","",AVERAGE(D3842:D3889))</f>
        <v>7.4652499999999984</v>
      </c>
      <c r="F3889" s="48">
        <f>+IF(D3889="","",MIN(D3842:D3889))</f>
        <v>7.2930000000000001</v>
      </c>
      <c r="G3889" s="48">
        <f>+IF(D3889="","",MAX(D3842:D3889))</f>
        <v>7.569</v>
      </c>
      <c r="H3889" s="48">
        <f>STDEV(D3842:D3889)</f>
        <v>5.9242559457402151E-2</v>
      </c>
      <c r="I3889" s="48">
        <f>+IF(F3889="","",(G3889-F3889))</f>
        <v>0.2759999999999998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7.2679999999999998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7.242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7.2169999999999996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7.1920000000000002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7.1669999999999998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7.1420000000000003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7.1159999999999997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7.0910000000000002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7.0910000000000002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7.0659999999999998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7.0659999999999998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7.0659999999999998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7.0410000000000004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7.0410000000000004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7.0149999999999997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7.0149999999999997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6.99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6.9649999999999999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6.9649999999999999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6.94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6.94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6.94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6.94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6.9139999999999997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6.9139999999999997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6.94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6.94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6.9649999999999999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6.9649999999999999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6.99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7.0149999999999997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7.0410000000000004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7.0659999999999998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7.0910000000000002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7.1159999999999997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7.1420000000000003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7.1420000000000003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7.1420000000000003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7.1420000000000003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7.1420000000000003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7.1420000000000003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7.1420000000000003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7.1420000000000003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7.1159999999999997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7.1159999999999997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7.0910000000000002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7.0910000000000002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7.0659999999999998</v>
      </c>
      <c r="E3937" s="48">
        <f>+IF(D3937="","",AVERAGE(D3890:D3937))</f>
        <v>7.0643541666666643</v>
      </c>
      <c r="F3937" s="48">
        <f>+IF(D3937="","",MIN(D3890:D3937))</f>
        <v>6.9139999999999997</v>
      </c>
      <c r="G3937" s="48">
        <f>+IF(D3937="","",MAX(D3890:D3937))</f>
        <v>7.2679999999999998</v>
      </c>
      <c r="H3937" s="48">
        <f>STDEV(D3890:D3937)</f>
        <v>9.0991580060157021E-2</v>
      </c>
      <c r="I3937" s="48">
        <f>+IF(F3937="","",(G3937-F3937))</f>
        <v>0.35400000000000009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7.0659999999999998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7.0410000000000004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7.0410000000000004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7.0149999999999997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7.0149999999999997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6.99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6.9649999999999999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6.94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6.9139999999999997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6.9139999999999997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6.8890000000000002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6.8639999999999999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6.8390000000000004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6.8129999999999997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6.8129999999999997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6.7880000000000003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6.7629999999999999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6.7629999999999999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6.7370000000000001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6.7119999999999997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6.7119999999999997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6.7119999999999997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6.7119999999999997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6.7119999999999997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6.7119999999999997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6.7119999999999997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6.7370000000000001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6.7370000000000001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6.7370000000000001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6.7629999999999999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6.7629999999999999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6.7880000000000003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6.8129999999999997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6.8129999999999997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6.8129999999999997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6.8390000000000004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6.8639999999999999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6.8639999999999999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6.8639999999999999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6.8639999999999999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6.8639999999999999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6.8390000000000004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6.8390000000000004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6.8390000000000004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6.8129999999999997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6.8129999999999997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6.7880000000000003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6.7880000000000003</v>
      </c>
      <c r="E3985" s="48">
        <f>+IF(D3985="","",AVERAGE(D3938:D3985))</f>
        <v>6.833249999999996</v>
      </c>
      <c r="F3985" s="48">
        <f>+IF(D3985="","",MIN(D3938:D3985))</f>
        <v>6.7119999999999997</v>
      </c>
      <c r="G3985" s="48">
        <f>+IF(D3985="","",MAX(D3938:D3985))</f>
        <v>7.0659999999999998</v>
      </c>
      <c r="H3985" s="48">
        <f>STDEV(D3938:D3985)</f>
        <v>9.813570716755754E-2</v>
      </c>
      <c r="I3985" s="48">
        <f>+IF(F3985="","",(G3985-F3985))</f>
        <v>0.35400000000000009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6.7629999999999999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6.7370000000000001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6.7119999999999997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6.6870000000000003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6.6609999999999996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6.6360000000000001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6.6109999999999998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6.585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6.56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6.5350000000000001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6.5090000000000003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6.484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6.4580000000000002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6.4580000000000002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6.4329999999999998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6.4080000000000004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6.3819999999999997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6.3819999999999997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6.3570000000000002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6.3570000000000002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6.3570000000000002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6.3570000000000002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6.3570000000000002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6.3819999999999997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6.4080000000000004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6.4329999999999998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6.484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6.5090000000000003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6.56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6.585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6.6360000000000001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6.6609999999999996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6.7119999999999997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6.7370000000000001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6.7629999999999999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6.7880000000000003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6.8129999999999997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6.8129999999999997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6.8390000000000004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6.8390000000000004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6.8390000000000004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6.8129999999999997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6.8129999999999997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6.8129999999999997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6.7880000000000003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6.7880000000000003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6.7880000000000003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6.7629999999999999</v>
      </c>
      <c r="E4033" s="48">
        <f>+IF(D4033="","",AVERAGE(D3986:D4033))</f>
        <v>6.6073541666666662</v>
      </c>
      <c r="F4033" s="48">
        <f>+IF(D4033="","",MIN(D3986:D4033))</f>
        <v>6.3570000000000002</v>
      </c>
      <c r="G4033" s="48">
        <f>+IF(D4033="","",MAX(D3986:D4033))</f>
        <v>6.8390000000000004</v>
      </c>
      <c r="H4033" s="48">
        <f>STDEV(D3986:D4033)</f>
        <v>0.16985882618613998</v>
      </c>
      <c r="I4033" s="48">
        <f>+IF(F4033="","",(G4033-F4033))</f>
        <v>0.48200000000000021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6.7629999999999999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6.7629999999999999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6.7370000000000001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6.7370000000000001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6.7370000000000001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6.7370000000000001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6.7370000000000001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6.7629999999999999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6.7629999999999999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6.7629999999999999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6.7880000000000003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6.7880000000000003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6.8129999999999997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6.8129999999999997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6.8129999999999997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6.8390000000000004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6.8390000000000004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6.8639999999999999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6.8639999999999999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6.8639999999999999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6.8890000000000002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6.9139999999999997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6.9139999999999997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6.94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6.9649999999999999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6.99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7.0149999999999997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7.0410000000000004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7.0659999999999998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7.0910000000000002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7.1159999999999997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7.1420000000000003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7.1669999999999998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7.1669999999999998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7.1920000000000002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7.2169999999999996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7.2169999999999996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7.242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7.242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7.2679999999999998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7.2679999999999998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7.2679999999999998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7.2930000000000001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7.2930000000000001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7.2930000000000001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7.2930000000000001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7.3179999999999996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7.3179999999999996</v>
      </c>
      <c r="E4081" s="48">
        <f>+IF(D4081="","",AVERAGE(D4034:D4081))</f>
        <v>6.9984166666666665</v>
      </c>
      <c r="F4081" s="48">
        <f>+IF(D4081="","",MIN(D4034:D4081))</f>
        <v>6.7370000000000001</v>
      </c>
      <c r="G4081" s="48">
        <f>+IF(D4081="","",MAX(D4034:D4081))</f>
        <v>7.3179999999999996</v>
      </c>
      <c r="H4081" s="48">
        <f>STDEV(D4034:D4081)</f>
        <v>0.21006380320854826</v>
      </c>
      <c r="I4081" s="48">
        <f>+IF(F4081="","",(G4081-F4081))</f>
        <v>0.58099999999999952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7.3179999999999996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7.3179999999999996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7.3179999999999996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7.343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7.343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7.343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7.343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7.3680000000000003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7.3680000000000003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7.3680000000000003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7.3680000000000003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7.3929999999999998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7.3929999999999998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7.3929999999999998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7.4189999999999996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7.4189999999999996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7.4189999999999996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7.444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7.4939999999999998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7.5190000000000001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7.5190000000000001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7.5439999999999996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7.5439999999999996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7.569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7.569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7.569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7.569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7.5940000000000003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7.5940000000000003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7.5940000000000003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7.6189999999999998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7.67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7.72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7.7450000000000001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7.7450000000000001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7.77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7.7949999999999999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7.7949999999999999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7.7949999999999999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7.7949999999999999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7.7949999999999999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7.7949999999999999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7.7949999999999999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7.7949999999999999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7.7949999999999999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7.7949999999999999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7.7949999999999999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7.7949999999999999</v>
      </c>
      <c r="E4129" s="48">
        <f>+IF(D4129="","",AVERAGE(D4082:D4129))</f>
        <v>7.5659375000000031</v>
      </c>
      <c r="F4129" s="48">
        <f>+IF(D4129="","",MIN(D4082:D4129))</f>
        <v>7.3179999999999996</v>
      </c>
      <c r="G4129" s="48">
        <f>+IF(D4129="","",MAX(D4082:D4129))</f>
        <v>7.7949999999999999</v>
      </c>
      <c r="H4129" s="48">
        <f>STDEV(D4082:D4129)</f>
        <v>0.17835124396371407</v>
      </c>
      <c r="I4129" s="48">
        <f>+IF(F4129="","",(G4129-F4129))</f>
        <v>0.47700000000000031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7.77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7.77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7.77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7.7450000000000001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7.7450000000000001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7.7450000000000001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7.7450000000000001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7.7450000000000001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7.7450000000000001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7.7450000000000001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7.7450000000000001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7.7450000000000001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7.7450000000000001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7.7450000000000001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7.7450000000000001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7.7450000000000001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7.7450000000000001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7.72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7.72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7.7450000000000001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7.7450000000000001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7.77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7.77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7.7949999999999999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7.82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7.8449999999999998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7.87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7.8949999999999996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7.8949999999999996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7.92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7.9450000000000003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7.9450000000000003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7.97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7.97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7.97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7.97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7.97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7.97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7.97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7.97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7.9450000000000003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7.9450000000000003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7.9450000000000003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7.92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7.92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7.92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7.8949999999999996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7.8949999999999996</v>
      </c>
      <c r="E4177" s="48">
        <f>+IF(D4177="","",AVERAGE(D4130:D4177))</f>
        <v>7.8392708333333374</v>
      </c>
      <c r="F4177" s="48">
        <f>+IF(D4177="","",MIN(D4130:D4177))</f>
        <v>7.72</v>
      </c>
      <c r="G4177" s="48">
        <f>+IF(D4177="","",MAX(D4130:D4177))</f>
        <v>7.97</v>
      </c>
      <c r="H4177" s="48">
        <f>STDEV(D4130:D4177)</f>
        <v>9.5544295081888719E-2</v>
      </c>
      <c r="I4177" s="48">
        <f>+IF(F4177="","",(G4177-F4177))</f>
        <v>0.25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7.87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7.87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7.87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7.8449999999999998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7.82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7.82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7.7949999999999999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7.77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7.77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7.7450000000000001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7.72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7.72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7.72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7.6950000000000003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7.6950000000000003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7.6950000000000003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7.6950000000000003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7.6950000000000003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7.72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7.72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7.7450000000000001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7.77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7.77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7.82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7.8449999999999998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7.87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7.92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7.9450000000000003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7.9950000000000001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8.02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8.02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8.0449999999999999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8.07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8.0950000000000006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8.0950000000000006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8.0950000000000006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8.0950000000000006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8.0950000000000006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8.0950000000000006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8.0950000000000006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8.0950000000000006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8.07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8.07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8.07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8.07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8.07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8.07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8.07</v>
      </c>
      <c r="E4225" s="48">
        <f>+IF(D4225="","",AVERAGE(D4178:D4225))</f>
        <v>7.9028125000000031</v>
      </c>
      <c r="F4225" s="48">
        <f>+IF(D4225="","",MIN(D4178:D4225))</f>
        <v>7.6950000000000003</v>
      </c>
      <c r="G4225" s="48">
        <f>+IF(D4225="","",MAX(D4178:D4225))</f>
        <v>8.0950000000000006</v>
      </c>
      <c r="H4225" s="48">
        <f>STDEV(D4178:D4225)</f>
        <v>0.15464064812717113</v>
      </c>
      <c r="I4225" s="48">
        <f>+IF(F4225="","",(G4225-F4225))</f>
        <v>0.40000000000000036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8.07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8.07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8.07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8.07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8.07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8.07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8.07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8.07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8.07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8.0449999999999999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8.0449999999999999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8.0449999999999999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8.0449999999999999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8.0449999999999999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8.0449999999999999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8.02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8.02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8.0449999999999999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8.0449999999999999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8.0449999999999999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8.07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8.07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8.0950000000000006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8.1199999999999992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8.1449999999999996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8.1449999999999996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8.17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8.17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8.1950000000000003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8.2200000000000006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8.2200000000000006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8.2449999999999992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8.2449999999999992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8.27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8.27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8.27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8.2949999999999999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8.2949999999999999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8.2949999999999999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8.2949999999999999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8.27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8.27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8.27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8.27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8.2449999999999992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8.2449999999999992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8.2449999999999992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8.2200000000000006</v>
      </c>
      <c r="E4273" s="48">
        <f>+IF(D4273="","",AVERAGE(D4226:D4273))</f>
        <v>8.1502083333333317</v>
      </c>
      <c r="F4273" s="48">
        <f>+IF(D4273="","",MIN(D4226:D4273))</f>
        <v>8.02</v>
      </c>
      <c r="G4273" s="48">
        <f>+IF(D4273="","",MAX(D4226:D4273))</f>
        <v>8.2949999999999999</v>
      </c>
      <c r="H4273" s="48">
        <f>STDEV(D4226:D4273)</f>
        <v>9.8385684465786924E-2</v>
      </c>
      <c r="I4273" s="48">
        <f>+IF(F4273="","",(G4273-F4273))</f>
        <v>0.27500000000000036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8.2200000000000006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8.1950000000000003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8.1950000000000003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8.17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8.17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8.1449999999999996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8.1449999999999996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8.1199999999999992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8.1199999999999992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8.0950000000000006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8.0950000000000006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8.07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8.0449999999999999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8.0449999999999999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8.02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8.02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8.02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8.02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8.02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8.02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8.02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8.02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8.02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8.0449999999999999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8.07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8.0950000000000006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8.1199999999999992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8.17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8.1950000000000003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8.2200000000000006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8.27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8.27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8.2949999999999999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8.2949999999999999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8.2949999999999999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8.2949999999999999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8.27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8.27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8.27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8.27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8.2449999999999992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8.2449999999999992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8.2200000000000006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8.2200000000000006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8.2200000000000006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8.1950000000000003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8.1950000000000003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8.17</v>
      </c>
      <c r="E4321" s="48">
        <f>+IF(D4321="","",AVERAGE(D4274:D4321))</f>
        <v>8.1548958333333363</v>
      </c>
      <c r="F4321" s="48">
        <f>+IF(D4321="","",MIN(D4274:D4321))</f>
        <v>8.02</v>
      </c>
      <c r="G4321" s="48">
        <f>+IF(D4321="","",MAX(D4274:D4321))</f>
        <v>8.2949999999999999</v>
      </c>
      <c r="H4321" s="48">
        <f>STDEV(D4274:D4321)</f>
        <v>9.6030190195990059E-2</v>
      </c>
      <c r="I4321" s="48">
        <f>+IF(F4321="","",(G4321-F4321))</f>
        <v>0.27500000000000036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8.17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8.1449999999999996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8.1449999999999996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8.1449999999999996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8.1199999999999992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8.1199999999999992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8.1199999999999992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8.1199999999999992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8.0950000000000006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8.0950000000000006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8.0950000000000006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8.07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8.07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8.07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8.0449999999999999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8.0449999999999999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8.02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8.02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8.02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8.02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8.02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8.02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8.02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8.02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8.0449999999999999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8.0449999999999999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8.0449999999999999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8.0449999999999999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8.07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8.07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8.07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8.07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8.07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8.07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8.07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8.07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8.07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8.07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8.0449999999999999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8.02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8.02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7.9950000000000001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7.97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7.97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7.9450000000000003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7.92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7.8949999999999996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7.87</v>
      </c>
      <c r="E4369" s="48">
        <f>+IF(D4369="","",AVERAGE(D4322:D4369))</f>
        <v>8.0491666666666664</v>
      </c>
      <c r="F4369" s="48">
        <f>+IF(D4369="","",MIN(D4322:D4369))</f>
        <v>7.87</v>
      </c>
      <c r="G4369" s="48">
        <f>+IF(D4369="","",MAX(D4322:D4369))</f>
        <v>8.17</v>
      </c>
      <c r="H4369" s="48">
        <f>STDEV(D4322:D4369)</f>
        <v>6.2171120521914001E-2</v>
      </c>
      <c r="I4369" s="48">
        <f>+IF(F4369="","",(G4369-F4369))</f>
        <v>0.29999999999999982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7.8449999999999998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7.82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7.7949999999999999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7.77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7.7450000000000001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7.72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7.72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7.6950000000000003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7.67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7.67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7.6449999999999996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7.6189999999999998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7.5940000000000003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7.5439999999999996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7.5190000000000001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7.5190000000000001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7.4939999999999998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7.4939999999999998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7.4690000000000003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7.4690000000000003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7.4939999999999998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7.4939999999999998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7.5190000000000001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7.5190000000000001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7.569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7.5940000000000003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7.6189999999999998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7.67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7.6950000000000003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7.72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7.77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7.7949999999999999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7.82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7.82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7.8449999999999998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7.8449999999999998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7.8449999999999998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7.8449999999999998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7.82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7.82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7.82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7.7949999999999999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7.7949999999999999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7.77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7.77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7.7450000000000001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7.72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7.6950000000000003</v>
      </c>
      <c r="E4417" s="48">
        <f>+IF(D4417="","",AVERAGE(D4370:D4417))</f>
        <v>7.6884166666666687</v>
      </c>
      <c r="F4417" s="48">
        <f>+IF(D4417="","",MIN(D4370:D4417))</f>
        <v>7.4690000000000003</v>
      </c>
      <c r="G4417" s="48">
        <f>+IF(D4417="","",MAX(D4370:D4417))</f>
        <v>7.8449999999999998</v>
      </c>
      <c r="H4417" s="48">
        <f>STDEV(D4370:D4417)</f>
        <v>0.12520924330866742</v>
      </c>
      <c r="I4417" s="48">
        <f>+IF(F4417="","",(G4417-F4417))</f>
        <v>0.37599999999999945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7.6950000000000003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7.67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7.6449999999999996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7.6189999999999998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7.569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7.569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7.5439999999999996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7.5190000000000001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7.4939999999999998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7.4939999999999998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7.4690000000000003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7.444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7.4189999999999996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7.3929999999999998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7.3929999999999998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7.3680000000000003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7.3680000000000003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7.343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7.343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7.343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7.3680000000000003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7.3680000000000003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7.3929999999999998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7.4189999999999996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7.444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7.4690000000000003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7.5190000000000001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7.5439999999999996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7.569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7.5940000000000003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7.6189999999999998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7.6449999999999996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7.67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7.6950000000000003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7.72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7.72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7.72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7.72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7.72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7.72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7.72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7.72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7.72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7.6950000000000003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7.6950000000000003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7.6950000000000003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7.67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7.67</v>
      </c>
      <c r="E4465" s="48">
        <f>+IF(D4465="","",AVERAGE(D4418:D4465))</f>
        <v>7.5608750000000038</v>
      </c>
      <c r="F4465" s="48">
        <f>+IF(D4465="","",MIN(D4418:D4465))</f>
        <v>7.343</v>
      </c>
      <c r="G4465" s="48">
        <f>+IF(D4465="","",MAX(D4418:D4465))</f>
        <v>7.72</v>
      </c>
      <c r="H4465" s="48">
        <f>STDEV(D4418:D4465)</f>
        <v>0.13534127470323998</v>
      </c>
      <c r="I4465" s="48">
        <f>+IF(F4465="","",(G4465-F4465))</f>
        <v>0.37699999999999978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7.6449999999999996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7.6449999999999996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7.6189999999999998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7.6189999999999998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7.6189999999999998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7.5940000000000003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7.5940000000000003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7.5940000000000003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7.569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7.569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7.569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7.569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7.5439999999999996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7.5439999999999996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7.5439999999999996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7.5439999999999996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7.5190000000000001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7.5190000000000001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7.5190000000000001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7.5190000000000001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7.5190000000000001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7.5439999999999996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7.5439999999999996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7.569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7.569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7.5940000000000003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7.6189999999999998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7.6449999999999996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7.67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7.72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7.7450000000000001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7.7949999999999999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7.82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7.8449999999999998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7.87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7.8949999999999996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7.92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7.92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7.9450000000000003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7.9450000000000003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7.9450000000000003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7.9450000000000003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7.9450000000000003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7.9450000000000003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7.9450000000000003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7.9450000000000003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7.97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7.97</v>
      </c>
      <c r="E4513" s="48">
        <f>+IF(D4513="","",AVERAGE(D4466:D4513))</f>
        <v>7.703333333333334</v>
      </c>
      <c r="F4513" s="48">
        <f>+IF(D4513="","",MIN(D4466:D4513))</f>
        <v>7.5190000000000001</v>
      </c>
      <c r="G4513" s="48">
        <f>+IF(D4513="","",MAX(D4466:D4513))</f>
        <v>7.97</v>
      </c>
      <c r="H4513" s="48">
        <f>STDEV(D4466:D4513)</f>
        <v>0.16822076848699341</v>
      </c>
      <c r="I4513" s="48">
        <f>+IF(F4513="","",(G4513-F4513))</f>
        <v>0.45099999999999962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7.97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7.97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7.97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7.97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7.97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7.97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7.97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7.9950000000000001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7.9950000000000001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7.9950000000000001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7.9950000000000001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7.9950000000000001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7.9950000000000001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8.02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8.02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8.02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8.02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8.02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8.02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8.02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8.02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8.0449999999999999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8.07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8.0950000000000006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8.1199999999999992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8.1199999999999992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8.1449999999999996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8.17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8.17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8.1950000000000003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8.1950000000000003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8.2200000000000006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8.2200000000000006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8.2200000000000006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8.3439999999999994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8.4939999999999998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8.5429999999999993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8.5429999999999993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8.5429999999999993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8.5190000000000001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8.4939999999999998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8.4689999999999994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8.4440000000000008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8.4440000000000008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8.4440000000000008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8.4440000000000008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8.4190000000000005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8.4440000000000008</v>
      </c>
      <c r="E4561" s="48">
        <f>+IF(D4561="","",AVERAGE(D4514:D4561))</f>
        <v>8.1769375000000029</v>
      </c>
      <c r="F4561" s="48">
        <f>+IF(D4561="","",MIN(D4514:D4561))</f>
        <v>7.97</v>
      </c>
      <c r="G4561" s="48">
        <f>+IF(D4561="","",MAX(D4514:D4561))</f>
        <v>8.5429999999999993</v>
      </c>
      <c r="H4561" s="48">
        <f>STDEV(D4514:D4561)</f>
        <v>0.20593651224216683</v>
      </c>
      <c r="I4561" s="48">
        <f>+IF(F4561="","",(G4561-F4561))</f>
        <v>0.57299999999999951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8.4440000000000008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8.4440000000000008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8.4190000000000005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8.4440000000000008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8.4440000000000008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8.4440000000000008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8.4689999999999994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8.4689999999999994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8.4689999999999994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8.4939999999999998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8.4939999999999998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8.4939999999999998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8.4939999999999998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8.4939999999999998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8.4939999999999998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8.4939999999999998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8.4939999999999998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8.4939999999999998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8.5190000000000001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8.5190000000000001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8.5429999999999993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8.5679999999999996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8.5679999999999996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8.593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8.6180000000000003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8.6679999999999993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8.6929999999999996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8.7420000000000009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8.8170000000000002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8.8409999999999993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8.8659999999999997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8.891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8.891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8.9160000000000004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8.891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8.891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8.8659999999999997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8.8409999999999993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8.8170000000000002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8.8170000000000002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8.7919999999999998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8.7669999999999995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8.7669999999999995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8.7669999999999995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8.7669999999999995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8.7669999999999995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8.7669999999999995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8.7669999999999995</v>
      </c>
      <c r="E4609" s="48">
        <f>+IF(D4609="","",AVERAGE(D4562:D4609))</f>
        <v>8.6464375000000011</v>
      </c>
      <c r="F4609" s="48">
        <f>+IF(D4609="","",MIN(D4562:D4609))</f>
        <v>8.4190000000000005</v>
      </c>
      <c r="G4609" s="48">
        <f>+IF(D4609="","",MAX(D4562:D4609))</f>
        <v>8.9160000000000004</v>
      </c>
      <c r="H4609" s="48">
        <f>STDEV(D4562:D4609)</f>
        <v>0.16792702394891773</v>
      </c>
      <c r="I4609" s="48">
        <f>+IF(F4609="","",(G4609-F4609))</f>
        <v>0.49699999999999989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8.7919999999999998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8.7919999999999998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8.8170000000000002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8.8170000000000002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8.8170000000000002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8.8659999999999997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8.891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8.9649999999999999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9.0399999999999991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9.1389999999999993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9.2379999999999995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9.2870000000000008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9.2870000000000008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9.2620000000000005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9.2129999999999992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9.1880000000000006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9.1630000000000003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9.1389999999999993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9.1140000000000008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9.0890000000000004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9.0640000000000001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9.0640000000000001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9.0399999999999991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9.0399999999999991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9.0399999999999991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9.0150000000000006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9.0150000000000006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9.0150000000000006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9.0150000000000006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8.99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8.99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8.99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8.99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8.9649999999999999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8.9649999999999999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8.9649999999999999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8.9649999999999999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8.9410000000000007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8.9410000000000007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8.9160000000000004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8.9160000000000004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8.891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8.8659999999999997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8.8409999999999993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8.8170000000000002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8.7919999999999998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8.7919999999999998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8.7669999999999995</v>
      </c>
      <c r="E4657" s="48">
        <f>+IF(D4657="","",AVERAGE(D4610:D4657))</f>
        <v>8.9900833333333292</v>
      </c>
      <c r="F4657" s="48">
        <f>+IF(D4657="","",MIN(D4610:D4657))</f>
        <v>8.7669999999999995</v>
      </c>
      <c r="G4657" s="48">
        <f>+IF(D4657="","",MAX(D4610:D4657))</f>
        <v>9.2870000000000008</v>
      </c>
      <c r="H4657" s="48">
        <f>STDEV(D4610:D4657)</f>
        <v>0.14153367140664441</v>
      </c>
      <c r="I4657" s="48">
        <f>+IF(F4657="","",(G4657-F4657))</f>
        <v>0.52000000000000135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8.7420000000000009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8.7170000000000005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8.7170000000000005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8.6929999999999996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8.6679999999999993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8.6679999999999993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8.6430000000000007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8.6430000000000007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8.6180000000000003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8.6180000000000003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8.6180000000000003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8.6180000000000003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8.6180000000000003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8.593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8.593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8.6180000000000003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8.6180000000000003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8.6180000000000003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8.6180000000000003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8.6430000000000007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8.6430000000000007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8.6679999999999993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8.6679999999999993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8.6929999999999996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8.7170000000000005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8.7669999999999995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8.7669999999999995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8.7919999999999998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8.7919999999999998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8.8170000000000002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8.8170000000000002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8.8170000000000002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8.8170000000000002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8.8409999999999993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8.8659999999999997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8.8409999999999993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8.8409999999999993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8.8170000000000002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8.8170000000000002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8.7919999999999998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8.7669999999999995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8.7420000000000009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8.7170000000000005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8.7170000000000005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8.6929999999999996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8.6679999999999993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8.6679999999999993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8.6430000000000007</v>
      </c>
      <c r="E4705" s="48">
        <f>+IF(D4705="","",AVERAGE(D4658:D4705))</f>
        <v>8.7101458333333337</v>
      </c>
      <c r="F4705" s="48">
        <f>+IF(D4705="","",MIN(D4658:D4705))</f>
        <v>8.593</v>
      </c>
      <c r="G4705" s="48">
        <f>+IF(D4705="","",MAX(D4658:D4705))</f>
        <v>8.8659999999999997</v>
      </c>
      <c r="H4705" s="48">
        <f>STDEV(D4658:D4705)</f>
        <v>8.1759114159993984E-2</v>
      </c>
      <c r="I4705" s="48">
        <f>+IF(F4705="","",(G4705-F4705))</f>
        <v>0.27299999999999969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8.6430000000000007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8.6180000000000003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8.6180000000000003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8.6180000000000003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8.6180000000000003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8.593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8.593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8.5679999999999996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8.5429999999999993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8.5190000000000001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8.4939999999999998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8.4689999999999994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8.4440000000000008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8.4190000000000005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8.4190000000000005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8.3940000000000001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8.3940000000000001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8.3689999999999998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8.3689999999999998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8.3940000000000001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8.3940000000000001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8.4190000000000005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8.4689999999999994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8.4939999999999998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8.5429999999999993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8.6180000000000003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8.6679999999999993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8.7170000000000005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8.7919999999999998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8.8409999999999993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8.891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8.9160000000000004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8.9410000000000007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8.9649999999999999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8.99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8.99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9.0150000000000006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9.0150000000000006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9.0150000000000006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9.0150000000000006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9.0150000000000006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9.0150000000000006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9.0150000000000006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9.0150000000000006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9.0150000000000006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9.0150000000000006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9.0150000000000006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9.0150000000000006</v>
      </c>
      <c r="E4753" s="48">
        <f>+IF(D4753="","",AVERAGE(D4706:D4753))</f>
        <v>8.7067499999999978</v>
      </c>
      <c r="F4753" s="48">
        <f>+IF(D4753="","",MIN(D4706:D4753))</f>
        <v>8.3689999999999998</v>
      </c>
      <c r="G4753" s="48">
        <f>+IF(D4753="","",MAX(D4706:D4753))</f>
        <v>9.0150000000000006</v>
      </c>
      <c r="H4753" s="48">
        <f>STDEV(D4706:D4753)</f>
        <v>0.24602123243433829</v>
      </c>
      <c r="I4753" s="48">
        <f>+IF(F4753="","",(G4753-F4753))</f>
        <v>0.6460000000000008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9.0150000000000006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9.0150000000000006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9.0150000000000006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9.0150000000000006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9.0150000000000006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9.0150000000000006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9.0150000000000006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9.0150000000000006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9.0150000000000006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9.0150000000000006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9.0150000000000006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9.0150000000000006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9.0150000000000006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9.0150000000000006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9.0150000000000006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9.0150000000000006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9.0150000000000006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9.0150000000000006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9.0399999999999991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9.0399999999999991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9.0399999999999991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9.0399999999999991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9.0399999999999991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9.0640000000000001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9.0890000000000004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9.1140000000000008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9.1389999999999993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9.1880000000000006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9.2129999999999992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9.2379999999999995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9.2620000000000005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9.2620000000000005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9.2620000000000005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9.2620000000000005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9.2620000000000005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9.2620000000000005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9.2379999999999995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9.2379999999999995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9.2129999999999992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9.2129999999999992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9.1880000000000006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9.1630000000000003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9.1630000000000003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9.1630000000000003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9.1389999999999993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9.1389999999999993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9.1140000000000008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9.1140000000000008</v>
      </c>
      <c r="E4801" s="48">
        <f>+IF(D4801="","",AVERAGE(D4754:D4801))</f>
        <v>9.1077499999999993</v>
      </c>
      <c r="F4801" s="48">
        <f>+IF(D4801="","",MIN(D4754:D4801))</f>
        <v>9.0150000000000006</v>
      </c>
      <c r="G4801" s="48">
        <f>+IF(D4801="","",MAX(D4754:D4801))</f>
        <v>9.2620000000000005</v>
      </c>
      <c r="H4801" s="48">
        <f>STDEV(D4754:D4801)</f>
        <v>9.5875917150041789E-2</v>
      </c>
      <c r="I4801" s="48">
        <f>+IF(F4801="","",(G4801-F4801))</f>
        <v>0.24699999999999989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9.1140000000000008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9.0890000000000004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9.0890000000000004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9.0640000000000001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9.0640000000000001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9.0640000000000001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9.0640000000000001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9.0399999999999991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9.0399999999999991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9.0399999999999991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9.0150000000000006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9.0150000000000006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9.0150000000000006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9.0150000000000006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8.99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8.99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8.9649999999999999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8.9649999999999999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8.9649999999999999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8.9410000000000007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8.9410000000000007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8.9160000000000004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8.9160000000000004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8.9160000000000004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8.9160000000000004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8.9160000000000004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8.9410000000000007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8.9410000000000007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8.9410000000000007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8.9410000000000007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8.9410000000000007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8.9410000000000007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8.9160000000000004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8.891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8.8659999999999997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8.8409999999999993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8.8170000000000002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8.7919999999999998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8.7669999999999995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8.7420000000000009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8.7170000000000005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8.6929999999999996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8.6679999999999993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8.6430000000000007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8.6180000000000003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8.6180000000000003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8.593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8.5679999999999996</v>
      </c>
      <c r="E4849" s="48">
        <f>+IF(D4849="","",AVERAGE(D4802:D4849))</f>
        <v>8.9054374999999961</v>
      </c>
      <c r="F4849" s="48">
        <f>+IF(D4849="","",MIN(D4802:D4849))</f>
        <v>8.5679999999999996</v>
      </c>
      <c r="G4849" s="48">
        <f>+IF(D4849="","",MAX(D4802:D4849))</f>
        <v>9.1140000000000008</v>
      </c>
      <c r="H4849" s="48">
        <f>STDEV(D4802:D4849)</f>
        <v>0.14620139217691502</v>
      </c>
      <c r="I4849" s="48">
        <f>+IF(F4849="","",(G4849-F4849))</f>
        <v>0.54600000000000115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8.5429999999999993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8.5190000000000001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8.5190000000000001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8.4939999999999998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8.4689999999999994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8.4190000000000005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8.4190000000000005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8.3940000000000001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8.3689999999999998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8.3689999999999998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8.3439999999999994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8.3190000000000008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8.3190000000000008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8.3190000000000008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8.3190000000000008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8.2949999999999999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8.2949999999999999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8.3190000000000008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8.3190000000000008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8.3190000000000008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8.3439999999999994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8.3689999999999998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8.3689999999999998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8.3940000000000001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8.4190000000000005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8.4440000000000008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8.4689999999999994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8.4939999999999998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8.5190000000000001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8.5429999999999993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8.5679999999999996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8.5679999999999996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8.593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8.6180000000000003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8.6180000000000003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8.6180000000000003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8.6180000000000003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8.6180000000000003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8.6180000000000003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8.6180000000000003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8.6180000000000003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8.593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8.593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8.5679999999999996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8.5679999999999996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8.5679999999999996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8.5679999999999996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8.5679999999999996</v>
      </c>
      <c r="E4897" s="48">
        <f>+IF(D4897="","",AVERAGE(D4850:D4897))</f>
        <v>8.4738333333333298</v>
      </c>
      <c r="F4897" s="48">
        <f>+IF(D4897="","",MIN(D4850:D4897))</f>
        <v>8.2949999999999999</v>
      </c>
      <c r="G4897" s="48">
        <f>+IF(D4897="","",MAX(D4850:D4897))</f>
        <v>8.6180000000000003</v>
      </c>
      <c r="H4897" s="48">
        <f>STDEV(D4850:D4897)</f>
        <v>0.1148172152066117</v>
      </c>
      <c r="I4897" s="48">
        <f>+IF(F4897="","",(G4897-F4897))</f>
        <v>0.3230000000000004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8.5679999999999996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8.5429999999999993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8.5679999999999996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8.5429999999999993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8.5429999999999993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8.5679999999999996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8.5679999999999996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8.5679999999999996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8.5679999999999996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8.5679999999999996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8.5679999999999996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8.593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8.593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8.593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8.6180000000000003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8.6180000000000003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8.6180000000000003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8.6180000000000003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8.6180000000000003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8.6180000000000003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8.6180000000000003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8.6180000000000003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8.6180000000000003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8.6180000000000003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8.6180000000000003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8.6180000000000003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8.6430000000000007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8.6679999999999993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8.6929999999999996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8.7170000000000005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8.7669999999999995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8.7919999999999998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8.8170000000000002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8.8409999999999993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8.8659999999999997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8.8659999999999997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8.8659999999999997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8.8659999999999997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8.8659999999999997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8.891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8.891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8.891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8.891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8.8659999999999997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8.8659999999999997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8.8659999999999997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8.8409999999999993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8.8409999999999993</v>
      </c>
      <c r="E4945" s="48">
        <f>+IF(D4945="","",AVERAGE(D4898:D4945))</f>
        <v>8.697499999999998</v>
      </c>
      <c r="F4945" s="48">
        <f>+IF(D4945="","",MIN(D4898:D4945))</f>
        <v>8.5429999999999993</v>
      </c>
      <c r="G4945" s="48">
        <f>+IF(D4945="","",MAX(D4898:D4945))</f>
        <v>8.891</v>
      </c>
      <c r="H4945" s="48">
        <f>STDEV(D4898:D4945)</f>
        <v>0.12926486086837033</v>
      </c>
      <c r="I4945" s="48">
        <f>+IF(F4945="","",(G4945-F4945))</f>
        <v>0.34800000000000075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8.8409999999999993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8.8170000000000002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8.8170000000000002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8.8170000000000002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8.8170000000000002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8.8170000000000002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8.8170000000000002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8.8170000000000002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8.7919999999999998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8.7919999999999998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8.7919999999999998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8.7420000000000009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8.6929999999999996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8.6679999999999993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8.6929999999999996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8.6929999999999996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8.6929999999999996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8.6929999999999996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8.6929999999999996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8.6679999999999993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8.6679999999999993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8.6929999999999996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8.6929999999999996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8.6929999999999996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8.6929999999999996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8.7170000000000005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8.7170000000000005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8.7170000000000005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8.7420000000000009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8.7420000000000009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8.7669999999999995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8.7669999999999995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8.7919999999999998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8.7919999999999998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8.8170000000000002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8.8170000000000002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8.8170000000000002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8.8170000000000002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8.8409999999999993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8.8659999999999997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8.8659999999999997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8.8659999999999997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8.8659999999999997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8.8659999999999997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8.8409999999999993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8.8409999999999993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8.8409999999999993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8.8409999999999993</v>
      </c>
      <c r="E4993" s="48">
        <f>+IF(D4993="","",AVERAGE(D4946:D4993))</f>
        <v>8.7743333333333364</v>
      </c>
      <c r="F4993" s="48">
        <f>+IF(D4993="","",MIN(D4946:D4993))</f>
        <v>8.6679999999999993</v>
      </c>
      <c r="G4993" s="48">
        <f>+IF(D4993="","",MAX(D4946:D4993))</f>
        <v>8.8659999999999997</v>
      </c>
      <c r="H4993" s="48">
        <f>STDEV(D4946:D4993)</f>
        <v>6.5791848855967922E-2</v>
      </c>
      <c r="I4993" s="48">
        <f>+IF(F4993="","",(G4993-F4993))</f>
        <v>0.1980000000000004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8.8170000000000002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8.8170000000000002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8.7919999999999998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8.7919999999999998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8.7669999999999995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8.7170000000000005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8.6679999999999993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8.6679999999999993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8.6430000000000007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8.6180000000000003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8.6180000000000003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8.593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8.593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8.593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8.5679999999999996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8.5679999999999996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8.5679999999999996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8.5429999999999993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8.5429999999999993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8.5429999999999993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8.5429999999999993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8.5679999999999996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8.5679999999999996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8.593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8.593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8.6180000000000003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8.6180000000000003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8.6430000000000007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8.6679999999999993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8.6679999999999993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8.6929999999999996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8.7170000000000005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8.7170000000000005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8.7420000000000009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8.7420000000000009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8.7669999999999995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8.7669999999999995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8.7919999999999998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8.7919999999999998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8.7919999999999998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8.7919999999999998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8.7919999999999998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8.7919999999999998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8.7919999999999998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8.7919999999999998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8.7669999999999995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8.7669999999999995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8.7669999999999995</v>
      </c>
      <c r="E5041" s="48">
        <f>+IF(D5041="","",AVERAGE(D4994:D5041))</f>
        <v>8.6852291666666623</v>
      </c>
      <c r="F5041" s="48">
        <f>+IF(D5041="","",MIN(D4994:D5041))</f>
        <v>8.5429999999999993</v>
      </c>
      <c r="G5041" s="48">
        <f>+IF(D5041="","",MAX(D4994:D5041))</f>
        <v>8.8170000000000002</v>
      </c>
      <c r="H5041" s="48">
        <f>STDEV(D4994:D5041)</f>
        <v>9.3782736601131289E-2</v>
      </c>
      <c r="I5041" s="48">
        <f>+IF(F5041="","",(G5041-F5041))</f>
        <v>0.27400000000000091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8.7420000000000009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8.7170000000000005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8.7170000000000005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8.7170000000000005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8.6929999999999996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8.6679999999999993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8.6679999999999993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8.6679999999999993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8.6430000000000007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8.6430000000000007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8.6430000000000007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8.6180000000000003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8.6180000000000003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8.593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8.593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8.593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8.593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8.5679999999999996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8.5679999999999996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8.5679999999999996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8.5679999999999996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8.5679999999999996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8.5679999999999996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8.593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8.593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8.593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8.593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8.593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8.6180000000000003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8.6180000000000003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8.6180000000000003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8.6430000000000007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8.6679999999999993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8.6929999999999996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8.7170000000000005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8.7170000000000005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8.7420000000000009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8.7420000000000009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8.7420000000000009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8.7669999999999995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8.7669999999999995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8.7669999999999995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8.7420000000000009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8.7420000000000009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8.7170000000000005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8.7170000000000005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8.7170000000000005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8.6929999999999996</v>
      </c>
      <c r="E5089" s="48">
        <f>+IF(D5089="","",AVERAGE(D5042:D5089))</f>
        <v>8.6593124999999986</v>
      </c>
      <c r="F5089" s="48">
        <f>+IF(D5089="","",MIN(D5042:D5089))</f>
        <v>8.5679999999999996</v>
      </c>
      <c r="G5089" s="48">
        <f>+IF(D5089="","",MAX(D5042:D5089))</f>
        <v>8.7669999999999995</v>
      </c>
      <c r="H5089" s="48">
        <f>STDEV(D5042:D5089)</f>
        <v>6.6098622720386066E-2</v>
      </c>
      <c r="I5089" s="48">
        <f>+IF(F5089="","",(G5089-F5089))</f>
        <v>0.19899999999999984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8.6679999999999993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8.6679999999999993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8.6679999999999993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8.6430000000000007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8.6180000000000003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8.593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8.593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8.5679999999999996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8.5429999999999993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8.5190000000000001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8.4939999999999998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8.4939999999999998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8.4689999999999994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8.4689999999999994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8.4689999999999994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8.4440000000000008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8.4440000000000008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8.4440000000000008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8.4689999999999994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8.4689999999999994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8.4939999999999998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8.5190000000000001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8.5429999999999993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8.5679999999999996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8.593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8.6430000000000007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8.6929999999999996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8.7170000000000005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8.7420000000000009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8.7669999999999995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8.7919999999999998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8.8170000000000002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8.8409999999999993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8.8409999999999993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8.8409999999999993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8.8409999999999993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8.8409999999999993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8.8409999999999993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8.8409999999999993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8.8409999999999993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8.8170000000000002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8.8170000000000002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8.8170000000000002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8.8170000000000002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8.7919999999999998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8.7919999999999998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8.7919999999999998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8.7669999999999995</v>
      </c>
      <c r="E5137" s="48">
        <f>+IF(D5137="","",AVERAGE(D5090:D5137))</f>
        <v>8.6619374999999987</v>
      </c>
      <c r="F5137" s="48">
        <f>+IF(D5137="","",MIN(D5090:D5137))</f>
        <v>8.4440000000000008</v>
      </c>
      <c r="G5137" s="48">
        <f>+IF(D5137="","",MAX(D5090:D5137))</f>
        <v>8.8409999999999993</v>
      </c>
      <c r="H5137" s="48">
        <f>STDEV(D5090:D5137)</f>
        <v>0.14542079898211163</v>
      </c>
      <c r="I5137" s="48">
        <f>+IF(F5137="","",(G5137-F5137))</f>
        <v>0.39699999999999847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8.7669999999999995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8.7420000000000009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8.7170000000000005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8.6929999999999996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8.6679999999999993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8.6679999999999993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8.6430000000000007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8.6430000000000007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8.6180000000000003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8.6180000000000003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8.593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8.5679999999999996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8.5429999999999993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8.5429999999999993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8.5190000000000001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8.4939999999999998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8.4689999999999994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8.4689999999999994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8.4689999999999994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8.4689999999999994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8.5190000000000001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8.5429999999999993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8.5679999999999996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8.6430000000000007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8.6929999999999996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8.7919999999999998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8.8659999999999997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8.9649999999999999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9.0399999999999991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9.0890000000000004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9.1389999999999993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9.1630000000000003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9.1880000000000006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9.2129999999999992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9.2129999999999992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9.2129999999999992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9.2129999999999992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9.2129999999999992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9.1880000000000006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9.1880000000000006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9.1630000000000003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9.1389999999999993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9.1140000000000008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9.0640000000000001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9.0399999999999991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8.99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8.9410000000000007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8.9160000000000004</v>
      </c>
      <c r="E5185" s="48">
        <f>+IF(D5185="","",AVERAGE(D5138:D5185))</f>
        <v>8.8318541666666697</v>
      </c>
      <c r="F5185" s="48">
        <f>+IF(D5185="","",MIN(D5138:D5185))</f>
        <v>8.4689999999999994</v>
      </c>
      <c r="G5185" s="48">
        <f>+IF(D5185="","",MAX(D5138:D5185))</f>
        <v>9.2129999999999992</v>
      </c>
      <c r="H5185" s="48">
        <f>STDEV(D5138:D5185)</f>
        <v>0.27151959998084646</v>
      </c>
      <c r="I5185" s="48">
        <f>+IF(F5185="","",(G5185-F5185))</f>
        <v>0.74399999999999977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8.8659999999999997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8.8170000000000002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8.7669999999999995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8.7170000000000005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8.6679999999999993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8.6180000000000003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8.593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8.5429999999999993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8.5190000000000001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8.4939999999999998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8.4440000000000008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8.4190000000000005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8.3940000000000001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8.3689999999999998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8.3439999999999994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8.3439999999999994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8.3190000000000008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8.2949999999999999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8.2949999999999999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8.2949999999999999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8.2949999999999999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8.3190000000000008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8.3439999999999994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8.3689999999999998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8.4190000000000005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8.4939999999999998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8.5679999999999996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8.6430000000000007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8.7170000000000005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8.7669999999999995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8.7919999999999998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8.8409999999999993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8.8659999999999997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8.891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8.9160000000000004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8.9160000000000004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8.9160000000000004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8.9160000000000004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8.9160000000000004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8.9160000000000004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8.9160000000000004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8.891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8.891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8.891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8.8659999999999997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8.8659999999999997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8.8409999999999993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8.8409999999999993</v>
      </c>
      <c r="E5233" s="48">
        <f>+IF(D5233="","",AVERAGE(D5186:D5233))</f>
        <v>8.6446666666666658</v>
      </c>
      <c r="F5233" s="48">
        <f>+IF(D5233="","",MIN(D5186:D5233))</f>
        <v>8.2949999999999999</v>
      </c>
      <c r="G5233" s="48">
        <f>+IF(D5233="","",MAX(D5186:D5233))</f>
        <v>8.9160000000000004</v>
      </c>
      <c r="H5233" s="48">
        <f>STDEV(D5186:D5233)</f>
        <v>0.23393600992063759</v>
      </c>
      <c r="I5233" s="48">
        <f>+IF(F5233="","",(G5233-F5233))</f>
        <v>0.62100000000000044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8.8170000000000002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8.8170000000000002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8.7919999999999998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8.7919999999999998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8.7669999999999995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8.7669999999999995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8.7420000000000009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8.7170000000000005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8.7170000000000005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8.6929999999999996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8.6929999999999996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8.6679999999999993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8.6430000000000007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8.6430000000000007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8.6180000000000003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8.6180000000000003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8.593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8.593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8.5679999999999996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8.5679999999999996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8.5679999999999996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8.5679999999999996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8.593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8.593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8.6180000000000003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8.6180000000000003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8.6180000000000003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8.6430000000000007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8.6430000000000007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8.6679999999999993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8.6679999999999993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8.6929999999999996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8.6929999999999996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8.7170000000000005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8.7170000000000005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8.7170000000000005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8.7420000000000009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8.7420000000000009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8.7669999999999995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8.7669999999999995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8.7669999999999995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8.7669999999999995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8.7669999999999995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8.7919999999999998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8.7919999999999998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8.7919999999999998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8.7919999999999998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8.7919999999999998</v>
      </c>
      <c r="E5281" s="48">
        <f>+IF(D5281="","",AVERAGE(D5234:D5281))</f>
        <v>8.6966666666666619</v>
      </c>
      <c r="F5281" s="48">
        <f>+IF(D5281="","",MIN(D5234:D5281))</f>
        <v>8.5679999999999996</v>
      </c>
      <c r="G5281" s="48">
        <f>+IF(D5281="","",MAX(D5234:D5281))</f>
        <v>8.8170000000000002</v>
      </c>
      <c r="H5281" s="48">
        <f>STDEV(D5234:D5281)</f>
        <v>7.8500395264849351E-2</v>
      </c>
      <c r="I5281" s="48">
        <f>+IF(F5281="","",(G5281-F5281))</f>
        <v>0.24900000000000055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8.7919999999999998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8.7919999999999998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8.7919999999999998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8.7919999999999998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8.7919999999999998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8.7919999999999998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8.7919999999999998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8.7919999999999998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8.7919999999999998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8.7919999999999998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8.7919999999999998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8.7669999999999995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8.7669999999999995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8.7669999999999995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8.7669999999999995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8.7420000000000009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8.7420000000000009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8.7170000000000005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8.7170000000000005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8.7170000000000005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8.6929999999999996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8.6929999999999996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8.6929999999999996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8.6929999999999996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8.7170000000000005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8.7170000000000005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8.7170000000000005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8.7420000000000009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8.7669999999999995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8.7919999999999998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8.7919999999999998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8.8170000000000002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8.8170000000000002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8.8409999999999993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8.8409999999999993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8.8659999999999997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8.8659999999999997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8.8659999999999997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8.8659999999999997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8.8659999999999997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8.8409999999999993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8.8409999999999993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8.8409999999999993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8.8409999999999993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8.8170000000000002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8.8170000000000002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8.8170000000000002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8.8170000000000002</v>
      </c>
      <c r="E5329" s="48">
        <f>+IF(D5329="","",AVERAGE(D5282:D5329))</f>
        <v>8.7856041666666673</v>
      </c>
      <c r="F5329" s="48">
        <f>+IF(D5329="","",MIN(D5282:D5329))</f>
        <v>8.6929999999999996</v>
      </c>
      <c r="G5329" s="48">
        <f>+IF(D5329="","",MAX(D5282:D5329))</f>
        <v>8.8659999999999997</v>
      </c>
      <c r="H5329" s="48">
        <f>STDEV(D5282:D5329)</f>
        <v>5.2012985114943698E-2</v>
      </c>
      <c r="I5329" s="48">
        <f>+IF(F5329="","",(G5329-F5329))</f>
        <v>0.17300000000000004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8.7919999999999998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8.7919999999999998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8.7669999999999995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8.7669999999999995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8.7420000000000009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8.7420000000000009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8.7170000000000005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8.7170000000000005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8.6929999999999996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8.6929999999999996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8.6929999999999996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8.6679999999999993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8.6679999999999993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8.6430000000000007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8.6430000000000007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8.6430000000000007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8.6180000000000003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8.6180000000000003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8.6180000000000003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8.593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8.593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8.593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8.593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8.593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8.6180000000000003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8.6180000000000003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8.6430000000000007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8.6430000000000007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8.6679999999999993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8.6929999999999996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8.7170000000000005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8.7170000000000005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8.7420000000000009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8.7669999999999995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8.7669999999999995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8.7669999999999995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8.7919999999999998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8.7919999999999998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8.7919999999999998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8.7919999999999998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8.7919999999999998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8.7919999999999998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8.7919999999999998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8.7919999999999998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8.7919999999999998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8.7919999999999998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8.7919999999999998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8.7669999999999995</v>
      </c>
      <c r="E5377" s="48">
        <f>+IF(D5377="","",AVERAGE(D5330:D5377))</f>
        <v>8.7091249999999913</v>
      </c>
      <c r="F5377" s="48">
        <f>+IF(D5377="","",MIN(D5330:D5377))</f>
        <v>8.593</v>
      </c>
      <c r="G5377" s="48">
        <f>+IF(D5377="","",MAX(D5330:D5377))</f>
        <v>8.7919999999999998</v>
      </c>
      <c r="H5377" s="48">
        <f>STDEV(D5330:D5377)</f>
        <v>7.2902623774398295E-2</v>
      </c>
      <c r="I5377" s="48">
        <f>+IF(F5377="","",(G5377-F5377))</f>
        <v>0.19899999999999984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8.7669999999999995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8.7669999999999995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8.7669999999999995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8.7669999999999995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8.7420000000000009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8.7420000000000009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8.7170000000000005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8.7170000000000005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8.7170000000000005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8.6929999999999996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8.6929999999999996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8.6929999999999996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8.6679999999999993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8.6679999999999993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8.6679999999999993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8.6430000000000007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8.6430000000000007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8.6430000000000007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8.6430000000000007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8.6430000000000007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8.6430000000000007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8.6430000000000007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8.6430000000000007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8.6430000000000007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8.6679999999999993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8.6679999999999993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8.6679999999999993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8.6929999999999996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8.7170000000000005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8.7170000000000005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8.7420000000000009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8.7669999999999995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8.7669999999999995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8.7919999999999998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8.8170000000000002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8.8170000000000002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8.8170000000000002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8.8409999999999993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8.8409999999999993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8.8409999999999993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8.8409999999999993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8.8409999999999993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8.8659999999999997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8.8659999999999997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8.8659999999999997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8.8659999999999997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8.8659999999999997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8.8659999999999997</v>
      </c>
      <c r="E5425" s="48">
        <f>+IF(D5425="","",AVERAGE(D5378:D5425))</f>
        <v>8.7421666666666678</v>
      </c>
      <c r="F5425" s="48">
        <f>+IF(D5425="","",MIN(D5378:D5425))</f>
        <v>8.6430000000000007</v>
      </c>
      <c r="G5425" s="48">
        <f>+IF(D5425="","",MAX(D5378:D5425))</f>
        <v>8.8659999999999997</v>
      </c>
      <c r="H5425" s="48">
        <f>STDEV(D5378:D5425)</f>
        <v>7.9650655680631857E-2</v>
      </c>
      <c r="I5425" s="48">
        <f>+IF(F5425="","",(G5425-F5425))</f>
        <v>0.22299999999999898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8.8659999999999997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8.8659999999999997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8.8659999999999997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8.8659999999999997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8.8659999999999997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8.8659999999999997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8.8659999999999997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8.8659999999999997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8.8659999999999997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8.8659999999999997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8.8659999999999997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8.8659999999999997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8.8659999999999997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8.8409999999999993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8.8659999999999997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8.8659999999999997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8.8409999999999993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8.8659999999999997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8.8659999999999997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8.8659999999999997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8.8659999999999997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8.8659999999999997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8.8659999999999997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8.8659999999999997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8.8659999999999997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8.891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8.891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8.9160000000000004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8.9160000000000004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8.9410000000000007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8.9410000000000007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8.9649999999999999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8.9649999999999999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8.99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8.99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9.0150000000000006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9.0150000000000006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9.0399999999999991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9.0399999999999991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9.0399999999999991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9.0640000000000001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9.0640000000000001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9.0640000000000001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9.0640000000000001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9.0890000000000004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9.0890000000000004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9.0890000000000004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9.0890000000000004</v>
      </c>
      <c r="E5473" s="48">
        <f>+IF(D5473="","",AVERAGE(D5426:D5473))</f>
        <v>8.9326666666666643</v>
      </c>
      <c r="F5473" s="48">
        <f>+IF(D5473="","",MIN(D5426:D5473))</f>
        <v>8.8409999999999993</v>
      </c>
      <c r="G5473" s="48">
        <f>+IF(D5473="","",MAX(D5426:D5473))</f>
        <v>9.0890000000000004</v>
      </c>
      <c r="H5473" s="48">
        <f>STDEV(D5426:D5473)</f>
        <v>8.589115658868425E-2</v>
      </c>
      <c r="I5473" s="48">
        <f>+IF(F5473="","",(G5473-F5473))</f>
        <v>0.24800000000000111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9.0890000000000004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9.1140000000000008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9.1140000000000008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9.1140000000000008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9.1140000000000008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9.1140000000000008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9.1140000000000008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9.1140000000000008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9.1140000000000008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9.1140000000000008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9.1140000000000008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9.1140000000000008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9.1140000000000008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9.1389999999999993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9.1389999999999993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9.1389999999999993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9.1389999999999993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9.1389999999999993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9.1389999999999993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9.1389999999999993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9.1389999999999993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9.1389999999999993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9.1389999999999993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9.1389999999999993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9.1630000000000003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9.1630000000000003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9.1630000000000003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9.1630000000000003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9.1880000000000006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9.1880000000000006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9.1880000000000006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9.2129999999999992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9.2129999999999992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9.2129999999999992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9.2379999999999995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9.2379999999999995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9.2379999999999995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9.2620000000000005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9.2620000000000005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9.2620000000000005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9.2620000000000005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9.2870000000000008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9.2870000000000008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9.2870000000000008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9.2870000000000008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9.2870000000000008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9.2870000000000008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9.3119999999999994</v>
      </c>
      <c r="E5521" s="48">
        <f>+IF(D5521="","",AVERAGE(D5474:D5521))</f>
        <v>9.179937500000003</v>
      </c>
      <c r="F5521" s="48">
        <f>+IF(D5521="","",MIN(D5474:D5521))</f>
        <v>9.0890000000000004</v>
      </c>
      <c r="G5521" s="48">
        <f>+IF(D5521="","",MAX(D5474:D5521))</f>
        <v>9.3119999999999994</v>
      </c>
      <c r="H5521" s="48">
        <f>STDEV(D5474:D5521)</f>
        <v>6.6326852252969457E-2</v>
      </c>
      <c r="I5521" s="48">
        <f>+IF(F5521="","",(G5521-F5521))</f>
        <v>0.22299999999999898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9.3119999999999994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9.3119999999999994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9.3119999999999994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9.3119999999999994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9.3119999999999994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9.3119999999999994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9.3119999999999994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9.3119999999999994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9.3360000000000003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9.3360000000000003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9.3360000000000003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9.3360000000000003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9.3360000000000003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9.3360000000000003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9.3360000000000003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9.3360000000000003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9.3360000000000003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9.3360000000000003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9.3360000000000003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9.3360000000000003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9.3360000000000003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9.3360000000000003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9.3610000000000007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9.3610000000000007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9.3610000000000007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9.3610000000000007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9.3610000000000007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9.3610000000000007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9.3859999999999992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9.3859999999999992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9.3859999999999992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9.3859999999999992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9.41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9.41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9.41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9.41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9.41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9.4350000000000005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9.4350000000000005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9.4350000000000005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9.4350000000000005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9.4350000000000005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9.4350000000000005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9.4350000000000005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9.4600000000000009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9.4600000000000009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9.4600000000000009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9.4600000000000009</v>
      </c>
      <c r="E5569" s="48">
        <f>+IF(D5569="","",AVERAGE(D5522:D5569))</f>
        <v>9.371770833333338</v>
      </c>
      <c r="F5569" s="48">
        <f>+IF(D5569="","",MIN(D5522:D5569))</f>
        <v>9.3119999999999994</v>
      </c>
      <c r="G5569" s="48">
        <f>+IF(D5569="","",MAX(D5522:D5569))</f>
        <v>9.4600000000000009</v>
      </c>
      <c r="H5569" s="48">
        <f>STDEV(D5522:D5569)</f>
        <v>4.934258856301843E-2</v>
      </c>
      <c r="I5569" s="48">
        <f>+IF(F5569="","",(G5569-F5569))</f>
        <v>0.14800000000000146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9.4600000000000009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9.4600000000000009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9.4600000000000009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9.4600000000000009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9.4600000000000009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9.4600000000000009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9.4849999999999994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9.4849999999999994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9.4849999999999994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9.4849999999999994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9.4849999999999994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9.4849999999999994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9.4849999999999994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9.4849999999999994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9.4849999999999994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9.4849999999999994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9.4849999999999994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9.4849999999999994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9.4849999999999994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9.4849999999999994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9.5090000000000003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9.5090000000000003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9.5090000000000003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9.5090000000000003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9.5090000000000003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9.5090000000000003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9.5090000000000003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9.5090000000000003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9.5090000000000003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9.5090000000000003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9.5090000000000003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9.5090000000000003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9.5090000000000003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9.5090000000000003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9.5090000000000003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9.5090000000000003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9.5090000000000003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9.5340000000000007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9.5340000000000007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9.5340000000000007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9.5340000000000007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9.5340000000000007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9.5340000000000007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9.5340000000000007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9.5340000000000007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9.5340000000000007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9.5340000000000007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9.5340000000000007</v>
      </c>
      <c r="E5617" s="48">
        <f>+IF(D5617="","",AVERAGE(D5570:D5617))</f>
        <v>9.501604166666672</v>
      </c>
      <c r="F5617" s="48">
        <f>+IF(D5617="","",MIN(D5570:D5617))</f>
        <v>9.4600000000000009</v>
      </c>
      <c r="G5617" s="48">
        <f>+IF(D5617="","",MAX(D5570:D5617))</f>
        <v>9.5340000000000007</v>
      </c>
      <c r="H5617" s="48">
        <f>STDEV(D5570:D5617)</f>
        <v>2.3843228739782667E-2</v>
      </c>
      <c r="I5617" s="48">
        <f>+IF(F5617="","",(G5617-F5617))</f>
        <v>7.3999999999999844E-2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9.5340000000000007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9.5340000000000007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9.5340000000000007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9.5340000000000007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9.5340000000000007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9.5340000000000007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9.5090000000000003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9.5090000000000003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9.5090000000000003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9.5090000000000003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9.5090000000000003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9.5090000000000003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9.5090000000000003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9.5090000000000003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9.5090000000000003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9.5090000000000003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9.5090000000000003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9.5090000000000003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9.4849999999999994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9.4849999999999994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9.4849999999999994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9.4849999999999994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9.4849999999999994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9.4849999999999994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9.4849999999999994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9.4849999999999994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9.4849999999999994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9.4849999999999994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9.4849999999999994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9.4849999999999994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9.5090000000000003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9.5090000000000003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9.5090000000000003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9.5090000000000003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9.5090000000000003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9.5090000000000003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9.5090000000000003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9.5090000000000003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9.5090000000000003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9.5090000000000003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9.5090000000000003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9.5340000000000007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9.5340000000000007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9.5340000000000007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9.5340000000000007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9.5340000000000007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9.5340000000000007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9.5340000000000007</v>
      </c>
      <c r="E5665" s="48">
        <f>+IF(D5665="","",AVERAGE(D5618:D5665))</f>
        <v>9.5097708333333397</v>
      </c>
      <c r="F5665" s="48">
        <f>+IF(D5665="","",MIN(D5618:D5665))</f>
        <v>9.4849999999999994</v>
      </c>
      <c r="G5665" s="48">
        <f>+IF(D5665="","",MAX(D5618:D5665))</f>
        <v>9.5340000000000007</v>
      </c>
      <c r="H5665" s="48">
        <f>STDEV(D5618:D5665)</f>
        <v>1.7869788582175437E-2</v>
      </c>
      <c r="I5665" s="48">
        <f>+IF(F5665="","",(G5665-F5665))</f>
        <v>4.9000000000001265E-2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9.5340000000000007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9.5340000000000007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9.5340000000000007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9.5340000000000007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9.5340000000000007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9.5340000000000007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9.5340000000000007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9.5340000000000007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9.5340000000000007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9.5340000000000007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9.5340000000000007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9.5340000000000007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9.5340000000000007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9.5340000000000007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9.5090000000000003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9.5090000000000003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9.5090000000000003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9.5090000000000003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9.5090000000000003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9.5090000000000003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9.5090000000000003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9.5090000000000003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9.5090000000000003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9.5090000000000003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9.5090000000000003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9.5090000000000003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9.5090000000000003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9.5090000000000003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9.5090000000000003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9.5090000000000003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9.5090000000000003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9.5340000000000007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9.5340000000000007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9.5340000000000007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9.5340000000000007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9.5340000000000007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9.5340000000000007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9.5340000000000007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9.5340000000000007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9.5340000000000007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9.5340000000000007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9.5340000000000007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9.5340000000000007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9.5340000000000007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9.5340000000000007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9.5340000000000007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9.5090000000000003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9.5090000000000003</v>
      </c>
      <c r="E5713" s="48">
        <f>+IF(D5713="","",AVERAGE(D5666:D5713))</f>
        <v>9.5241041666666693</v>
      </c>
      <c r="F5713" s="48">
        <f>+IF(D5713="","",MIN(D5666:D5713))</f>
        <v>9.5090000000000003</v>
      </c>
      <c r="G5713" s="48">
        <f>+IF(D5713="","",MAX(D5666:D5713))</f>
        <v>9.5340000000000007</v>
      </c>
      <c r="H5713" s="48">
        <f>STDEV(D5666:D5713)</f>
        <v>1.235509987445693E-2</v>
      </c>
      <c r="I5713" s="48">
        <f>+IF(F5713="","",(G5713-F5713))</f>
        <v>2.5000000000000355E-2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9.5090000000000003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9.5090000000000003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9.5090000000000003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9.5090000000000003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9.5090000000000003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9.5090000000000003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9.5090000000000003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9.5090000000000003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9.4849999999999994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9.4849999999999994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9.4849999999999994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9.4849999999999994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9.4849999999999994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9.4849999999999994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9.4849999999999994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9.4600000000000009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9.4600000000000009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9.4600000000000009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9.4600000000000009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9.4600000000000009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9.4600000000000009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9.4600000000000009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9.4350000000000005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9.4350000000000005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9.4350000000000005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9.4350000000000005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9.4350000000000005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9.4350000000000005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9.4350000000000005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9.4350000000000005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9.4600000000000009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9.4600000000000009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9.4600000000000009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9.4600000000000009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9.4600000000000009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9.4600000000000009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9.4600000000000009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9.4600000000000009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9.4600000000000009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9.4600000000000009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9.4600000000000009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9.4600000000000009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9.4600000000000009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9.4600000000000009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9.4600000000000009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9.4600000000000009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9.4600000000000009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9.4600000000000009</v>
      </c>
      <c r="E5761" s="48">
        <f>+IF(D5761="","",AVERAGE(D5714:D5761))</f>
        <v>9.4676458333333269</v>
      </c>
      <c r="F5761" s="48">
        <f>+IF(D5761="","",MIN(D5714:D5761))</f>
        <v>9.4350000000000005</v>
      </c>
      <c r="G5761" s="48">
        <f>+IF(D5761="","",MAX(D5714:D5761))</f>
        <v>9.5090000000000003</v>
      </c>
      <c r="H5761" s="48">
        <f>STDEV(D5714:D5761)</f>
        <v>2.3418931770006424E-2</v>
      </c>
      <c r="I5761" s="48">
        <f>+IF(F5761="","",(G5761-F5761))</f>
        <v>7.3999999999999844E-2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9.4600000000000009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9.4600000000000009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9.4600000000000009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9.4600000000000009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9.4600000000000009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9.4600000000000009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9.4600000000000009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9.4600000000000009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9.4600000000000009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9.4600000000000009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9.4600000000000009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9.4600000000000009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9.4600000000000009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9.4350000000000005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9.4350000000000005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9.4350000000000005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9.4350000000000005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9.4350000000000005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9.4350000000000005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9.4350000000000005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9.4350000000000005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9.4350000000000005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9.4350000000000005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9.4350000000000005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9.4350000000000005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9.4350000000000005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9.4350000000000005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9.4350000000000005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9.4350000000000005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9.4350000000000005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9.4350000000000005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9.4350000000000005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9.4350000000000005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9.4350000000000005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9.4350000000000005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9.4350000000000005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9.4350000000000005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9.4350000000000005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9.4350000000000005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9.4350000000000005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9.4350000000000005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9.4350000000000005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9.4350000000000005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9.4350000000000005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9.4350000000000005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9.4350000000000005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9.4350000000000005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9.4350000000000005</v>
      </c>
      <c r="E5809" s="48">
        <f>+IF(D5809="","",AVERAGE(D5762:D5809))</f>
        <v>9.4417708333333348</v>
      </c>
      <c r="F5809" s="48">
        <f>+IF(D5809="","",MIN(D5762:D5809))</f>
        <v>9.4350000000000005</v>
      </c>
      <c r="G5809" s="48">
        <f>+IF(D5809="","",MAX(D5762:D5809))</f>
        <v>9.4600000000000009</v>
      </c>
      <c r="H5809" s="48">
        <f>STDEV(D5762:D5809)</f>
        <v>1.1227321507240907E-2</v>
      </c>
      <c r="I5809" s="48">
        <f>+IF(F5809="","",(G5809-F5809))</f>
        <v>2.5000000000000355E-2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9.4350000000000005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9.4350000000000005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9.4350000000000005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9.41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9.41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9.41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9.41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9.41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9.41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9.41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9.41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9.3859999999999992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9.3859999999999992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9.3859999999999992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9.3859999999999992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9.3610000000000007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9.3610000000000007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9.3610000000000007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9.3610000000000007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9.3360000000000003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9.3360000000000003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9.3360000000000003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9.3360000000000003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9.3360000000000003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9.3119999999999994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9.3119999999999994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9.3360000000000003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9.3360000000000003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9.3360000000000003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9.3360000000000003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9.3610000000000007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9.3610000000000007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9.3610000000000007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9.3859999999999992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9.3859999999999992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9.3859999999999992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9.41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9.41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9.41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9.41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9.41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9.41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9.41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9.4350000000000005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9.4350000000000005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9.4350000000000005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9.4350000000000005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9.4350000000000005</v>
      </c>
      <c r="E5857" s="48">
        <f>+IF(D5857="","",AVERAGE(D5810:D5857))</f>
        <v>9.385562500000006</v>
      </c>
      <c r="F5857" s="48">
        <f>+IF(D5857="","",MIN(D5810:D5857))</f>
        <v>9.3119999999999994</v>
      </c>
      <c r="G5857" s="48">
        <f>+IF(D5857="","",MAX(D5810:D5857))</f>
        <v>9.4350000000000005</v>
      </c>
      <c r="H5857" s="48">
        <f>STDEV(D5810:D5857)</f>
        <v>3.7378402143597771E-2</v>
      </c>
      <c r="I5857" s="48">
        <f>+IF(F5857="","",(G5857-F5857))</f>
        <v>0.12300000000000111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9.4350000000000005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9.41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9.41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9.41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9.41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9.41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9.41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9.41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9.41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9.41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9.41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9.41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9.41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9.3859999999999992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9.3859999999999992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9.3859999999999992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9.3859999999999992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9.3859999999999992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9.3859999999999992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9.3859999999999992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9.3859999999999992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9.3859999999999992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9.3859999999999992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9.3859999999999992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9.3859999999999992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9.3859999999999992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9.3859999999999992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9.3859999999999992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9.3859999999999992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9.41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9.41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9.41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9.41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9.41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9.41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9.41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9.41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9.41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9.41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9.4350000000000005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9.4350000000000005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9.4350000000000005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9.4350000000000005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9.4350000000000005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9.4350000000000005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9.4350000000000005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9.4350000000000005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9.4350000000000005</v>
      </c>
      <c r="E5905" s="48">
        <f>+IF(D5905="","",AVERAGE(D5858:D5905))</f>
        <v>9.4072083333333385</v>
      </c>
      <c r="F5905" s="48">
        <f>+IF(D5905="","",MIN(D5858:D5905))</f>
        <v>9.3859999999999992</v>
      </c>
      <c r="G5905" s="48">
        <f>+IF(D5905="","",MAX(D5858:D5905))</f>
        <v>9.4350000000000005</v>
      </c>
      <c r="H5905" s="48">
        <f>STDEV(D5858:D5905)</f>
        <v>1.7919392007796891E-2</v>
      </c>
      <c r="I5905" s="48">
        <f>+IF(F5905="","",(G5905-F5905))</f>
        <v>4.9000000000001265E-2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9.4350000000000005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9.4350000000000005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9.4350000000000005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9.4350000000000005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9.4350000000000005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9.4350000000000005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9.4350000000000005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9.4350000000000005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9.4350000000000005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9.4350000000000005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9.4350000000000005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9.4350000000000005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9.4350000000000005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9.4350000000000005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9.4350000000000005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9.4350000000000005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9.41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9.41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9.41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9.41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9.41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9.41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9.41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9.41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9.41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9.41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9.41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9.4350000000000005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9.4350000000000005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9.4350000000000005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9.4350000000000005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9.4350000000000005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9.4350000000000005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9.4600000000000009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9.4600000000000009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9.4600000000000009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9.4600000000000009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9.4600000000000009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9.4849999999999994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9.4849999999999994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9.4849999999999994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9.4849999999999994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9.4849999999999994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9.4849999999999994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9.4849999999999994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9.4849999999999994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9.4849999999999994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9.4849999999999994</v>
      </c>
      <c r="E5953" s="48">
        <f>+IF(D5953="","",AVERAGE(D5906:D5953))</f>
        <v>9.4422916666666676</v>
      </c>
      <c r="F5953" s="48">
        <f>+IF(D5953="","",MIN(D5906:D5953))</f>
        <v>9.41</v>
      </c>
      <c r="G5953" s="48">
        <f>+IF(D5953="","",MAX(D5906:D5953))</f>
        <v>9.4849999999999994</v>
      </c>
      <c r="H5953" s="48">
        <f>STDEV(D5906:D5953)</f>
        <v>2.6275106197192546E-2</v>
      </c>
      <c r="I5953" s="48">
        <f>+IF(F5953="","",(G5953-F5953))</f>
        <v>7.4999999999999289E-2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9.5090000000000003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9.5090000000000003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9.4849999999999994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9.4849999999999994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9.4849999999999994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9.4849999999999994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9.4849999999999994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9.4849999999999994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9.4849999999999994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9.4849999999999994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9.4849999999999994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9.4849999999999994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9.4600000000000009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9.4600000000000009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9.4600000000000009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9.4600000000000009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9.4600000000000009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9.4600000000000009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9.4600000000000009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9.4600000000000009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9.4600000000000009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9.4600000000000009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9.4600000000000009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9.4600000000000009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9.4600000000000009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9.4600000000000009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9.4600000000000009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9.4600000000000009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9.4849999999999994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9.4849999999999994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9.4849999999999994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9.5090000000000003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9.5090000000000003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9.5340000000000007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9.5340000000000007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9.5340000000000007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9.5579999999999998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9.5579999999999998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9.5579999999999998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9.5830000000000002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9.5830000000000002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9.5830000000000002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9.6080000000000005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9.6080000000000005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9.6080000000000005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9.6080000000000005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9.6080000000000005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9.6080000000000005</v>
      </c>
      <c r="E6001" s="48">
        <f>+IF(D6001="","",AVERAGE(D5954:D6001))</f>
        <v>9.5077916666666713</v>
      </c>
      <c r="F6001" s="48">
        <f>+IF(D6001="","",MIN(D5954:D6001))</f>
        <v>9.4600000000000009</v>
      </c>
      <c r="G6001" s="48">
        <f>+IF(D6001="","",MAX(D5954:D6001))</f>
        <v>9.6080000000000005</v>
      </c>
      <c r="H6001" s="48">
        <f>STDEV(D5954:D6001)</f>
        <v>5.2621878118683539E-2</v>
      </c>
      <c r="I6001" s="48">
        <f>+IF(F6001="","",(G6001-F6001))</f>
        <v>0.14799999999999969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9.6080000000000005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9.6080000000000005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9.6319999999999997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9.6319999999999997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9.6319999999999997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9.6319999999999997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9.6319999999999997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9.6319999999999997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9.6319999999999997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9.657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9.657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9.657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9.657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9.6319999999999997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9.6319999999999997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9.6319999999999997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9.6319999999999997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9.6319999999999997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9.6319999999999997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9.657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9.657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9.657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9.657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9.657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9.657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9.657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9.657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9.657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9.657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9.6820000000000004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9.6820000000000004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9.6820000000000004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9.6820000000000004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9.7059999999999995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9.7059999999999995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9.7059999999999995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9.7059999999999995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9.7059999999999995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9.7309999999999999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9.7309999999999999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9.7309999999999999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9.7309999999999999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9.7309999999999999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9.7309999999999999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9.7560000000000002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9.7560000000000002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9.7560000000000002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9.7560000000000002</v>
      </c>
      <c r="E6049" s="48">
        <f>+IF(D6049="","",AVERAGE(D6002:D6049))</f>
        <v>9.672875000000003</v>
      </c>
      <c r="F6049" s="48">
        <f>+IF(D6049="","",MIN(D6002:D6049))</f>
        <v>9.6080000000000005</v>
      </c>
      <c r="G6049" s="48">
        <f>+IF(D6049="","",MAX(D6002:D6049))</f>
        <v>9.7560000000000002</v>
      </c>
      <c r="H6049" s="48">
        <f>STDEV(D6002:D6049)</f>
        <v>4.3121611800294765E-2</v>
      </c>
      <c r="I6049" s="48">
        <f>+IF(F6049="","",(G6049-F6049))</f>
        <v>0.14799999999999969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9.7560000000000002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9.7560000000000002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9.7560000000000002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9.7560000000000002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9.7560000000000002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9.7560000000000002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9.7560000000000002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9.7560000000000002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9.7560000000000002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9.7560000000000002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9.7560000000000002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9.7560000000000002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9.7560000000000002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9.7560000000000002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9.7560000000000002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9.7560000000000002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9.7560000000000002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9.7560000000000002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9.7560000000000002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9.7560000000000002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9.7560000000000002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9.7560000000000002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9.7560000000000002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9.7560000000000002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9.7560000000000002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9.7560000000000002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9.7560000000000002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9.7560000000000002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9.7799999999999994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9.7799999999999994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9.7799999999999994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9.7799999999999994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9.7799999999999994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9.8049999999999997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9.8049999999999997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9.8049999999999997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9.8290000000000006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9.8290000000000006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9.8290000000000006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9.8539999999999992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9.8539999999999992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9.8539999999999992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9.8539999999999992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9.8539999999999992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9.8539999999999992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9.8539999999999992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9.8539999999999992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9.8539999999999992</v>
      </c>
      <c r="E6097" s="48">
        <f>+IF(D6097="","",AVERAGE(D6050:D6097))</f>
        <v>9.784499999999996</v>
      </c>
      <c r="F6097" s="48">
        <f>+IF(D6097="","",MIN(D6050:D6097))</f>
        <v>9.7560000000000002</v>
      </c>
      <c r="G6097" s="48">
        <f>+IF(D6097="","",MAX(D6050:D6097))</f>
        <v>9.8539999999999992</v>
      </c>
      <c r="H6097" s="48">
        <f>STDEV(D6050:D6097)</f>
        <v>3.9550129784330944E-2</v>
      </c>
      <c r="I6097" s="48">
        <f>+IF(F6097="","",(G6097-F6097))</f>
        <v>9.7999999999998977E-2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9.8789999999999996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9.8789999999999996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9.8789999999999996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9.8539999999999992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9.8539999999999992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9.8539999999999992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9.8539999999999992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9.8539999999999992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9.8539999999999992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9.8539999999999992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9.8539999999999992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9.8539999999999992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9.8539999999999992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9.8539999999999992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9.8539999999999992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9.8539999999999992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9.8290000000000006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9.8290000000000006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9.8290000000000006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9.8290000000000006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9.8290000000000006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9.8290000000000006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9.8290000000000006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9.8290000000000006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9.8290000000000006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9.8290000000000006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9.8290000000000006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9.8290000000000006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9.8539999999999992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9.8539999999999992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9.8539999999999992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9.8539999999999992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9.8539999999999992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9.8789999999999996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9.8789999999999996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9.8789999999999996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9.8789999999999996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9.8789999999999996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9.9030000000000005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9.9030000000000005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9.9030000000000005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9.9030000000000005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9.9030000000000005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9.9030000000000005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9.9030000000000005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9.9030000000000005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9.9030000000000005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9.9030000000000005</v>
      </c>
      <c r="E6145" s="48">
        <f>+IF(D6145="","",AVERAGE(D6098:D6145))</f>
        <v>9.862125000000006</v>
      </c>
      <c r="F6145" s="48">
        <f>+IF(D6145="","",MIN(D6098:D6145))</f>
        <v>9.8290000000000006</v>
      </c>
      <c r="G6145" s="48">
        <f>+IF(D6145="","",MAX(D6098:D6145))</f>
        <v>9.9030000000000005</v>
      </c>
      <c r="H6145" s="48">
        <f>STDEV(D6098:D6145)</f>
        <v>2.6634344329687192E-2</v>
      </c>
      <c r="I6145" s="48">
        <f>+IF(F6145="","",(G6145-F6145))</f>
        <v>7.3999999999999844E-2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9.9280000000000008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9.9280000000000008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9.9280000000000008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9.9280000000000008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9.9280000000000008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9.9280000000000008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9.9280000000000008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9.9280000000000008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9.9280000000000008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9.9280000000000008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9.9280000000000008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9.952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9.952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9.952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9.952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9.952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9.952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9.952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9.952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9.952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9.952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9.952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9.952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9.952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9.9770000000000003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9.9770000000000003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9.9770000000000003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9.9770000000000003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10.000999999999999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10.000999999999999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10.000999999999999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10.000999999999999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10.026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10.026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10.026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10.051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10.051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10.051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10.051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10.051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10.074999999999999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10.074999999999999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10.074999999999999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10.074999999999999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10.074999999999999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10.074999999999999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10.074999999999999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10.074999999999999</v>
      </c>
      <c r="E6193" s="48">
        <f>+IF(D6193="","",AVERAGE(D6146:D6193))</f>
        <v>9.9881041666666608</v>
      </c>
      <c r="F6193" s="48">
        <f>+IF(D6193="","",MIN(D6146:D6193))</f>
        <v>9.9280000000000008</v>
      </c>
      <c r="G6193" s="48">
        <f>+IF(D6193="","",MAX(D6146:D6193))</f>
        <v>10.074999999999999</v>
      </c>
      <c r="H6193" s="48">
        <f>STDEV(D6146:D6193)</f>
        <v>5.5031225017714361E-2</v>
      </c>
      <c r="I6193" s="48">
        <f>+IF(F6193="","",(G6193-F6193))</f>
        <v>0.14699999999999847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10.074999999999999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10.074999999999999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10.074999999999999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10.074999999999999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10.074999999999999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10.074999999999999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10.074999999999999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10.074999999999999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10.074999999999999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10.074999999999999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10.051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10.051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10.051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10.051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10.051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10.051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10.051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10.051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10.051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10.051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10.051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10.051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10.051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10.051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10.051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10.051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10.051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10.051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10.051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10.051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10.051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10.051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10.051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10.051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10.051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10.074999999999999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10.074999999999999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10.074999999999999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10.074999999999999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10.074999999999999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10.074999999999999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10.074999999999999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10.074999999999999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10.074999999999999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10.074999999999999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10.074999999999999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10.074999999999999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10.074999999999999</v>
      </c>
      <c r="E6241" s="48">
        <f>+IF(D6241="","",AVERAGE(D6194:D6241))</f>
        <v>10.062499999999991</v>
      </c>
      <c r="F6241" s="48">
        <f>+IF(D6241="","",MIN(D6194:D6241))</f>
        <v>10.051</v>
      </c>
      <c r="G6241" s="48">
        <f>+IF(D6241="","",MAX(D6194:D6241))</f>
        <v>10.074999999999999</v>
      </c>
      <c r="H6241" s="48">
        <f>STDEV(D6194:D6241)</f>
        <v>1.2116456191407093E-2</v>
      </c>
      <c r="I6241" s="48">
        <f>+IF(F6241="","",(G6241-F6241))</f>
        <v>2.3999999999999133E-2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10.074999999999999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10.074999999999999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10.074999999999999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10.074999999999999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10.074999999999999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10.051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10.051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10.051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10.051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10.051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10.051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10.051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10.026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10.026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10.026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10.026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10.026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10.000999999999999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10.000999999999999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10.000999999999999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10.000999999999999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10.000999999999999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10.000999999999999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10.000999999999999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10.000999999999999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10.000999999999999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10.000999999999999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10.000999999999999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10.000999999999999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10.000999999999999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10.000999999999999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10.000999999999999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10.000999999999999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10.026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10.026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10.026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10.026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10.026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10.026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10.026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10.051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10.051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10.051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10.051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10.051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10.051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10.051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10.051</v>
      </c>
      <c r="E6289" s="48">
        <f>+IF(D6289="","",AVERAGE(D6242:D6289))</f>
        <v>10.030583333333331</v>
      </c>
      <c r="F6289" s="48">
        <f>+IF(D6289="","",MIN(D6242:D6289))</f>
        <v>10.000999999999999</v>
      </c>
      <c r="G6289" s="48">
        <f>+IF(D6289="","",MAX(D6242:D6289))</f>
        <v>10.074999999999999</v>
      </c>
      <c r="H6289" s="48">
        <f>STDEV(D6242:D6289)</f>
        <v>2.542057579518749E-2</v>
      </c>
      <c r="I6289" s="48">
        <f>+IF(F6289="","",(G6289-F6289))</f>
        <v>7.3999999999999844E-2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10.051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10.051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10.051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10.051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10.051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10.051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10.051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10.051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10.026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10.026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10.026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10.026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10.026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10.026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10.026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10.026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10.026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10.026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10.026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10.026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10.026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10.000999999999999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10.026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10.000999999999999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10.026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10.026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10.026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10.026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10.051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10.051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10.074999999999999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10.074999999999999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10.1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10.1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10.124000000000001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10.124000000000001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10.148999999999999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10.148999999999999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10.148999999999999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10.173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10.173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10.173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10.198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10.198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10.198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10.198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10.198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10.198</v>
      </c>
      <c r="E6337" s="48">
        <f>+IF(D6337="","",AVERAGE(D6290:D6337))</f>
        <v>10.07775</v>
      </c>
      <c r="F6337" s="48">
        <f>+IF(D6337="","",MIN(D6290:D6337))</f>
        <v>10.000999999999999</v>
      </c>
      <c r="G6337" s="48">
        <f>+IF(D6337="","",MAX(D6290:D6337))</f>
        <v>10.198</v>
      </c>
      <c r="H6337" s="48">
        <f>STDEV(D6290:D6337)</f>
        <v>6.5498578837920221E-2</v>
      </c>
      <c r="I6337" s="48">
        <f>+IF(F6337="","",(G6337-F6337))</f>
        <v>0.19700000000000095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10.198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10.198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10.198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10.198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10.198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10.198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10.198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10.198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10.198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10.198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10.198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10.198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10.198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10.198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10.198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10.198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10.173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10.173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10.173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10.173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10.173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10.173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10.173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10.173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10.173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10.173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10.173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10.173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10.198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10.198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10.222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10.222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10.247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10.247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10.271000000000001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10.295999999999999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10.295999999999999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10.32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10.345000000000001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10.345000000000001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10.369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10.369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10.369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10.394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10.394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10.394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10.417999999999999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10.417999999999999</v>
      </c>
      <c r="E6385" s="48">
        <f>+IF(D6385="","",AVERAGE(D6338:D6385))</f>
        <v>10.24116666666667</v>
      </c>
      <c r="F6385" s="48">
        <f>+IF(D6385="","",MIN(D6338:D6385))</f>
        <v>10.173</v>
      </c>
      <c r="G6385" s="48">
        <f>+IF(D6385="","",MAX(D6338:D6385))</f>
        <v>10.417999999999999</v>
      </c>
      <c r="H6385" s="48">
        <f>STDEV(D6338:D6385)</f>
        <v>8.074423326574931E-2</v>
      </c>
      <c r="I6385" s="48">
        <f>+IF(F6385="","",(G6385-F6385))</f>
        <v>0.24499999999999922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10.417999999999999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10.417999999999999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10.443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10.443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10.443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10.443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10.443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10.443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10.443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10.443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10.467000000000001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10.467000000000001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10.467000000000001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10.467000000000001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10.467000000000001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10.467000000000001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10.467000000000001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10.467000000000001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10.467000000000001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10.467000000000001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10.467000000000001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10.467000000000001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10.467000000000001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10.467000000000001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10.492000000000001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10.492000000000001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10.492000000000001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10.492000000000001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10.516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10.516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10.541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10.541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10.565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10.565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10.59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10.59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10.614000000000001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10.614000000000001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10.614000000000001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10.638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10.638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10.638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10.663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10.663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10.663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10.663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10.663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10.663</v>
      </c>
      <c r="E6433" s="48">
        <f>+IF(D6433="","",AVERAGE(D6386:D6433))</f>
        <v>10.521750000000003</v>
      </c>
      <c r="F6433" s="48">
        <f>+IF(D6433="","",MIN(D6386:D6433))</f>
        <v>10.417999999999999</v>
      </c>
      <c r="G6433" s="48">
        <f>+IF(D6433="","",MAX(D6386:D6433))</f>
        <v>10.663</v>
      </c>
      <c r="H6433" s="48">
        <f>STDEV(D6386:D6433)</f>
        <v>8.2034372660930069E-2</v>
      </c>
      <c r="I6433" s="48">
        <f>+IF(F6433="","",(G6433-F6433))</f>
        <v>0.24500000000000099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10.663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10.663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10.663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10.663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10.663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10.663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10.663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10.663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10.663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10.663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10.663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10.663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10.663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10.663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10.663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10.663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10.663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10.663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10.663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10.663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10.638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10.663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10.638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10.663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10.663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10.663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10.663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10.663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10.663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10.663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10.663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10.686999999999999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10.686999999999999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10.686999999999999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10.712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10.712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10.712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10.712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10.736000000000001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10.736000000000001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10.736000000000001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10.736000000000001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10.736000000000001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10.760999999999999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10.760999999999999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10.760999999999999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10.760999999999999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10.760999999999999</v>
      </c>
      <c r="E6481" s="48">
        <f>+IF(D6481="","",AVERAGE(D6434:D6481))</f>
        <v>10.68535416666667</v>
      </c>
      <c r="F6481" s="48">
        <f>+IF(D6481="","",MIN(D6434:D6481))</f>
        <v>10.638</v>
      </c>
      <c r="G6481" s="48">
        <f>+IF(D6481="","",MAX(D6434:D6481))</f>
        <v>10.760999999999999</v>
      </c>
      <c r="H6481" s="48">
        <f>STDEV(D6434:D6481)</f>
        <v>3.6687576645805194E-2</v>
      </c>
      <c r="I6481" s="48">
        <f>+IF(F6481="","",(G6481-F6481))</f>
        <v>0.12299999999999933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10.760999999999999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10.760999999999999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10.760999999999999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10.760999999999999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10.760999999999999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10.760999999999999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10.760999999999999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10.736000000000001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10.736000000000001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10.736000000000001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10.736000000000001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10.736000000000001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10.736000000000001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10.736000000000001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10.736000000000001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10.712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10.712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10.712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10.712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10.712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10.712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10.712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10.686999999999999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10.686999999999999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10.686999999999999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10.686999999999999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10.686999999999999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10.686999999999999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10.686999999999999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10.686999999999999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10.686999999999999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10.686999999999999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10.686999999999999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10.686999999999999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10.686999999999999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10.686999999999999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10.686999999999999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10.686999999999999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10.686999999999999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10.686999999999999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10.686999999999999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10.686999999999999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10.686999999999999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10.686999999999999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10.686999999999999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10.686999999999999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10.686999999999999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10.686999999999999</v>
      </c>
      <c r="E6529" s="48">
        <f>+IF(D6529="","",AVERAGE(D6482:D6529))</f>
        <v>10.70960416666667</v>
      </c>
      <c r="F6529" s="48">
        <f>+IF(D6529="","",MIN(D6482:D6529))</f>
        <v>10.686999999999999</v>
      </c>
      <c r="G6529" s="48">
        <f>+IF(D6529="","",MAX(D6482:D6529))</f>
        <v>10.760999999999999</v>
      </c>
      <c r="H6529" s="48">
        <f>STDEV(D6482:D6529)</f>
        <v>2.8204978874896227E-2</v>
      </c>
      <c r="I6529" s="48">
        <f>+IF(F6529="","",(G6529-F6529))</f>
        <v>7.3999999999999844E-2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10.686999999999999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10.686999999999999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10.686999999999999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10.686999999999999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10.686999999999999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10.686999999999999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10.663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10.663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10.663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10.663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10.663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10.663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10.663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10.663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10.663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10.638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10.638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10.638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10.638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10.638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10.638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10.638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10.638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10.638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10.638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10.614000000000001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10.614000000000001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10.614000000000001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10.614000000000001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10.614000000000001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10.614000000000001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10.614000000000001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10.614000000000001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10.614000000000001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10.614000000000001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10.614000000000001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10.614000000000001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10.614000000000001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10.614000000000001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10.614000000000001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10.614000000000001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10.614000000000001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10.614000000000001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10.614000000000001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10.614000000000001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10.614000000000001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10.614000000000001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10.614000000000001</v>
      </c>
      <c r="E6577" s="48">
        <f>+IF(D6577="","",AVERAGE(D6530:D6577))</f>
        <v>10.63731249999999</v>
      </c>
      <c r="F6577" s="48">
        <f>+IF(D6577="","",MIN(D6530:D6577))</f>
        <v>10.614000000000001</v>
      </c>
      <c r="G6577" s="48">
        <f>+IF(D6577="","",MAX(D6530:D6577))</f>
        <v>10.686999999999999</v>
      </c>
      <c r="H6577" s="48">
        <f>STDEV(D6530:D6577)</f>
        <v>2.6600396933528142E-2</v>
      </c>
      <c r="I6577" s="48">
        <f>+IF(F6577="","",(G6577-F6577))</f>
        <v>7.2999999999998622E-2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10.614000000000001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10.614000000000001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10.614000000000001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10.614000000000001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10.614000000000001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10.614000000000001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10.59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10.59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10.59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10.59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10.59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10.59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10.59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10.59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10.59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10.565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10.565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10.565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10.565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10.565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10.565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10.565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10.541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10.541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10.541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10.541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10.541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10.541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10.541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10.541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10.541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10.541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10.541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10.541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10.565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10.565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10.565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10.565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10.565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10.565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10.565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10.565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10.565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10.565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10.565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10.565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10.59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10.565</v>
      </c>
      <c r="E6625" s="48">
        <f>+IF(D6625="","",AVERAGE(D6578:D6625))</f>
        <v>10.570333333333332</v>
      </c>
      <c r="F6625" s="48">
        <f>+IF(D6625="","",MIN(D6578:D6625))</f>
        <v>10.541</v>
      </c>
      <c r="G6625" s="48">
        <f>+IF(D6625="","",MAX(D6578:D6625))</f>
        <v>10.614000000000001</v>
      </c>
      <c r="H6625" s="48">
        <f>STDEV(D6578:D6625)</f>
        <v>2.3611512998943863E-2</v>
      </c>
      <c r="I6625" s="48">
        <f>+IF(F6625="","",(G6625-F6625))</f>
        <v>7.3000000000000398E-2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10.565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10.565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10.565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10.565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10.565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10.565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10.565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10.565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10.565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10.565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10.565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10.565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10.565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10.541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10.541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10.541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10.541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10.541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10.541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10.541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10.541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10.541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10.541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10.541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10.541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10.541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10.541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10.541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10.541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10.541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10.541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10.541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10.541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10.541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10.541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10.541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10.565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10.565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10.565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10.565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10.565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10.565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10.565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10.565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10.565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10.565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10.565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10.565</v>
      </c>
      <c r="E6673" s="48">
        <f>+IF(D6673="","",AVERAGE(D6626:D6673))</f>
        <v>10.553499999999998</v>
      </c>
      <c r="F6673" s="48">
        <f>+IF(D6673="","",MIN(D6626:D6673))</f>
        <v>10.541</v>
      </c>
      <c r="G6673" s="48">
        <f>+IF(D6673="","",MAX(D6626:D6673))</f>
        <v>10.565</v>
      </c>
      <c r="H6673" s="48">
        <f>STDEV(D6626:D6673)</f>
        <v>1.2116456191407086E-2</v>
      </c>
      <c r="I6673" s="48">
        <f>+IF(F6673="","",(G6673-F6673))</f>
        <v>2.3999999999999133E-2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10.565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10.565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10.565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10.565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10.565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10.565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10.565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10.565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10.565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10.565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10.565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10.565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10.565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10.565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10.565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10.541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10.541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10.541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10.541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10.541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10.541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10.541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10.541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10.541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10.541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10.541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10.541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10.541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10.541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10.541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10.565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10.565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10.565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10.565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10.565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10.565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10.565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10.565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10.59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10.59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10.59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10.59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10.59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10.59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10.59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10.59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10.59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10.59</v>
      </c>
      <c r="E6721" s="48">
        <f>+IF(D6721="","",AVERAGE(D6674:D6721))</f>
        <v>10.562708333333328</v>
      </c>
      <c r="F6721" s="48">
        <f>+IF(D6721="","",MIN(D6674:D6721))</f>
        <v>10.541</v>
      </c>
      <c r="G6721" s="48">
        <f>+IF(D6721="","",MAX(D6674:D6721))</f>
        <v>10.59</v>
      </c>
      <c r="H6721" s="48">
        <f>STDEV(D6674:D6721)</f>
        <v>1.764780540070025E-2</v>
      </c>
      <c r="I6721" s="48">
        <f>+IF(F6721="","",(G6721-F6721))</f>
        <v>4.8999999999999488E-2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10.59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10.59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10.59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10.59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10.59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10.59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10.59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10.59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10.59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10.59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10.565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10.565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10.565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10.565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10.565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10.565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10.565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10.565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10.541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10.541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10.541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10.541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10.541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10.541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10.541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10.541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10.541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10.565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10.565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10.565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10.565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10.565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10.59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10.59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10.59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10.59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10.614000000000001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10.614000000000001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10.638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10.638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10.638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10.638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10.638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10.663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10.663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10.663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10.663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10.663</v>
      </c>
      <c r="E6769" s="48">
        <f>+IF(D6769="","",AVERAGE(D6722:D6769))</f>
        <v>10.587645833333328</v>
      </c>
      <c r="F6769" s="48">
        <f>+IF(D6769="","",MIN(D6722:D6769))</f>
        <v>10.541</v>
      </c>
      <c r="G6769" s="48">
        <f>+IF(D6769="","",MAX(D6722:D6769))</f>
        <v>10.663</v>
      </c>
      <c r="H6769" s="48">
        <f>STDEV(D6722:D6769)</f>
        <v>3.8255851775061356E-2</v>
      </c>
      <c r="I6769" s="48">
        <f>+IF(F6769="","",(G6769-F6769))</f>
        <v>0.12199999999999989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10.663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10.663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10.663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10.663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10.638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10.638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10.638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10.638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10.638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10.638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10.614000000000001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10.614000000000001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10.614000000000001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10.614000000000001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10.59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10.59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10.59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10.59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10.565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10.565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10.565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10.565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10.565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10.565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10.565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10.565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10.565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10.565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10.59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10.59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10.614000000000001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10.614000000000001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10.638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10.663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10.686999999999999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10.686999999999999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10.712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10.712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10.736000000000001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10.736000000000001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10.760999999999999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10.760999999999999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10.760999999999999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10.785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10.785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10.785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10.785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10.785</v>
      </c>
      <c r="E6817" s="48">
        <f>+IF(D6817="","",AVERAGE(D6770:D6817))</f>
        <v>10.648604166666669</v>
      </c>
      <c r="F6817" s="48">
        <f>+IF(D6817="","",MIN(D6770:D6817))</f>
        <v>10.565</v>
      </c>
      <c r="G6817" s="48">
        <f>+IF(D6817="","",MAX(D6770:D6817))</f>
        <v>10.785</v>
      </c>
      <c r="H6817" s="48">
        <f>STDEV(D6770:D6817)</f>
        <v>7.3902103037283992E-2</v>
      </c>
      <c r="I6817" s="48">
        <f>+IF(F6817="","",(G6817-F6817))</f>
        <v>0.22000000000000064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10.785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10.785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10.785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10.785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10.785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10.785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10.760999999999999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10.760999999999999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10.760999999999999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10.760999999999999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10.760999999999999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10.760999999999999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10.760999999999999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10.760999999999999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10.760999999999999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10.760999999999999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10.760999999999999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10.760999999999999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10.736000000000001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10.736000000000001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10.736000000000001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10.760999999999999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10.736000000000001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10.760999999999999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10.760999999999999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10.760999999999999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10.760999999999999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10.760999999999999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10.760999999999999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10.760999999999999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10.785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10.785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10.785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10.785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10.81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10.81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10.834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10.834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10.834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10.834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10.858000000000001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10.858000000000001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10.858000000000001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10.858000000000001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10.858000000000001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10.858000000000001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10.858000000000001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10.858000000000001</v>
      </c>
      <c r="E6865" s="48">
        <f>+IF(D6865="","",AVERAGE(D6818:D6865))</f>
        <v>10.788208333333337</v>
      </c>
      <c r="F6865" s="48">
        <f>+IF(D6865="","",MIN(D6818:D6865))</f>
        <v>10.736000000000001</v>
      </c>
      <c r="G6865" s="48">
        <f>+IF(D6865="","",MAX(D6818:D6865))</f>
        <v>10.858000000000001</v>
      </c>
      <c r="H6865" s="48">
        <f>STDEV(D6818:D6865)</f>
        <v>3.9710633300957858E-2</v>
      </c>
      <c r="I6865" s="48">
        <f>+IF(F6865="","",(G6865-F6865))</f>
        <v>0.12199999999999989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10.858000000000001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10.858000000000001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10.858000000000001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10.858000000000001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10.858000000000001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10.858000000000001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10.858000000000001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10.858000000000001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10.858000000000001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10.858000000000001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10.858000000000001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10.858000000000001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10.834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10.834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10.834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10.834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10.834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10.834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10.834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10.834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10.834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10.834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10.834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10.834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10.834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10.834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10.834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10.834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10.834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10.834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10.834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10.858000000000001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10.858000000000001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10.858000000000001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10.858000000000001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10.858000000000001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10.882999999999999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10.882999999999999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10.882999999999999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10.882999999999999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10.882999999999999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10.882999999999999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10.907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10.907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10.907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10.907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10.907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10.907</v>
      </c>
      <c r="E6913" s="48">
        <f>+IF(D6913="","",AVERAGE(D6866:D6913))</f>
        <v>10.857749999999998</v>
      </c>
      <c r="F6913" s="48">
        <f>+IF(D6913="","",MIN(D6866:D6913))</f>
        <v>10.834</v>
      </c>
      <c r="G6913" s="48">
        <f>+IF(D6913="","",MAX(D6866:D6913))</f>
        <v>10.907</v>
      </c>
      <c r="H6913" s="48">
        <f>STDEV(D6866:D6913)</f>
        <v>2.4881420907636696E-2</v>
      </c>
      <c r="I6913" s="48">
        <f>+IF(F6913="","",(G6913-F6913))</f>
        <v>7.3000000000000398E-2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10.907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10.882999999999999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10.882999999999999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10.882999999999999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10.882999999999999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10.882999999999999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10.882999999999999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10.882999999999999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10.858000000000001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10.858000000000001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10.858000000000001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10.858000000000001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10.858000000000001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10.834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10.834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10.834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10.834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10.834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10.81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10.81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10.81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10.81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10.81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10.81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10.81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10.81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10.81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10.81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10.81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10.81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10.81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10.834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10.834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10.834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10.858000000000001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10.858000000000001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10.882999999999999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10.882999999999999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10.882999999999999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10.882999999999999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10.882999999999999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10.882999999999999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10.882999999999999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10.882999999999999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10.882999999999999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10.882999999999999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10.882999999999999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10.882999999999999</v>
      </c>
      <c r="E6961" s="48">
        <f>+IF(D6961="","",AVERAGE(D6914:D6961))</f>
        <v>10.851916666666662</v>
      </c>
      <c r="F6961" s="48">
        <f>+IF(D6961="","",MIN(D6914:D6961))</f>
        <v>10.81</v>
      </c>
      <c r="G6961" s="48">
        <f>+IF(D6961="","",MAX(D6914:D6961))</f>
        <v>10.907</v>
      </c>
      <c r="H6961" s="48">
        <f>STDEV(D6914:D6961)</f>
        <v>3.1642842848677008E-2</v>
      </c>
      <c r="I6961" s="48">
        <f>+IF(F6961="","",(G6961-F6961))</f>
        <v>9.6999999999999531E-2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10.882999999999999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10.882999999999999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10.882999999999999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10.858000000000001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10.858000000000001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10.858000000000001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10.858000000000001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10.858000000000001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10.834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10.834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10.834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10.834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10.834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10.81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10.81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10.81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10.81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10.81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10.785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10.785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10.785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10.785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10.785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10.785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10.785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10.785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10.785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10.785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10.785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10.785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10.81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10.81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10.81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10.834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10.834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10.834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10.834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10.858000000000001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10.858000000000001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10.858000000000001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10.882999999999999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10.882999999999999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10.882999999999999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10.882999999999999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10.882999999999999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10.882999999999999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10.882999999999999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10.882999999999999</v>
      </c>
      <c r="E7009" s="48">
        <f>+IF(D7009="","",AVERAGE(D6962:D7009))</f>
        <v>10.832979166666668</v>
      </c>
      <c r="F7009" s="48">
        <f>+IF(D7009="","",MIN(D6962:D7009))</f>
        <v>10.785</v>
      </c>
      <c r="G7009" s="48">
        <f>+IF(D7009="","",MAX(D6962:D7009))</f>
        <v>10.882999999999999</v>
      </c>
      <c r="H7009" s="48">
        <f>STDEV(D6962:D7009)</f>
        <v>3.7013217641024138E-2</v>
      </c>
      <c r="I7009" s="48">
        <f>+IF(F7009="","",(G7009-F7009))</f>
        <v>9.7999999999998977E-2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10.882999999999999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10.882999999999999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10.882999999999999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10.882999999999999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10.858000000000001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10.858000000000001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10.858000000000001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10.834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10.834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10.834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10.81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10.81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10.785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10.785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10.785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10.760999999999999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10.760999999999999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10.736000000000001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10.736000000000001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10.712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10.712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10.712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10.712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10.686999999999999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10.686999999999999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10.686999999999999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10.712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10.712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10.712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10.712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10.736000000000001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10.760999999999999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10.760999999999999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10.785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10.785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10.81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10.81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10.834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10.834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10.834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10.858000000000001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10.858000000000001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10.858000000000001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10.858000000000001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10.858000000000001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10.858000000000001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10.858000000000001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10.858000000000001</v>
      </c>
      <c r="E7057" s="48">
        <f>+IF(D7057="","",AVERAGE(D7010:D7057))</f>
        <v>10.794750000000001</v>
      </c>
      <c r="F7057" s="48">
        <f>+IF(D7057="","",MIN(D7010:D7057))</f>
        <v>10.686999999999999</v>
      </c>
      <c r="G7057" s="48">
        <f>+IF(D7057="","",MAX(D7010:D7057))</f>
        <v>10.882999999999999</v>
      </c>
      <c r="H7057" s="48">
        <f>STDEV(D7010:D7057)</f>
        <v>6.3636099750765507E-2</v>
      </c>
      <c r="I7057" s="48">
        <f>+IF(F7057="","",(G7057-F7057))</f>
        <v>0.19599999999999973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10.858000000000001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10.858000000000001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10.858000000000001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10.858000000000001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10.858000000000001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10.858000000000001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10.858000000000001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10.858000000000001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10.834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10.834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10.834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10.834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10.834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10.834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10.81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10.81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10.81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10.81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10.81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10.785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10.785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10.785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10.785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10.785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10.785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10.785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10.81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10.81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10.81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10.81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10.834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10.834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10.858000000000001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10.858000000000001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10.882999999999999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10.882999999999999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10.907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10.907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10.932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10.932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10.932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10.956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10.956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10.956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10.956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10.956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10.956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10.956</v>
      </c>
      <c r="E7105" s="48">
        <f>+IF(D7105="","",AVERAGE(D7058:D7105))</f>
        <v>10.856354166666669</v>
      </c>
      <c r="F7105" s="48">
        <f>+IF(D7105="","",MIN(D7058:D7105))</f>
        <v>10.785</v>
      </c>
      <c r="G7105" s="48">
        <f>+IF(D7105="","",MAX(D7058:D7105))</f>
        <v>10.956</v>
      </c>
      <c r="H7105" s="48">
        <f>STDEV(D7058:D7105)</f>
        <v>5.6910713788983602E-2</v>
      </c>
      <c r="I7105" s="48">
        <f>+IF(F7105="","",(G7105-F7105))</f>
        <v>0.17099999999999937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10.956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10.956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10.932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10.932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10.932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10.932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10.907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10.907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10.907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10.882999999999999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10.882999999999999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10.882999999999999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10.858000000000001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10.858000000000001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10.858000000000001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10.834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10.834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10.834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10.81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10.81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10.81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10.81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10.785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10.785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10.785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10.785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10.785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10.785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10.785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10.785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10.785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10.785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10.81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10.81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10.81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10.81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10.834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10.834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10.834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10.834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10.834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10.834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10.834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10.834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10.834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10.834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10.834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10.834</v>
      </c>
      <c r="E7153" s="48">
        <f>+IF(D7153="","",AVERAGE(D7106:D7153))</f>
        <v>10.842166666666671</v>
      </c>
      <c r="F7153" s="48">
        <f>+IF(D7153="","",MIN(D7106:D7153))</f>
        <v>10.785</v>
      </c>
      <c r="G7153" s="48">
        <f>+IF(D7153="","",MAX(D7106:D7153))</f>
        <v>10.956</v>
      </c>
      <c r="H7153" s="48">
        <f>STDEV(D7106:D7153)</f>
        <v>5.0216269862119772E-2</v>
      </c>
      <c r="I7153" s="48">
        <f>+IF(F7153="","",(G7153-F7153))</f>
        <v>0.17099999999999937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10.834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10.834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10.81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10.81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10.81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10.785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10.785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10.785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10.785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10.760999999999999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10.760999999999999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10.760999999999999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10.736000000000001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10.736000000000001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10.736000000000001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10.736000000000001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10.712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10.712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10.712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10.712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10.712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10.686999999999999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10.686999999999999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10.686999999999999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10.686999999999999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10.686999999999999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10.686999999999999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10.686999999999999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10.686999999999999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10.686999999999999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10.686999999999999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10.686999999999999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10.686999999999999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10.686999999999999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10.712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10.712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10.712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10.712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10.736000000000001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10.736000000000001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10.736000000000001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10.736000000000001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10.736000000000001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10.736000000000001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10.736000000000001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10.736000000000001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10.736000000000001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10.736000000000001</v>
      </c>
      <c r="E7201" s="48">
        <f>+IF(D7201="","",AVERAGE(D7154:D7201))</f>
        <v>10.732583333333331</v>
      </c>
      <c r="F7201" s="48">
        <f>+IF(D7201="","",MIN(D7154:D7201))</f>
        <v>10.686999999999999</v>
      </c>
      <c r="G7201" s="48">
        <f>+IF(D7201="","",MAX(D7154:D7201))</f>
        <v>10.834</v>
      </c>
      <c r="H7201" s="48">
        <f>STDEV(D7154:D7201)</f>
        <v>4.2011058996580926E-2</v>
      </c>
      <c r="I7201" s="48">
        <f>+IF(F7201="","",(G7201-F7201))</f>
        <v>0.14700000000000024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10.712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10.712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10.712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10.712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10.686999999999999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10.686999999999999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10.686999999999999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10.686999999999999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10.663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10.663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10.663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10.638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10.638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10.638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10.614000000000001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10.614000000000001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10.59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10.59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10.59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10.59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10.565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10.565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10.565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10.565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10.565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10.565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10.565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10.565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10.565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10.565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10.59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10.59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10.59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10.614000000000001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10.614000000000001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10.638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10.638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10.638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10.638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10.663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10.663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10.663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10.663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10.663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10.663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10.663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10.663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10.663</v>
      </c>
      <c r="E7249" s="48">
        <f>+IF(D7249="","",AVERAGE(D7202:D7249))</f>
        <v>10.630291666666665</v>
      </c>
      <c r="F7249" s="48">
        <f>+IF(D7249="","",MIN(D7202:D7249))</f>
        <v>10.565</v>
      </c>
      <c r="G7249" s="48">
        <f>+IF(D7249="","",MAX(D7202:D7249))</f>
        <v>10.712</v>
      </c>
      <c r="H7249" s="48">
        <f>STDEV(D7202:D7249)</f>
        <v>4.790902652627211E-2</v>
      </c>
      <c r="I7249" s="48">
        <f>+IF(F7249="","",(G7249-F7249))</f>
        <v>0.14700000000000024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10.663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10.663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10.663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10.663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10.638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10.638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10.638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10.614000000000001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10.614000000000001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10.614000000000001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10.59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10.59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10.565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10.565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10.541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10.541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10.541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10.516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10.516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10.516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10.492000000000001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10.492000000000001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10.492000000000001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10.492000000000001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10.492000000000001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10.492000000000001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10.492000000000001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10.492000000000001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10.492000000000001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10.492000000000001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10.516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10.516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10.541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10.541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10.541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10.565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10.565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10.59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10.59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10.59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10.614000000000001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10.614000000000001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10.614000000000001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10.614000000000001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10.638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10.638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10.638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10.638</v>
      </c>
      <c r="E7297" s="48">
        <f>+IF(D7297="","",AVERAGE(D7250:D7297))</f>
        <v>10.570249999999996</v>
      </c>
      <c r="F7297" s="48">
        <f>+IF(D7297="","",MIN(D7250:D7297))</f>
        <v>10.492000000000001</v>
      </c>
      <c r="G7297" s="48">
        <f>+IF(D7297="","",MAX(D7250:D7297))</f>
        <v>10.663</v>
      </c>
      <c r="H7297" s="48">
        <f>STDEV(D7250:D7297)</f>
        <v>5.8904719313878313E-2</v>
      </c>
      <c r="I7297" s="48">
        <f>+IF(F7297="","",(G7297-F7297))</f>
        <v>0.17099999999999937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10.638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10.638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10.638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10.638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10.638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10.638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10.638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10.638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10.614000000000001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10.614000000000001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10.614000000000001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10.614000000000001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10.614000000000001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10.614000000000001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10.614000000000001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10.59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10.59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10.59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10.59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10.59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10.59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10.59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10.59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10.59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10.59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10.59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10.614000000000001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10.614000000000001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10.638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10.638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10.638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10.663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10.686999999999999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10.686999999999999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10.712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10.712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10.736000000000001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10.760999999999999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10.760999999999999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10.785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10.785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10.785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10.81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10.81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10.81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10.81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10.834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10.834</v>
      </c>
      <c r="E7345" s="48">
        <f>+IF(D7345="","",AVERAGE(D7298:D7345))</f>
        <v>10.667</v>
      </c>
      <c r="F7345" s="48">
        <f>+IF(D7345="","",MIN(D7298:D7345))</f>
        <v>10.59</v>
      </c>
      <c r="G7345" s="48">
        <f>+IF(D7345="","",MAX(D7298:D7345))</f>
        <v>10.834</v>
      </c>
      <c r="H7345" s="48">
        <f>STDEV(D7298:D7345)</f>
        <v>8.074071977501332E-2</v>
      </c>
      <c r="I7345" s="48">
        <f>+IF(F7345="","",(G7345-F7345))</f>
        <v>0.24399999999999977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10.834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10.834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10.834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10.834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10.834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10.834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10.834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10.834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10.834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10.834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10.834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10.81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10.81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10.81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10.81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10.81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10.81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10.81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10.81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10.785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10.785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10.785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10.785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10.785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10.785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10.81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10.81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10.81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10.81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10.81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10.81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10.81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10.81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10.81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10.81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10.834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10.834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10.834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10.834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10.834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10.834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10.834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10.834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10.834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10.834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10.834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10.834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10.834</v>
      </c>
      <c r="E7393" s="48">
        <f>+IF(D7393="","",AVERAGE(D7346:D7393))</f>
        <v>10.818875</v>
      </c>
      <c r="F7393" s="48">
        <f>+IF(D7393="","",MIN(D7346:D7393))</f>
        <v>10.785</v>
      </c>
      <c r="G7393" s="48">
        <f>+IF(D7393="","",MAX(D7346:D7393))</f>
        <v>10.834</v>
      </c>
      <c r="H7393" s="48">
        <f>STDEV(D7346:D7393)</f>
        <v>1.7131065473440607E-2</v>
      </c>
      <c r="I7393" s="48">
        <f>+IF(F7393="","",(G7393-F7393))</f>
        <v>4.8999999999999488E-2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10.834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10.834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10.834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10.81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10.81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10.81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10.81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10.81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10.785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10.785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10.785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10.785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10.760999999999999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10.760999999999999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10.760999999999999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10.760999999999999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10.736000000000001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10.736000000000001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10.736000000000001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10.736000000000001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10.736000000000001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10.712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10.712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10.712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10.712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10.712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10.712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10.736000000000001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10.736000000000001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10.736000000000001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10.736000000000001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10.760999999999999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10.760999999999999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10.785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10.785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10.81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10.81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10.81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10.834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10.834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10.834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10.834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10.858000000000001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10.858000000000001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10.858000000000001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10.858000000000001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10.858000000000001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10.858000000000001</v>
      </c>
      <c r="E7441" s="48">
        <f>+IF(D7441="","",AVERAGE(D7394:D7441))</f>
        <v>10.784124999999998</v>
      </c>
      <c r="F7441" s="48">
        <f>+IF(D7441="","",MIN(D7394:D7441))</f>
        <v>10.712</v>
      </c>
      <c r="G7441" s="48">
        <f>+IF(D7441="","",MAX(D7394:D7441))</f>
        <v>10.858000000000001</v>
      </c>
      <c r="H7441" s="48">
        <f>STDEV(D7394:D7441)</f>
        <v>4.854987564898515E-2</v>
      </c>
      <c r="I7441" s="48">
        <f>+IF(F7441="","",(G7441-F7441))</f>
        <v>0.1460000000000008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10.858000000000001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10.834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10.834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10.834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10.834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10.81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10.81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10.785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10.785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10.785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10.760999999999999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10.760999999999999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10.736000000000001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10.736000000000001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10.712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10.712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10.686999999999999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10.686999999999999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10.663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10.663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10.663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10.638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10.638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10.638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10.638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10.638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10.638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10.638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10.638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10.638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10.638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10.663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10.663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10.663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10.686999999999999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10.686999999999999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10.686999999999999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10.712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10.712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10.736000000000001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10.736000000000001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10.736000000000001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10.760999999999999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10.760999999999999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10.760999999999999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10.760999999999999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10.760999999999999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10.760999999999999</v>
      </c>
      <c r="E7489" s="48">
        <f>+IF(D7489="","",AVERAGE(D7442:D7489))</f>
        <v>10.720374999999999</v>
      </c>
      <c r="F7489" s="48">
        <f>+IF(D7489="","",MIN(D7442:D7489))</f>
        <v>10.638</v>
      </c>
      <c r="G7489" s="48">
        <f>+IF(D7489="","",MAX(D7442:D7489))</f>
        <v>10.858000000000001</v>
      </c>
      <c r="H7489" s="48">
        <f>STDEV(D7442:D7489)</f>
        <v>6.6374060878078012E-2</v>
      </c>
      <c r="I7489" s="48">
        <f>+IF(F7489="","",(G7489-F7489))</f>
        <v>0.22000000000000064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10.760999999999999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10.760999999999999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10.785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10.760999999999999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10.760999999999999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10.760999999999999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10.760999999999999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10.760999999999999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10.760999999999999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10.760999999999999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10.760999999999999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10.736000000000001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10.736000000000001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10.736000000000001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10.736000000000001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10.736000000000001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10.712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10.712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10.712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10.712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10.686999999999999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10.686999999999999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10.686999999999999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10.686999999999999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10.686999999999999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10.686999999999999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10.712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10.712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10.712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10.712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10.736000000000001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10.736000000000001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10.736000000000001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10.760999999999999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10.760999999999999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10.785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10.785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10.81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10.81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10.81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10.834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10.834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10.834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10.858000000000001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10.858000000000001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10.858000000000001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10.858000000000001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10.858000000000001</v>
      </c>
      <c r="E7537" s="48">
        <f>+IF(D7537="","",AVERAGE(D7490:D7537))</f>
        <v>10.758645833333333</v>
      </c>
      <c r="F7537" s="48">
        <f>+IF(D7537="","",MIN(D7490:D7537))</f>
        <v>10.686999999999999</v>
      </c>
      <c r="G7537" s="48">
        <f>+IF(D7537="","",MAX(D7490:D7537))</f>
        <v>10.858000000000001</v>
      </c>
      <c r="H7537" s="48">
        <f>STDEV(D7490:D7537)</f>
        <v>5.2341143485965802E-2</v>
      </c>
      <c r="I7537" s="48">
        <f>+IF(F7537="","",(G7537-F7537))</f>
        <v>0.17100000000000115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10.882999999999999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10.882999999999999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10.882999999999999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10.882999999999999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10.882999999999999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10.882999999999999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10.882999999999999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10.882999999999999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10.882999999999999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10.882999999999999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10.882999999999999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10.858000000000001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10.858000000000001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10.858000000000001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10.858000000000001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10.858000000000001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10.858000000000001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10.858000000000001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10.858000000000001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10.858000000000001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10.858000000000001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10.858000000000001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10.858000000000001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10.858000000000001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10.858000000000001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10.858000000000001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10.858000000000001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10.858000000000001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10.858000000000001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10.858000000000001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10.858000000000001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10.882999999999999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10.882999999999999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10.882999999999999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10.882999999999999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10.882999999999999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10.907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10.907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10.907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10.907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10.932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10.932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10.932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10.932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10.932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10.932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10.932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10.932</v>
      </c>
      <c r="E7585" s="48">
        <f>+IF(D7585="","",AVERAGE(D7538:D7585))</f>
        <v>10.88275</v>
      </c>
      <c r="F7585" s="48">
        <f>+IF(D7585="","",MIN(D7538:D7585))</f>
        <v>10.858000000000001</v>
      </c>
      <c r="G7585" s="48">
        <f>+IF(D7585="","",MAX(D7538:D7585))</f>
        <v>10.932</v>
      </c>
      <c r="H7585" s="48">
        <f>STDEV(D7538:D7585)</f>
        <v>2.6899735029937494E-2</v>
      </c>
      <c r="I7585" s="48">
        <f>+IF(F7585="","",(G7585-F7585))</f>
        <v>7.3999999999999844E-2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10.932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10.932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10.932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10.932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10.932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10.932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10.932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10.932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10.932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10.932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10.932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10.932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10.932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10.932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10.932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10.932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10.932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10.932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10.932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10.932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10.932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10.932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10.932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10.932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10.932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10.932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10.932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10.932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10.932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10.932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10.932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10.932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10.932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10.932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10.932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10.932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10.932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10.932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10.932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10.932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10.932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10.907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10.907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10.907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10.907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10.907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10.907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10.907</v>
      </c>
      <c r="E7633" s="48">
        <f>+IF(D7633="","",AVERAGE(D7586:D7633))</f>
        <v>10.92835416666667</v>
      </c>
      <c r="F7633" s="48">
        <f>+IF(D7633="","",MIN(D7586:D7633))</f>
        <v>10.907</v>
      </c>
      <c r="G7633" s="48">
        <f>+IF(D7633="","",MAX(D7586:D7633))</f>
        <v>10.932</v>
      </c>
      <c r="H7633" s="48">
        <f>STDEV(D7586:D7633)</f>
        <v>8.9168489409355393E-3</v>
      </c>
      <c r="I7633" s="48">
        <f>+IF(F7633="","",(G7633-F7633))</f>
        <v>2.5000000000000355E-2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10.907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10.907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10.907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10.907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10.882999999999999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10.882999999999999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10.882999999999999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10.882999999999999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10.882999999999999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10.882999999999999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10.882999999999999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10.882999999999999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10.882999999999999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10.858000000000001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10.858000000000001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10.858000000000001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10.858000000000001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10.858000000000001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10.858000000000001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10.834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10.834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10.834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10.834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10.834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10.834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10.834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10.834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10.834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10.834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10.834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10.834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10.834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10.834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10.834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10.834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10.834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10.834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10.858000000000001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10.858000000000001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10.858000000000001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10.858000000000001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10.858000000000001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10.858000000000001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10.858000000000001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10.858000000000001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10.858000000000001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10.858000000000001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10.858000000000001</v>
      </c>
      <c r="E7681" s="48">
        <f>+IF(D7681="","",AVERAGE(D7634:D7681))</f>
        <v>10.857770833333335</v>
      </c>
      <c r="F7681" s="48">
        <f>+IF(D7681="","",MIN(D7634:D7681))</f>
        <v>10.834</v>
      </c>
      <c r="G7681" s="48">
        <f>+IF(D7681="","",MAX(D7634:D7681))</f>
        <v>10.907</v>
      </c>
      <c r="H7681" s="48">
        <f>STDEV(D7634:D7681)</f>
        <v>2.3335881953010076E-2</v>
      </c>
      <c r="I7681" s="48">
        <f>+IF(F7681="","",(G7681-F7681))</f>
        <v>7.3000000000000398E-2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10.858000000000001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10.858000000000001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10.858000000000001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10.858000000000001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10.858000000000001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10.858000000000001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10.858000000000001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10.834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10.834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10.834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10.834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10.834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10.834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10.81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10.81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10.81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10.785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10.785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10.785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10.785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10.785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10.760999999999999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10.760999999999999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10.760999999999999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10.760999999999999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10.760999999999999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10.760999999999999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10.760999999999999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10.760999999999999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10.760999999999999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10.760999999999999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10.760999999999999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10.760999999999999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10.760999999999999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10.760999999999999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10.760999999999999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10.760999999999999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10.760999999999999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10.760999999999999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10.785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10.785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10.785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10.785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10.785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10.785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10.785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10.785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10.785</v>
      </c>
      <c r="E7729" s="48">
        <f>+IF(D7729="","",AVERAGE(D7682:D7729))</f>
        <v>10.794333333333347</v>
      </c>
      <c r="F7729" s="48">
        <f>+IF(D7729="","",MIN(D7682:D7729))</f>
        <v>10.760999999999999</v>
      </c>
      <c r="G7729" s="48">
        <f>+IF(D7729="","",MAX(D7682:D7729))</f>
        <v>10.858000000000001</v>
      </c>
      <c r="H7729" s="48">
        <f>STDEV(D7682:D7729)</f>
        <v>3.5661131671005097E-2</v>
      </c>
      <c r="I7729" s="48">
        <f>+IF(F7729="","",(G7729-F7729))</f>
        <v>9.7000000000001307E-2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10.785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10.785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10.785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10.785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10.785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10.785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10.760999999999999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10.760999999999999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10.760999999999999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10.760999999999999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10.760999999999999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10.760999999999999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10.736000000000001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10.736000000000001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10.736000000000001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10.736000000000001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10.712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10.712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10.712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10.686999999999999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10.686999999999999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10.686999999999999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10.686999999999999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10.686999999999999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10.663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10.663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10.663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10.663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10.663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10.663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10.663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10.686999999999999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10.686999999999999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10.686999999999999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10.686999999999999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10.712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10.712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10.712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10.736000000000001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10.736000000000001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10.736000000000001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10.736000000000001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10.760999999999999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10.760999999999999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10.760999999999999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10.760999999999999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10.760999999999999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10.760999999999999</v>
      </c>
      <c r="E7777" s="48">
        <f>+IF(D7777="","",AVERAGE(D7730:D7777))</f>
        <v>10.72554166666667</v>
      </c>
      <c r="F7777" s="48">
        <f>+IF(D7777="","",MIN(D7730:D7777))</f>
        <v>10.663</v>
      </c>
      <c r="G7777" s="48">
        <f>+IF(D7777="","",MAX(D7730:D7777))</f>
        <v>10.785</v>
      </c>
      <c r="H7777" s="48">
        <f>STDEV(D7730:D7777)</f>
        <v>4.100438914406615E-2</v>
      </c>
      <c r="I7777" s="48">
        <f>+IF(F7777="","",(G7777-F7777))</f>
        <v>0.12199999999999989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10.760999999999999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10.760999999999999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10.760999999999999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10.760999999999999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10.760999999999999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10.760999999999999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10.760999999999999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10.760999999999999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10.736000000000001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10.736000000000001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10.736000000000001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10.736000000000001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10.712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10.712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10.712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10.686999999999999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10.686999999999999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10.686999999999999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10.663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10.663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10.663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10.638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10.638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10.638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10.638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10.638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10.638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10.638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10.638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10.638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10.638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10.638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10.638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10.638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10.638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10.663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10.663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10.663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10.663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10.686999999999999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10.686999999999999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10.686999999999999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10.686999999999999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10.686999999999999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10.686999999999999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10.686999999999999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10.712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10.712</v>
      </c>
      <c r="E7825" s="48">
        <f>+IF(D7825="","",AVERAGE(D7778:D7825))</f>
        <v>10.688229166666664</v>
      </c>
      <c r="F7825" s="48">
        <f>+IF(D7825="","",MIN(D7778:D7825))</f>
        <v>10.638</v>
      </c>
      <c r="G7825" s="48">
        <f>+IF(D7825="","",MAX(D7778:D7825))</f>
        <v>10.760999999999999</v>
      </c>
      <c r="H7825" s="48">
        <f>STDEV(D7778:D7825)</f>
        <v>4.474763256941492E-2</v>
      </c>
      <c r="I7825" s="48">
        <f>+IF(F7825="","",(G7825-F7825))</f>
        <v>0.12299999999999933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10.712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10.712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10.712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10.712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10.712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10.712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10.736000000000001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10.736000000000001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10.736000000000001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10.736000000000001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10.736000000000001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10.736000000000001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10.736000000000001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10.736000000000001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10.736000000000001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10.736000000000001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10.736000000000001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10.736000000000001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10.736000000000001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10.736000000000001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10.736000000000001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10.736000000000001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10.736000000000001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10.736000000000001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10.736000000000001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10.736000000000001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10.736000000000001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10.736000000000001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10.736000000000001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10.760999999999999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10.760999999999999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10.760999999999999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10.760999999999999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10.785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10.785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10.785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10.785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10.785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10.81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10.81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10.81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10.834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10.834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10.834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10.834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10.834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10.834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10.834</v>
      </c>
      <c r="E7873" s="48">
        <f>+IF(D7873="","",AVERAGE(D7826:D7873))</f>
        <v>10.759104166666669</v>
      </c>
      <c r="F7873" s="48">
        <f>+IF(D7873="","",MIN(D7826:D7873))</f>
        <v>10.712</v>
      </c>
      <c r="G7873" s="48">
        <f>+IF(D7873="","",MAX(D7826:D7873))</f>
        <v>10.834</v>
      </c>
      <c r="H7873" s="48">
        <f>STDEV(D7826:D7873)</f>
        <v>4.0210742495715275E-2</v>
      </c>
      <c r="I7873" s="48">
        <f>+IF(F7873="","",(G7873-F7873))</f>
        <v>0.12199999999999989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10.834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10.858000000000001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10.858000000000001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10.858000000000001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10.858000000000001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10.858000000000001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10.858000000000001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10.858000000000001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10.858000000000001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10.858000000000001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10.858000000000001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10.858000000000001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10.858000000000001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10.858000000000001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10.858000000000001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10.834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10.858000000000001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10.834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10.834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10.834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10.834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10.834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10.834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10.834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10.834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10.834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10.834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10.834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10.834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10.834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10.858000000000001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10.858000000000001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10.858000000000001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10.858000000000001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10.858000000000001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10.882999999999999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10.882999999999999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10.882999999999999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10.882999999999999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10.882999999999999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10.907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10.907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10.907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10.907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10.907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10.907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10.907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10.932</v>
      </c>
      <c r="E7921" s="48">
        <f>+IF(D7921="","",AVERAGE(D7874:D7921))</f>
        <v>10.861791666666663</v>
      </c>
      <c r="F7921" s="48">
        <f>+IF(D7921="","",MIN(D7874:D7921))</f>
        <v>10.834</v>
      </c>
      <c r="G7921" s="48">
        <f>+IF(D7921="","",MAX(D7874:D7921))</f>
        <v>10.932</v>
      </c>
      <c r="H7921" s="48">
        <f>STDEV(D7874:D7921)</f>
        <v>2.6641000503010784E-2</v>
      </c>
      <c r="I7921" s="48">
        <f>+IF(F7921="","",(G7921-F7921))</f>
        <v>9.8000000000000753E-2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10.932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10.932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10.932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10.932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10.932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10.907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10.907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10.907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10.907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10.907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10.907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10.907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10.882999999999999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10.882999999999999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10.882999999999999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10.882999999999999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10.882999999999999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10.882999999999999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10.882999999999999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10.882999999999999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10.882999999999999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10.858000000000001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10.858000000000001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10.858000000000001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10.858000000000001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10.858000000000001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10.858000000000001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10.858000000000001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10.858000000000001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10.858000000000001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10.882999999999999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10.882999999999999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10.882999999999999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10.882999999999999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10.882999999999999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10.882999999999999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10.907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10.907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10.907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10.907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10.932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10.932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10.932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10.932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10.932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10.932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10.956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10.956</v>
      </c>
      <c r="E7969" s="48">
        <f>+IF(D7969="","",AVERAGE(D7922:D7969))</f>
        <v>10.898083333333334</v>
      </c>
      <c r="F7969" s="48">
        <f>+IF(D7969="","",MIN(D7922:D7969))</f>
        <v>10.858000000000001</v>
      </c>
      <c r="G7969" s="48">
        <f>+IF(D7969="","",MAX(D7922:D7969))</f>
        <v>10.956</v>
      </c>
      <c r="H7969" s="48">
        <f>STDEV(D7922:D7969)</f>
        <v>2.8475322151491279E-2</v>
      </c>
      <c r="I7969" s="48">
        <f>+IF(F7969="","",(G7969-F7969))</f>
        <v>9.7999999999998977E-2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10.956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10.956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10.956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10.956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10.956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10.956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10.956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10.956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10.956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10.956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10.956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10.956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10.956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10.956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10.956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10.956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10.956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10.956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10.956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10.956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10.956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10.956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10.956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10.956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10.956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10.956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10.956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10.956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10.98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10.98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10.98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10.98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11.005000000000001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11.005000000000001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11.005000000000001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11.029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11.029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11.053000000000001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11.053000000000001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11.053000000000001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11.077999999999999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11.077999999999999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11.077999999999999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11.102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11.102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11.102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11.127000000000001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11.127000000000001</v>
      </c>
      <c r="E8017" s="48">
        <f>+IF(D8017="","",AVERAGE(D7970:D8017))</f>
        <v>10.994041666666662</v>
      </c>
      <c r="F8017" s="48">
        <f>+IF(D8017="","",MIN(D7970:D8017))</f>
        <v>10.956</v>
      </c>
      <c r="G8017" s="48">
        <f>+IF(D8017="","",MAX(D7970:D8017))</f>
        <v>11.127000000000001</v>
      </c>
      <c r="H8017" s="48">
        <f>STDEV(D7970:D8017)</f>
        <v>5.5736827785865604E-2</v>
      </c>
      <c r="I8017" s="48">
        <f>+IF(F8017="","",(G8017-F8017))</f>
        <v>0.17100000000000115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11.127000000000001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11.127000000000001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11.127000000000001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11.127000000000001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11.127000000000001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11.127000000000001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11.127000000000001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11.127000000000001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11.127000000000001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11.127000000000001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11.127000000000001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11.127000000000001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11.127000000000001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11.127000000000001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11.127000000000001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11.127000000000001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11.127000000000001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11.127000000000001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11.127000000000001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11.127000000000001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11.127000000000001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11.127000000000001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11.127000000000001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11.127000000000001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11.127000000000001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11.127000000000001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11.127000000000001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11.127000000000001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11.127000000000001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11.127000000000001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11.127000000000001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11.151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11.151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11.175000000000001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11.175000000000001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11.175000000000001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11.2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11.2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11.224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11.224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11.247999999999999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11.247999999999999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11.247999999999999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11.273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11.273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11.273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11.297000000000001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11.297000000000001</v>
      </c>
      <c r="E8065" s="48">
        <f>+IF(D8065="","",AVERAGE(D8018:D8065))</f>
        <v>11.161854166666672</v>
      </c>
      <c r="F8065" s="48">
        <f>+IF(D8065="","",MIN(D8018:D8065))</f>
        <v>11.127000000000001</v>
      </c>
      <c r="G8065" s="48">
        <f>+IF(D8065="","",MAX(D8018:D8065))</f>
        <v>11.297000000000001</v>
      </c>
      <c r="H8065" s="48">
        <f>STDEV(D8018:D8065)</f>
        <v>5.5524573660153467E-2</v>
      </c>
      <c r="I8065" s="48">
        <f>+IF(F8065="","",(G8065-F8065))</f>
        <v>0.16999999999999993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11.297000000000001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11.321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11.321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11.321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11.321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11.321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11.321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11.346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11.346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11.346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11.346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11.346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11.346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11.346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11.346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11.346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11.346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11.346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11.346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11.346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11.346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11.346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11.346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11.37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11.37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11.37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11.37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11.37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11.37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11.394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11.394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11.394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11.419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11.419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11.443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11.443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11.443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11.467000000000001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11.467000000000001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11.492000000000001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11.492000000000001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11.516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11.516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11.516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11.54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11.54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11.54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11.54</v>
      </c>
      <c r="E8113" s="48">
        <f>+IF(D8113="","",AVERAGE(D8066:D8113))</f>
        <v>11.394874999999999</v>
      </c>
      <c r="F8113" s="48">
        <f>+IF(D8113="","",MIN(D8066:D8113))</f>
        <v>11.297000000000001</v>
      </c>
      <c r="G8113" s="48">
        <f>+IF(D8113="","",MAX(D8066:D8113))</f>
        <v>11.54</v>
      </c>
      <c r="H8113" s="48">
        <f>STDEV(D8066:D8113)</f>
        <v>7.2918090158344231E-2</v>
      </c>
      <c r="I8113" s="48">
        <f>+IF(F8113="","",(G8113-F8113))</f>
        <v>0.24299999999999855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11.565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11.565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11.565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11.565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11.565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11.565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11.565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11.565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11.565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11.565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11.565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11.565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11.565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11.565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11.565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11.565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11.565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11.565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11.565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11.565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11.565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11.565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11.565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11.565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11.589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11.589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11.589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11.589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11.589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11.589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11.589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11.613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11.613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11.613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11.637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11.637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11.637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11.662000000000001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11.662000000000001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11.686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11.686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11.686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11.686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11.71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11.71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11.71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11.734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11.734</v>
      </c>
      <c r="E8161" s="48">
        <f>+IF(D8161="","",AVERAGE(D8114:D8161))</f>
        <v>11.606229166666665</v>
      </c>
      <c r="F8161" s="48">
        <f>+IF(D8161="","",MIN(D8114:D8161))</f>
        <v>11.565</v>
      </c>
      <c r="G8161" s="48">
        <f>+IF(D8161="","",MAX(D8114:D8161))</f>
        <v>11.734</v>
      </c>
      <c r="H8161" s="48">
        <f>STDEV(D8114:D8161)</f>
        <v>5.5059441605678411E-2</v>
      </c>
      <c r="I8161" s="48">
        <f>+IF(F8161="","",(G8161-F8161))</f>
        <v>0.16900000000000048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11.734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11.734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11.734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11.734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11.734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11.734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11.759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11.734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11.759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11.759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11.759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11.759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11.759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11.759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11.759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11.759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11.759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11.734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11.759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11.759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11.759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11.734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11.759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11.734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11.734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11.759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11.759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11.759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11.759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11.759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11.759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11.759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11.759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11.759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11.759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11.782999999999999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11.782999999999999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11.782999999999999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11.782999999999999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11.782999999999999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11.782999999999999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11.807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11.807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11.807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11.807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11.807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11.807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11.807</v>
      </c>
      <c r="E8209" s="48">
        <f>+IF(D8209="","",AVERAGE(D8162:D8209))</f>
        <v>11.763270833333342</v>
      </c>
      <c r="F8209" s="48">
        <f>+IF(D8209="","",MIN(D8162:D8209))</f>
        <v>11.734</v>
      </c>
      <c r="G8209" s="48">
        <f>+IF(D8209="","",MAX(D8162:D8209))</f>
        <v>11.807</v>
      </c>
      <c r="H8209" s="48">
        <f>STDEV(D8162:D8209)</f>
        <v>2.3330866764259578E-2</v>
      </c>
      <c r="I8209" s="48">
        <f>+IF(F8209="","",(G8209-F8209))</f>
        <v>7.3000000000000398E-2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11.807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11.807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11.807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11.807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11.807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11.807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11.807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11.807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11.832000000000001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11.832000000000001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11.807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11.807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11.807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11.832000000000001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11.832000000000001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11.807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11.807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11.807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11.807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11.807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11.807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11.807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11.807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11.807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11.807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11.807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11.807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11.807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11.807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11.807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11.807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11.807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11.832000000000001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11.832000000000001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11.832000000000001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11.832000000000001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11.832000000000001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11.832000000000001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11.832000000000001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11.832000000000001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11.832000000000001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11.832000000000001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11.832000000000001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11.832000000000001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11.832000000000001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11.832000000000001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11.832000000000001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11.832000000000001</v>
      </c>
      <c r="E8257" s="48">
        <f>+IF(D8257="","",AVERAGE(D8210:D8257))</f>
        <v>11.817416666666666</v>
      </c>
      <c r="F8257" s="48">
        <f>+IF(D8257="","",MIN(D8210:D8257))</f>
        <v>11.807</v>
      </c>
      <c r="G8257" s="48">
        <f>+IF(D8257="","",MAX(D8210:D8257))</f>
        <v>11.832000000000001</v>
      </c>
      <c r="H8257" s="48">
        <f>STDEV(D8210:D8257)</f>
        <v>1.2455594886300521E-2</v>
      </c>
      <c r="I8257" s="48">
        <f>+IF(F8257="","",(G8257-F8257))</f>
        <v>2.5000000000000355E-2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11.832000000000001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11.832000000000001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11.832000000000001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11.832000000000001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11.832000000000001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11.832000000000001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11.832000000000001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11.832000000000001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11.832000000000001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11.832000000000001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11.832000000000001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11.832000000000001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11.832000000000001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11.832000000000001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11.832000000000001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11.832000000000001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11.832000000000001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11.832000000000001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11.832000000000001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11.832000000000001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11.832000000000001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11.832000000000001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11.807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11.832000000000001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11.807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11.832000000000001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11.832000000000001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11.832000000000001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11.832000000000001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11.832000000000001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11.832000000000001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11.832000000000001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11.832000000000001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11.832000000000001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11.856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11.856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11.856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11.856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11.856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11.856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11.88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11.88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11.88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11.88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11.88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11.88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11.88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11.88</v>
      </c>
      <c r="E8305" s="48">
        <f>+IF(D8305="","",AVERAGE(D8258:D8305))</f>
        <v>11.841958333333331</v>
      </c>
      <c r="F8305" s="48">
        <f>+IF(D8305="","",MIN(D8258:D8305))</f>
        <v>11.807</v>
      </c>
      <c r="G8305" s="48">
        <f>+IF(D8305="","",MAX(D8258:D8305))</f>
        <v>11.88</v>
      </c>
      <c r="H8305" s="48">
        <f>STDEV(D8258:D8305)</f>
        <v>1.9774213095496311E-2</v>
      </c>
      <c r="I8305" s="48">
        <f>+IF(F8305="","",(G8305-F8305))</f>
        <v>7.3000000000000398E-2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11.904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11.88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11.904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11.904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11.904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11.904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11.904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11.904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11.904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11.904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11.904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11.904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11.88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11.88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11.88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11.88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11.88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11.88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11.88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11.88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11.88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11.88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11.88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11.88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11.88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11.88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11.88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11.88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11.88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11.88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11.904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11.904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11.904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11.904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11.904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11.904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11.904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11.904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11.904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11.904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11.929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11.929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11.929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11.929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11.929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11.929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11.929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11.952999999999999</v>
      </c>
      <c r="E8353" s="48">
        <f>+IF(D8353="","",AVERAGE(D8306:D8353))</f>
        <v>11.899166666666661</v>
      </c>
      <c r="F8353" s="48">
        <f>+IF(D8353="","",MIN(D8306:D8353))</f>
        <v>11.88</v>
      </c>
      <c r="G8353" s="48">
        <f>+IF(D8353="","",MAX(D8306:D8353))</f>
        <v>11.952999999999999</v>
      </c>
      <c r="H8353" s="48">
        <f>STDEV(D8306:D8353)</f>
        <v>1.8792634742562427E-2</v>
      </c>
      <c r="I8353" s="48">
        <f>+IF(F8353="","",(G8353-F8353))</f>
        <v>7.2999999999998622E-2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11.952999999999999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11.952999999999999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11.952999999999999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11.952999999999999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11.952999999999999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11.952999999999999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11.952999999999999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11.952999999999999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11.929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11.929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11.929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11.929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11.929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11.929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11.929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11.929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11.929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11.929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11.904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11.904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11.904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11.904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11.904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11.904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11.904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11.904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11.904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11.904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11.904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11.904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11.929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11.929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11.929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11.952999999999999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11.952999999999999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11.952999999999999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11.952999999999999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11.977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11.977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12.000999999999999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12.000999999999999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12.000999999999999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12.000999999999999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12.025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12.025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12.025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12.025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12.025</v>
      </c>
      <c r="E8401" s="48">
        <f>+IF(D8401="","",AVERAGE(D8354:D8401))</f>
        <v>11.946749999999993</v>
      </c>
      <c r="F8401" s="48">
        <f>+IF(D8401="","",MIN(D8354:D8401))</f>
        <v>11.904</v>
      </c>
      <c r="G8401" s="48">
        <f>+IF(D8401="","",MAX(D8354:D8401))</f>
        <v>12.025</v>
      </c>
      <c r="H8401" s="48">
        <f>STDEV(D8354:D8401)</f>
        <v>3.8788296107119945E-2</v>
      </c>
      <c r="I8401" s="48">
        <f>+IF(F8401="","",(G8401-F8401))</f>
        <v>0.12100000000000044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12.025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12.05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12.05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12.05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12.05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12.05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12.05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12.05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12.05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12.05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12.05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12.05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12.05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12.05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12.05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12.05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12.05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12.05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12.025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12.025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12.025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12.025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12.025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12.025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12.025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12.025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12.025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12.025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12.025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12.025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12.025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12.025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12.025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12.05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12.05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12.05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12.05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12.05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12.05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12.074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12.074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12.074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12.074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12.074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12.074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12.074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12.074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12.074</v>
      </c>
      <c r="E8449" s="48">
        <f>+IF(D8449="","",AVERAGE(D8402:D8449))</f>
        <v>12.046166666666659</v>
      </c>
      <c r="F8449" s="48">
        <f>+IF(D8449="","",MIN(D8402:D8449))</f>
        <v>12.025</v>
      </c>
      <c r="G8449" s="48">
        <f>+IF(D8449="","",MAX(D8402:D8449))</f>
        <v>12.074</v>
      </c>
      <c r="H8449" s="48">
        <f>STDEV(D8402:D8449)</f>
        <v>1.7551545162425113E-2</v>
      </c>
      <c r="I8449" s="48">
        <f>+IF(F8449="","",(G8449-F8449))</f>
        <v>4.8999999999999488E-2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12.074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12.098000000000001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12.074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12.074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12.074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12.074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12.074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12.074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12.074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12.074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12.05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12.05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12.05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12.05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12.05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12.05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12.025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12.025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12.025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12.025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12.000999999999999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12.000999999999999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12.000999999999999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12.000999999999999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12.000999999999999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12.000999999999999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12.000999999999999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12.000999999999999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12.000999999999999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12.000999999999999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12.000999999999999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12.000999999999999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12.025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12.025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12.025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12.025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12.025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12.025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12.05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12.05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12.05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12.05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12.05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12.05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12.05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12.074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12.074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12.074</v>
      </c>
      <c r="E8497" s="48">
        <f>+IF(D8497="","",AVERAGE(D8450:D8497))</f>
        <v>12.039541666666656</v>
      </c>
      <c r="F8497" s="48">
        <f>+IF(D8497="","",MIN(D8450:D8497))</f>
        <v>12.000999999999999</v>
      </c>
      <c r="G8497" s="48">
        <f>+IF(D8497="","",MAX(D8450:D8497))</f>
        <v>12.098000000000001</v>
      </c>
      <c r="H8497" s="48">
        <f>STDEV(D8450:D8497)</f>
        <v>2.8816335743355216E-2</v>
      </c>
      <c r="I8497" s="48">
        <f>+IF(F8497="","",(G8497-F8497))</f>
        <v>9.7000000000001307E-2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12.074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12.074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12.074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12.05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12.05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12.05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12.05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12.05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12.05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12.05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12.025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12.025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12.025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12.025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12.000999999999999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12.000999999999999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12.000999999999999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11.977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11.977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11.977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11.952999999999999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11.952999999999999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11.952999999999999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11.952999999999999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11.952999999999999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11.952999999999999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11.952999999999999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11.952999999999999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11.952999999999999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11.952999999999999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11.952999999999999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11.952999999999999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11.952999999999999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11.952999999999999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11.952999999999999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11.952999999999999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11.952999999999999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11.952999999999999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11.952999999999999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11.952999999999999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11.952999999999999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11.952999999999999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11.952999999999999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11.952999999999999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11.952999999999999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11.929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11.929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11.929</v>
      </c>
      <c r="E8545" s="48">
        <f>+IF(D8545="","",AVERAGE(D8498:D8545))</f>
        <v>11.98370833333332</v>
      </c>
      <c r="F8545" s="48">
        <f>+IF(D8545="","",MIN(D8498:D8545))</f>
        <v>11.929</v>
      </c>
      <c r="G8545" s="48">
        <f>+IF(D8545="","",MAX(D8498:D8545))</f>
        <v>12.074</v>
      </c>
      <c r="H8545" s="48">
        <f>STDEV(D8498:D8545)</f>
        <v>4.5106473721975189E-2</v>
      </c>
      <c r="I8545" s="48">
        <f>+IF(F8545="","",(G8545-F8545))</f>
        <v>0.14499999999999957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11.929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11.929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11.929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11.929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11.929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11.929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11.904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11.904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11.904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11.904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11.904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11.904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11.88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11.88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11.88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11.88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11.88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11.88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11.856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11.856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11.856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11.856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11.856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11.856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11.856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11.856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11.856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11.856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11.856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11.856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11.856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11.856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11.856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11.88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11.88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11.88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11.88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11.88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11.904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11.904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11.904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11.904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11.904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11.904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11.929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11.929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11.929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11.929</v>
      </c>
      <c r="E8593" s="48">
        <f>+IF(D8593="","",AVERAGE(D8546:D8593))</f>
        <v>11.888708333333328</v>
      </c>
      <c r="F8593" s="48">
        <f>+IF(D8593="","",MIN(D8546:D8593))</f>
        <v>11.856</v>
      </c>
      <c r="G8593" s="48">
        <f>+IF(D8593="","",MAX(D8546:D8593))</f>
        <v>11.929</v>
      </c>
      <c r="H8593" s="48">
        <f>STDEV(D8546:D8593)</f>
        <v>2.7645905651484514E-2</v>
      </c>
      <c r="I8593" s="48">
        <f>+IF(F8593="","",(G8593-F8593))</f>
        <v>7.3000000000000398E-2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11.929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11.929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11.929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11.929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11.929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11.929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11.929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11.929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11.929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11.929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11.904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11.904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11.904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11.904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11.904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11.88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11.88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11.88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11.88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11.856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11.856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11.856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11.856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11.856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11.856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11.856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11.856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11.856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11.856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11.856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11.856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11.856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11.856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11.856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11.856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11.88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11.88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11.88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11.88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11.904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11.904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11.904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11.929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11.929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11.929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11.929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11.952999999999999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11.952999999999999</v>
      </c>
      <c r="E8641" s="48">
        <f>+IF(D8641="","",AVERAGE(D8594:D8641))</f>
        <v>11.893333333333329</v>
      </c>
      <c r="F8641" s="48">
        <f>+IF(D8641="","",MIN(D8594:D8641))</f>
        <v>11.856</v>
      </c>
      <c r="G8641" s="48">
        <f>+IF(D8641="","",MAX(D8594:D8641))</f>
        <v>11.952999999999999</v>
      </c>
      <c r="H8641" s="48">
        <f>STDEV(D8594:D8641)</f>
        <v>3.2473447964376026E-2</v>
      </c>
      <c r="I8641" s="48">
        <f>+IF(F8641="","",(G8641-F8641))</f>
        <v>9.6999999999999531E-2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11.952999999999999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11.952999999999999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11.952999999999999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11.952999999999999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11.952999999999999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11.952999999999999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11.952999999999999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11.952999999999999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11.952999999999999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11.952999999999999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11.952999999999999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11.977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11.952999999999999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11.977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11.952999999999999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11.952999999999999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11.977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11.977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11.977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11.977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11.977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11.977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11.977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11.977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11.977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11.977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11.977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11.977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11.977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11.977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11.977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12.000999999999999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12.000999999999999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12.000999999999999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12.000999999999999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12.000999999999999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12.000999999999999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12.000999999999999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12.000999999999999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12.025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12.025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12.025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12.025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12.025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12.025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12.025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12.025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12.025</v>
      </c>
      <c r="E8689" s="48">
        <f>+IF(D8689="","",AVERAGE(D8642:D8689))</f>
        <v>11.982999999999988</v>
      </c>
      <c r="F8689" s="48">
        <f>+IF(D8689="","",MIN(D8642:D8689))</f>
        <v>11.952999999999999</v>
      </c>
      <c r="G8689" s="48">
        <f>+IF(D8689="","",MAX(D8642:D8689))</f>
        <v>12.025</v>
      </c>
      <c r="H8689" s="48">
        <f>STDEV(D8642:D8689)</f>
        <v>2.5962329502406005E-2</v>
      </c>
      <c r="I8689" s="48">
        <f>+IF(F8689="","",(G8689-F8689))</f>
        <v>7.2000000000000952E-2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12.025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12.025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12.025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12.025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12.025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12.025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12.025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12.025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12.025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12.025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12.025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12.025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12.025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12.025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12.025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12.025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12.025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12.025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12.000999999999999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12.000999999999999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12.000999999999999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12.000999999999999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12.000999999999999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12.000999999999999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12.000999999999999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12.000999999999999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12.000999999999999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12.000999999999999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12.000999999999999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12.000999999999999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12.000999999999999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12.025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12.025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12.025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12.025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12.025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12.025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12.05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12.05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12.05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12.05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12.05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12.05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12.05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12.05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12.05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12.05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12.05</v>
      </c>
      <c r="E8737" s="48">
        <f>+IF(D8737="","",AVERAGE(D8690:D8737))</f>
        <v>12.024229166666657</v>
      </c>
      <c r="F8737" s="48">
        <f>+IF(D8737="","",MIN(D8690:D8737))</f>
        <v>12.000999999999999</v>
      </c>
      <c r="G8737" s="48">
        <f>+IF(D8737="","",MAX(D8690:D8737))</f>
        <v>12.05</v>
      </c>
      <c r="H8737" s="48">
        <f>STDEV(D8690:D8737)</f>
        <v>1.7463931929543593E-2</v>
      </c>
      <c r="I8737" s="48">
        <f>+IF(F8737="","",(G8737-F8737))</f>
        <v>4.9000000000001265E-2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12.05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12.074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12.074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12.074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12.05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12.05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12.05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12.05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12.05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12.05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12.05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12.05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12.05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12.05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12.05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12.05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12.05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12.025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12.025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12.025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12.025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12.025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12.025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12.025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12.025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12.025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12.025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12.025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12.025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12.025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12.025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12.025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12.025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12.025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12.05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12.05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12.05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12.05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12.05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12.05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12.074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12.074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12.074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12.074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12.074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12.074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12.074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12.098000000000001</v>
      </c>
      <c r="E8785" s="48">
        <f>+IF(D8785="","",AVERAGE(D8738:D8785))</f>
        <v>12.047145833333326</v>
      </c>
      <c r="F8785" s="48">
        <f>+IF(D8785="","",MIN(D8738:D8785))</f>
        <v>12.025</v>
      </c>
      <c r="G8785" s="48">
        <f>+IF(D8785="","",MAX(D8738:D8785))</f>
        <v>12.098000000000001</v>
      </c>
      <c r="H8785" s="48">
        <f>STDEV(D8738:D8785)</f>
        <v>1.973116077867075E-2</v>
      </c>
      <c r="I8785" s="48">
        <f>+IF(F8785="","",(G8785-F8785))</f>
        <v>7.3000000000000398E-2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12.074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12.098000000000001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12.098000000000001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12.074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12.074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12.074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12.074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12.074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12.074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12.074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12.074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12.074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12.074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12.074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12.05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12.05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12.05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12.05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12.05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12.05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12.05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12.05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12.025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12.025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12.025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12.025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12.025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12.025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12.025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12.05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12.05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12.05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12.05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12.05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12.074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12.074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12.074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12.098000000000001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12.098000000000001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12.098000000000001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12.122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12.122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12.122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12.122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12.147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12.147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12.147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12.147</v>
      </c>
      <c r="E8833" s="48">
        <f>+IF(D8833="","",AVERAGE(D8786:D8833))</f>
        <v>12.072937500000004</v>
      </c>
      <c r="F8833" s="48">
        <f>+IF(D8833="","",MIN(D8786:D8833))</f>
        <v>12.025</v>
      </c>
      <c r="G8833" s="48">
        <f>+IF(D8833="","",MAX(D8786:D8833))</f>
        <v>12.147</v>
      </c>
      <c r="H8833" s="48">
        <f>STDEV(D8786:D8833)</f>
        <v>3.502364323005782E-2</v>
      </c>
      <c r="I8833" s="48">
        <f>+IF(F8833="","",(G8833-F8833))</f>
        <v>0.12199999999999989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12.147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12.147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12.147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12.147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12.147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12.147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12.122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12.122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12.122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12.122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12.122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12.098000000000001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12.098000000000001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12.098000000000001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12.098000000000001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12.074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12.074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12.074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12.05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12.05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12.05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12.05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12.05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12.05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12.025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12.025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12.025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12.025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12.025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12.025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12.025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12.05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12.05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12.05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12.05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12.05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12.05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12.05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12.05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12.05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12.074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12.074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12.074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12.074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12.074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12.074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12.074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12.074</v>
      </c>
      <c r="E8881" s="48">
        <f>+IF(D8881="","",AVERAGE(D8834:D8881))</f>
        <v>12.075479166666666</v>
      </c>
      <c r="F8881" s="48">
        <f>+IF(D8881="","",MIN(D8834:D8881))</f>
        <v>12.025</v>
      </c>
      <c r="G8881" s="48">
        <f>+IF(D8881="","",MAX(D8834:D8881))</f>
        <v>12.147</v>
      </c>
      <c r="H8881" s="48">
        <f>STDEV(D8834:D8881)</f>
        <v>3.8905225587498808E-2</v>
      </c>
      <c r="I8881" s="48">
        <f>+IF(F8881="","",(G8881-F8881))</f>
        <v>0.12199999999999989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12.098000000000001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12.098000000000001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12.098000000000001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12.098000000000001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12.098000000000001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12.098000000000001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12.098000000000001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12.098000000000001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12.098000000000001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12.074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12.074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12.074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12.074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12.074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12.074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12.074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12.074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12.074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12.074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12.074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12.074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12.074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12.074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12.074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12.074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12.074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12.074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12.074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12.074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12.074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12.098000000000001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12.098000000000001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12.098000000000001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12.098000000000001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12.122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12.122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12.122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12.122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12.147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12.147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12.147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12.147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12.170999999999999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12.170999999999999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12.170999999999999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12.170999999999999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12.195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12.195</v>
      </c>
      <c r="E8929" s="48">
        <f>+IF(D8929="","",AVERAGE(D8882:D8929))</f>
        <v>12.103708333333344</v>
      </c>
      <c r="F8929" s="48">
        <f>+IF(D8929="","",MIN(D8882:D8929))</f>
        <v>12.074</v>
      </c>
      <c r="G8929" s="48">
        <f>+IF(D8929="","",MAX(D8882:D8929))</f>
        <v>12.195</v>
      </c>
      <c r="H8929" s="48">
        <f>STDEV(D8882:D8929)</f>
        <v>3.6487805210481103E-2</v>
      </c>
      <c r="I8929" s="48">
        <f>+IF(F8929="","",(G8929-F8929))</f>
        <v>0.12100000000000044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12.195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12.195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12.195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12.195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12.195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12.195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12.195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12.195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12.195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12.195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12.195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12.195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12.195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12.195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12.195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12.195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12.195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12.195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12.195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12.195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12.195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12.195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12.195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12.195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12.195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12.195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12.195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12.195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12.218999999999999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12.218999999999999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12.218999999999999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12.218999999999999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12.218999999999999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12.243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12.243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12.243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12.243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12.268000000000001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12.268000000000001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12.268000000000001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12.268000000000001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12.292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12.292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12.292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12.292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12.292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12.316000000000001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12.316000000000001</v>
      </c>
      <c r="E8977" s="48">
        <f>+IF(D8977="","",AVERAGE(D8930:D8977))</f>
        <v>12.222729166666669</v>
      </c>
      <c r="F8977" s="48">
        <f>+IF(D8977="","",MIN(D8930:D8977))</f>
        <v>12.195</v>
      </c>
      <c r="G8977" s="48">
        <f>+IF(D8977="","",MAX(D8930:D8977))</f>
        <v>12.316000000000001</v>
      </c>
      <c r="H8977" s="48">
        <f>STDEV(D8930:D8977)</f>
        <v>3.9365034481330163E-2</v>
      </c>
      <c r="I8977" s="48">
        <f>+IF(F8977="","",(G8977-F8977))</f>
        <v>0.12100000000000044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12.316000000000001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12.316000000000001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12.316000000000001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12.316000000000001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12.316000000000001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12.316000000000001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12.316000000000001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12.316000000000001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12.34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12.316000000000001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12.34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12.34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12.34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12.34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12.34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12.34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12.34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12.34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12.34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12.34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12.34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12.34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12.34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12.34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12.34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12.34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12.34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12.34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12.34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12.34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12.34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12.34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12.364000000000001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12.364000000000001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12.364000000000001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12.364000000000001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12.364000000000001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12.388999999999999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12.388999999999999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12.388999999999999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12.388999999999999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12.388999999999999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12.388999999999999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12.413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12.413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12.413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12.413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12.413</v>
      </c>
      <c r="E9025" s="48">
        <f>+IF(D9025="","",AVERAGE(D8978:D9025))</f>
        <v>12.35172916666666</v>
      </c>
      <c r="F9025" s="48">
        <f>+IF(D9025="","",MIN(D8978:D9025))</f>
        <v>12.316000000000001</v>
      </c>
      <c r="G9025" s="48">
        <f>+IF(D9025="","",MAX(D8978:D9025))</f>
        <v>12.413</v>
      </c>
      <c r="H9025" s="48">
        <f>STDEV(D8978:D9025)</f>
        <v>3.0074899114337521E-2</v>
      </c>
      <c r="I9025" s="48">
        <f>+IF(F9025="","",(G9025-F9025))</f>
        <v>9.6999999999999531E-2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12.413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12.413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12.413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12.413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12.413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12.413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12.413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12.413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12.413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12.388999999999999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12.388999999999999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12.388999999999999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12.388999999999999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12.388999999999999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12.388999999999999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12.364000000000001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12.364000000000001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12.364000000000001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12.34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12.34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12.34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12.34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12.34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12.316000000000001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12.316000000000001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12.316000000000001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12.316000000000001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12.316000000000001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12.316000000000001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12.316000000000001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12.316000000000001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12.316000000000001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12.34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12.34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12.34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12.34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12.364000000000001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12.364000000000001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12.388999999999999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12.388999999999999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12.388999999999999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12.388999999999999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12.413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12.413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12.413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12.413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12.436999999999999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12.436999999999999</v>
      </c>
      <c r="E9073" s="48">
        <f>+IF(D9073="","",AVERAGE(D9026:D9073))</f>
        <v>12.372020833333325</v>
      </c>
      <c r="F9073" s="48">
        <f>+IF(D9073="","",MIN(D9026:D9073))</f>
        <v>12.316000000000001</v>
      </c>
      <c r="G9073" s="48">
        <f>+IF(D9073="","",MAX(D9026:D9073))</f>
        <v>12.436999999999999</v>
      </c>
      <c r="H9073" s="48">
        <f>STDEV(D9026:D9073)</f>
        <v>3.8854058405910594E-2</v>
      </c>
      <c r="I9073" s="48">
        <f>+IF(F9073="","",(G9073-F9073))</f>
        <v>0.12099999999999866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12.436999999999999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12.436999999999999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12.436999999999999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12.436999999999999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12.436999999999999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12.436999999999999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12.436999999999999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12.436999999999999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12.436999999999999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12.436999999999999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12.436999999999999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12.436999999999999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12.436999999999999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12.436999999999999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12.436999999999999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12.436999999999999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12.436999999999999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12.436999999999999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12.436999999999999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12.436999999999999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12.436999999999999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12.436999999999999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12.436999999999999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12.436999999999999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12.436999999999999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12.436999999999999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12.436999999999999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12.436999999999999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12.436999999999999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12.436999999999999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12.436999999999999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12.436999999999999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12.436999999999999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12.436999999999999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12.436999999999999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12.436999999999999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12.436999999999999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12.461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12.461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12.461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12.461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12.461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12.461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12.461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12.484999999999999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12.484999999999999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12.484999999999999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12.484999999999999</v>
      </c>
      <c r="E9121" s="48">
        <f>+IF(D9121="","",AVERAGE(D9074:D9121))</f>
        <v>12.444500000000007</v>
      </c>
      <c r="F9121" s="48">
        <f>+IF(D9121="","",MIN(D9074:D9121))</f>
        <v>12.436999999999999</v>
      </c>
      <c r="G9121" s="48">
        <f>+IF(D9121="","",MAX(D9074:D9121))</f>
        <v>12.484999999999999</v>
      </c>
      <c r="H9121" s="48">
        <f>STDEV(D9074:D9121)</f>
        <v>1.4980838825476309E-2</v>
      </c>
      <c r="I9121" s="48">
        <f>+IF(F9121="","",(G9121-F9121))</f>
        <v>4.8000000000000043E-2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12.484999999999999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12.484999999999999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12.484999999999999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12.484999999999999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12.484999999999999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12.484999999999999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12.484999999999999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12.484999999999999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12.484999999999999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12.484999999999999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12.484999999999999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12.484999999999999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12.484999999999999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12.484999999999999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12.461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12.461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12.461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12.461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12.461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12.461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12.461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12.461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12.461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12.461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12.461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12.461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12.461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12.461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12.461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12.461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12.461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12.484999999999999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12.484999999999999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12.484999999999999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12.484999999999999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12.484999999999999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12.509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12.509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12.509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12.509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12.534000000000001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12.534000000000001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12.534000000000001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12.534000000000001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12.558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12.558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12.558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12.558</v>
      </c>
      <c r="E9169" s="48">
        <f>+IF(D9169="","",AVERAGE(D9122:D9169))</f>
        <v>12.488666666666674</v>
      </c>
      <c r="F9169" s="48">
        <f>+IF(D9169="","",MIN(D9122:D9169))</f>
        <v>12.461</v>
      </c>
      <c r="G9169" s="48">
        <f>+IF(D9169="","",MAX(D9122:D9169))</f>
        <v>12.558</v>
      </c>
      <c r="H9169" s="48">
        <f>STDEV(D9122:D9169)</f>
        <v>3.0025048644411738E-2</v>
      </c>
      <c r="I9169" s="48">
        <f>+IF(F9169="","",(G9169-F9169))</f>
        <v>9.6999999999999531E-2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12.582000000000001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12.582000000000001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12.582000000000001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12.582000000000001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12.582000000000001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12.582000000000001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12.582000000000001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12.582000000000001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12.582000000000001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12.582000000000001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12.582000000000001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12.582000000000001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12.582000000000001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12.582000000000001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12.582000000000001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12.582000000000001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12.582000000000001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12.582000000000001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12.558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12.558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12.558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12.558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12.558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12.558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12.558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12.558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12.558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12.558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12.558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12.558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12.558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12.582000000000001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12.582000000000001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12.582000000000001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12.606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12.606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12.63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12.63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12.63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12.654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12.654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12.654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12.678000000000001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12.678000000000001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12.678000000000001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12.678000000000001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12.702999999999999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12.702999999999999</v>
      </c>
      <c r="E9217" s="48">
        <f>+IF(D9217="","",AVERAGE(D9170:D9217))</f>
        <v>12.597041666666662</v>
      </c>
      <c r="F9217" s="48">
        <f>+IF(D9217="","",MIN(D9170:D9217))</f>
        <v>12.558</v>
      </c>
      <c r="G9217" s="48">
        <f>+IF(D9217="","",MAX(D9170:D9217))</f>
        <v>12.702999999999999</v>
      </c>
      <c r="H9217" s="48">
        <f>STDEV(D9170:D9217)</f>
        <v>4.2872874096954776E-2</v>
      </c>
      <c r="I9217" s="48">
        <f>+IF(F9217="","",(G9217-F9217))</f>
        <v>0.14499999999999957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12.702999999999999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12.702999999999999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12.702999999999999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12.702999999999999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12.702999999999999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12.702999999999999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12.702999999999999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12.702999999999999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12.702999999999999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12.702999999999999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12.702999999999999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12.702999999999999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12.702999999999999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12.702999999999999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12.702999999999999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12.702999999999999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12.678000000000001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12.678000000000001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12.678000000000001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12.678000000000001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12.678000000000001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12.678000000000001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12.678000000000001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12.678000000000001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12.678000000000001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12.678000000000001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12.678000000000001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12.678000000000001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12.678000000000001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12.678000000000001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12.702999999999999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12.702999999999999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12.727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12.727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12.727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12.727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12.750999999999999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12.775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12.775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12.798999999999999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12.798999999999999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12.823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12.823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12.823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12.823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12.847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12.847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12.847</v>
      </c>
      <c r="E9265" s="48">
        <f>+IF(D9265="","",AVERAGE(D9218:D9265))</f>
        <v>12.724708333333325</v>
      </c>
      <c r="F9265" s="48">
        <f>+IF(D9265="","",MIN(D9218:D9265))</f>
        <v>12.678000000000001</v>
      </c>
      <c r="G9265" s="48">
        <f>+IF(D9265="","",MAX(D9218:D9265))</f>
        <v>12.847</v>
      </c>
      <c r="H9265" s="48">
        <f>STDEV(D9218:D9265)</f>
        <v>5.4450038912645757E-2</v>
      </c>
      <c r="I9265" s="48">
        <f>+IF(F9265="","",(G9265-F9265))</f>
        <v>0.16899999999999871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12.847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12.871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12.871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12.871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12.871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12.871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12.871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12.871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12.871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12.871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12.871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12.871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12.871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12.871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12.871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12.871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12.847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12.847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12.847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12.847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12.847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12.847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12.847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12.847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12.847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12.847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12.847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12.847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12.847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12.871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12.871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12.871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12.871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12.896000000000001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12.896000000000001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12.92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12.92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12.92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12.944000000000001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12.944000000000001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12.944000000000001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12.968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12.968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12.968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12.968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12.968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12.968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12.992000000000001</v>
      </c>
      <c r="E9313" s="48">
        <f>+IF(D9313="","",AVERAGE(D9266:D9313))</f>
        <v>12.887312499999991</v>
      </c>
      <c r="F9313" s="48">
        <f>+IF(D9313="","",MIN(D9266:D9313))</f>
        <v>12.847</v>
      </c>
      <c r="G9313" s="48">
        <f>+IF(D9313="","",MAX(D9266:D9313))</f>
        <v>12.992000000000001</v>
      </c>
      <c r="H9313" s="48">
        <f>STDEV(D9266:D9313)</f>
        <v>4.395992190669324E-2</v>
      </c>
      <c r="I9313" s="48">
        <f>+IF(F9313="","",(G9313-F9313))</f>
        <v>0.14500000000000135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12.992000000000001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12.992000000000001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12.992000000000001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12.992000000000001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12.992000000000001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12.992000000000001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12.968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12.968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12.968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12.968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12.968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12.944000000000001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12.944000000000001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12.944000000000001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12.92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12.92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12.92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12.896000000000001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12.896000000000001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12.896000000000001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12.871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12.871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12.871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12.871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12.847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12.847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12.847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12.847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12.847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12.871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12.871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12.871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12.871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12.896000000000001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12.896000000000001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12.896000000000001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12.92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12.92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12.92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12.944000000000001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12.944000000000001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12.968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12.968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12.968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12.968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12.992000000000001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12.992000000000001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12.992000000000001</v>
      </c>
      <c r="E9361" s="48">
        <f>+IF(D9361="","",AVERAGE(D9314:D9361))</f>
        <v>12.926229166666657</v>
      </c>
      <c r="F9361" s="48">
        <f>+IF(D9361="","",MIN(D9314:D9361))</f>
        <v>12.847</v>
      </c>
      <c r="G9361" s="48">
        <f>+IF(D9361="","",MAX(D9314:D9361))</f>
        <v>12.992000000000001</v>
      </c>
      <c r="H9361" s="48">
        <f>STDEV(D9314:D9361)</f>
        <v>5.0046463340657966E-2</v>
      </c>
      <c r="I9361" s="48">
        <f>+IF(F9361="","",(G9361-F9361))</f>
        <v>0.14500000000000135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12.992000000000001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12.992000000000001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12.992000000000001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12.992000000000001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13.016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12.992000000000001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12.992000000000001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12.992000000000001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12.992000000000001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12.992000000000001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12.992000000000001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12.992000000000001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12.968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12.968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12.968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12.968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12.944000000000001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12.944000000000001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12.944000000000001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12.92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12.92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12.92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12.92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12.92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12.896000000000001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12.896000000000001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12.896000000000001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12.896000000000001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12.896000000000001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12.92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12.92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12.92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12.92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12.944000000000001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12.944000000000001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12.968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12.968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12.992000000000001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12.992000000000001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13.016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13.016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13.016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13.04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13.04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13.04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13.064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13.064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13.064</v>
      </c>
      <c r="E9409" s="48">
        <f>+IF(D9409="","",AVERAGE(D9362:D9409))</f>
        <v>12.969999999999999</v>
      </c>
      <c r="F9409" s="48">
        <f>+IF(D9409="","",MIN(D9362:D9409))</f>
        <v>12.896000000000001</v>
      </c>
      <c r="G9409" s="48">
        <f>+IF(D9409="","",MAX(D9362:D9409))</f>
        <v>13.064</v>
      </c>
      <c r="H9409" s="48">
        <f>STDEV(D9362:D9409)</f>
        <v>4.8212296480409242E-2</v>
      </c>
      <c r="I9409" s="48">
        <f>+IF(F9409="","",(G9409-F9409))</f>
        <v>0.16799999999999926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13.064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13.064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13.064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13.064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13.087999999999999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13.064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13.064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13.064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13.064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13.064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13.064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13.064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13.064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13.04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13.04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13.04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13.04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13.04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13.016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13.016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13.016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13.016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13.016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13.016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13.016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13.016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13.016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13.016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13.016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13.016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13.016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13.016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13.04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13.04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13.064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13.064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13.064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13.087999999999999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13.087999999999999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13.087999999999999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13.112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13.112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13.112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13.112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13.112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13.137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13.137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13.137</v>
      </c>
      <c r="E9457" s="48">
        <f>+IF(D9457="","",AVERAGE(D9410:D9457))</f>
        <v>13.0580625</v>
      </c>
      <c r="F9457" s="48">
        <f>+IF(D9457="","",MIN(D9410:D9457))</f>
        <v>13.016</v>
      </c>
      <c r="G9457" s="48">
        <f>+IF(D9457="","",MAX(D9410:D9457))</f>
        <v>13.137</v>
      </c>
      <c r="H9457" s="48">
        <f>STDEV(D9410:D9457)</f>
        <v>3.7018342923015389E-2</v>
      </c>
      <c r="I9457" s="48">
        <f>+IF(F9457="","",(G9457-F9457))</f>
        <v>0.12100000000000044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13.137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13.137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13.137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13.137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13.137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13.137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13.137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13.137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13.137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13.137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13.137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13.137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13.137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13.137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13.137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13.137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13.137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13.137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13.112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13.112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13.112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13.112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13.112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13.112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13.112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13.112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13.112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13.112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13.112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13.112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13.112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13.112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13.112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13.112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13.112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13.112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13.112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13.112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13.112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13.137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13.137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13.137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13.137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13.137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13.137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13.137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13.137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13.137</v>
      </c>
      <c r="E9505" s="48">
        <f>+IF(D9505="","",AVERAGE(D9458:D9505))</f>
        <v>13.126062499999998</v>
      </c>
      <c r="F9505" s="48">
        <f>+IF(D9505="","",MIN(D9458:D9505))</f>
        <v>13.112</v>
      </c>
      <c r="G9505" s="48">
        <f>+IF(D9505="","",MAX(D9458:D9505))</f>
        <v>13.137</v>
      </c>
      <c r="H9505" s="48">
        <f>STDEV(D9458:D9505)</f>
        <v>1.2533200589685021E-2</v>
      </c>
      <c r="I9505" s="48">
        <f>+IF(F9505="","",(G9505-F9505))</f>
        <v>2.5000000000000355E-2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13.137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13.137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13.137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13.137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13.137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13.137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13.137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13.137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13.137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13.137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13.137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13.137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13.137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13.137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13.137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13.137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13.137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13.137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13.137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13.137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13.137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13.137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13.137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13.137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13.137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13.137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13.137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13.137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13.137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13.137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13.137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13.137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13.137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13.137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13.161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13.161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13.161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13.161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13.161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13.161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13.185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13.185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13.185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13.185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13.185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13.185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13.185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13.185</v>
      </c>
      <c r="E9553" s="48">
        <f>+IF(D9553="","",AVERAGE(D9506:D9553))</f>
        <v>13.147999999999989</v>
      </c>
      <c r="F9553" s="48">
        <f>+IF(D9553="","",MIN(D9506:D9553))</f>
        <v>13.137</v>
      </c>
      <c r="G9553" s="48">
        <f>+IF(D9553="","",MAX(D9506:D9553))</f>
        <v>13.185</v>
      </c>
      <c r="H9553" s="48">
        <f>STDEV(D9506:D9553)</f>
        <v>1.84966932064752E-2</v>
      </c>
      <c r="I9553" s="48">
        <f>+IF(F9553="","",(G9553-F9553))</f>
        <v>4.8000000000000043E-2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13.185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13.185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13.185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13.185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13.185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13.185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13.185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13.185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13.185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13.185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13.161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13.161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13.161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13.161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13.161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13.161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13.161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13.161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13.161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13.137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13.137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13.137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13.137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13.137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13.137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13.137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13.137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13.137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13.137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13.137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13.137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13.137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13.137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13.161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13.161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13.161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13.161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13.161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13.161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13.161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13.185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13.185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13.185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13.185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13.185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13.185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13.185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13.185</v>
      </c>
      <c r="E9601" s="48">
        <f>+IF(D9601="","",AVERAGE(D9554:D9601))</f>
        <v>13.16299999999999</v>
      </c>
      <c r="F9601" s="48">
        <f>+IF(D9601="","",MIN(D9554:D9601))</f>
        <v>13.137</v>
      </c>
      <c r="G9601" s="48">
        <f>+IF(D9601="","",MAX(D9554:D9601))</f>
        <v>13.185</v>
      </c>
      <c r="H9601" s="48">
        <f>STDEV(D9554:D9601)</f>
        <v>1.969987579613082E-2</v>
      </c>
      <c r="I9601" s="48">
        <f>+IF(F9601="","",(G9601-F9601))</f>
        <v>4.8000000000000043E-2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13.185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13.185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13.161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13.161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13.161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13.161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13.161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13.161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13.137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13.137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13.137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13.137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13.112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13.112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13.112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13.112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13.112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13.112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13.112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13.087999999999999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13.087999999999999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13.087999999999999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13.087999999999999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13.087999999999999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13.087999999999999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13.087999999999999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13.087999999999999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13.087999999999999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13.087999999999999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13.087999999999999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13.087999999999999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13.112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13.112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13.112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13.112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13.112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13.137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13.137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13.137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13.137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13.161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13.161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13.161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13.161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13.161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13.161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13.161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13.161</v>
      </c>
      <c r="E9649" s="48">
        <f>+IF(D9649="","",AVERAGE(D9602:D9649))</f>
        <v>13.127499999999998</v>
      </c>
      <c r="F9649" s="48">
        <f>+IF(D9649="","",MIN(D9602:D9649))</f>
        <v>13.087999999999999</v>
      </c>
      <c r="G9649" s="48">
        <f>+IF(D9649="","",MAX(D9602:D9649))</f>
        <v>13.185</v>
      </c>
      <c r="H9649" s="48">
        <f>STDEV(D9602:D9649)</f>
        <v>3.0822760311034769E-2</v>
      </c>
      <c r="I9649" s="48">
        <f>+IF(F9649="","",(G9649-F9649))</f>
        <v>9.7000000000001307E-2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13.161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13.161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13.161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13.161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13.161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13.161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13.161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13.161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13.137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13.137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13.137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13.137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13.137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13.112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13.112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13.112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13.112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13.112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13.112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13.087999999999999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13.087999999999999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13.087999999999999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13.087999999999999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13.087999999999999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13.087999999999999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13.087999999999999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13.064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13.064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13.064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13.064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13.064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13.064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13.087999999999999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13.087999999999999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13.087999999999999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13.087999999999999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13.087999999999999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13.087999999999999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13.112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13.112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13.112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13.112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13.112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13.112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13.112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13.112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13.112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13.112</v>
      </c>
      <c r="E9697" s="48">
        <f>+IF(D9697="","",AVERAGE(D9650:D9697))</f>
        <v>13.110270833333336</v>
      </c>
      <c r="F9697" s="48">
        <f>+IF(D9697="","",MIN(D9650:D9697))</f>
        <v>13.064</v>
      </c>
      <c r="G9697" s="48">
        <f>+IF(D9697="","",MAX(D9650:D9697))</f>
        <v>13.161</v>
      </c>
      <c r="H9697" s="48">
        <f>STDEV(D9650:D9697)</f>
        <v>3.0423073259038567E-2</v>
      </c>
      <c r="I9697" s="48">
        <f>+IF(F9697="","",(G9697-F9697))</f>
        <v>9.6999999999999531E-2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13.112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13.112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13.112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13.112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13.112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13.112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13.112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13.112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13.087999999999999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13.087999999999999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13.087999999999999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13.087999999999999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13.087999999999999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13.064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13.064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13.064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13.064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13.064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13.04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13.04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13.04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13.04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13.016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13.016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13.016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13.016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13.016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13.016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13.016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13.016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13.016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13.04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13.04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13.04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13.064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13.064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13.064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13.064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13.064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13.087999999999999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13.087999999999999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13.087999999999999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13.087999999999999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13.112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13.112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13.112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13.112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13.112</v>
      </c>
      <c r="E9745" s="48">
        <f>+IF(D9745="","",AVERAGE(D9698:D9745))</f>
        <v>13.069000000000001</v>
      </c>
      <c r="F9745" s="48">
        <f>+IF(D9745="","",MIN(D9698:D9745))</f>
        <v>13.016</v>
      </c>
      <c r="G9745" s="48">
        <f>+IF(D9745="","",MAX(D9698:D9745))</f>
        <v>13.112</v>
      </c>
      <c r="H9745" s="48">
        <f>STDEV(D9698:D9745)</f>
        <v>3.53414951097962E-2</v>
      </c>
      <c r="I9745" s="48">
        <f>+IF(F9745="","",(G9745-F9745))</f>
        <v>9.6000000000000085E-2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13.112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13.112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13.112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13.112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13.112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13.112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13.112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13.112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13.112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13.112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13.112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13.112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13.087999999999999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13.087999999999999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13.087999999999999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13.087999999999999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13.087999999999999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13.064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13.064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13.064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13.064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13.064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13.064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13.064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13.04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13.04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13.04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13.04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13.04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13.04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13.04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13.04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13.04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13.04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13.064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13.064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13.064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13.064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13.064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13.064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13.064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13.064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13.087999999999999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13.087999999999999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13.087999999999999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13.087999999999999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13.087999999999999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13.087999999999999</v>
      </c>
      <c r="E9793" s="48">
        <f>+IF(D9793="","",AVERAGE(D9746:D9793))</f>
        <v>13.076500000000001</v>
      </c>
      <c r="F9793" s="48">
        <f>+IF(D9793="","",MIN(D9746:D9793))</f>
        <v>13.04</v>
      </c>
      <c r="G9793" s="48">
        <f>+IF(D9793="","",MAX(D9746:D9793))</f>
        <v>13.112</v>
      </c>
      <c r="H9793" s="48">
        <f>STDEV(D9746:D9793)</f>
        <v>2.619241403902093E-2</v>
      </c>
      <c r="I9793" s="48">
        <f>+IF(F9793="","",(G9793-F9793))</f>
        <v>7.2000000000000952E-2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13.087999999999999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13.087999999999999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13.087999999999999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13.064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13.064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13.064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13.064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13.064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13.064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13.064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13.04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13.04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13.04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13.04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13.016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13.016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13.016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13.016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13.016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12.992000000000001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12.992000000000001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12.992000000000001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12.992000000000001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12.968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12.968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12.968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12.968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12.968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12.968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12.968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12.968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12.992000000000001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12.992000000000001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12.992000000000001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12.992000000000001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13.016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13.016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13.016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13.016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13.04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13.04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13.04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13.04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13.04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13.064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13.064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13.064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13.064</v>
      </c>
      <c r="E9841" s="48">
        <f>+IF(D9841="","",AVERAGE(D9794:D9841))</f>
        <v>13.023999999999999</v>
      </c>
      <c r="F9841" s="48">
        <f>+IF(D9841="","",MIN(D9794:D9841))</f>
        <v>12.968</v>
      </c>
      <c r="G9841" s="48">
        <f>+IF(D9841="","",MAX(D9794:D9841))</f>
        <v>13.087999999999999</v>
      </c>
      <c r="H9841" s="48">
        <f>STDEV(D9794:D9841)</f>
        <v>3.7487019029854324E-2</v>
      </c>
      <c r="I9841" s="48">
        <f>+IF(F9841="","",(G9841-F9841))</f>
        <v>0.11999999999999922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13.064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13.064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13.064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13.064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13.04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13.04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13.04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13.04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13.04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13.04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13.016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13.016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13.016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13.016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13.016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12.992000000000001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12.992000000000001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12.992000000000001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12.992000000000001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12.968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12.968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12.968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12.968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12.968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12.944000000000001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12.944000000000001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12.944000000000001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12.944000000000001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12.944000000000001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12.944000000000001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12.944000000000001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12.968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12.968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12.968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12.968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12.968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12.992000000000001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12.992000000000001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12.992000000000001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12.992000000000001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12.992000000000001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13.016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13.016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13.016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13.016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13.016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13.016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13.016</v>
      </c>
      <c r="E9889" s="48">
        <f>+IF(D9889="","",AVERAGE(D9842:D9889))</f>
        <v>12.997999999999998</v>
      </c>
      <c r="F9889" s="48">
        <f>+IF(D9889="","",MIN(D9842:D9889))</f>
        <v>12.944000000000001</v>
      </c>
      <c r="G9889" s="48">
        <f>+IF(D9889="","",MAX(D9842:D9889))</f>
        <v>13.064</v>
      </c>
      <c r="H9889" s="48">
        <f>STDEV(D9842:D9889)</f>
        <v>3.6212140905173593E-2</v>
      </c>
      <c r="I9889" s="48">
        <f>+IF(F9889="","",(G9889-F9889))</f>
        <v>0.11999999999999922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13.016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13.016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13.016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13.016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13.016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13.016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13.016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13.016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13.016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12.992000000000001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12.992000000000001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12.992000000000001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12.992000000000001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12.992000000000001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12.968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12.968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12.968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12.968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12.968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12.968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12.944000000000001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12.944000000000001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12.944000000000001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12.944000000000001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12.944000000000001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12.944000000000001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12.944000000000001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12.944000000000001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12.944000000000001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12.944000000000001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12.944000000000001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12.944000000000001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12.944000000000001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12.944000000000001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12.968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12.968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12.968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12.968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12.968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12.968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12.992000000000001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12.992000000000001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12.992000000000001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12.992000000000001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12.992000000000001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12.992000000000001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12.992000000000001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12.992000000000001</v>
      </c>
      <c r="E9937" s="48">
        <f>+IF(D9937="","",AVERAGE(D9890:D9937))</f>
        <v>12.9765</v>
      </c>
      <c r="F9937" s="48">
        <f>+IF(D9937="","",MIN(D9890:D9937))</f>
        <v>12.944000000000001</v>
      </c>
      <c r="G9937" s="48">
        <f>+IF(D9937="","",MAX(D9890:D9937))</f>
        <v>13.016</v>
      </c>
      <c r="H9937" s="48">
        <f>STDEV(D9890:D9937)</f>
        <v>2.6425326343120482E-2</v>
      </c>
      <c r="I9937" s="48">
        <f>+IF(F9937="","",(G9937-F9937))</f>
        <v>7.1999999999999176E-2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12.992000000000001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12.992000000000001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12.992000000000001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12.992000000000001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12.992000000000001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12.992000000000001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12.992000000000001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12.992000000000001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12.992000000000001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12.992000000000001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12.992000000000001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12.992000000000001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12.992000000000001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12.992000000000001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12.992000000000001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12.992000000000001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12.968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12.968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12.968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12.968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12.968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12.968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12.968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12.968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12.968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12.944000000000001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12.944000000000001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12.944000000000001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12.944000000000001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12.944000000000001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12.944000000000001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12.944000000000001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12.968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12.968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12.968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12.968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12.968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12.968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12.968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12.992000000000001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12.992000000000001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12.992000000000001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12.992000000000001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12.992000000000001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13.016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13.016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13.016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13.016</v>
      </c>
      <c r="E9985" s="48">
        <f>+IF(D9985="","",AVERAGE(D9938:D9985))</f>
        <v>12.978999999999999</v>
      </c>
      <c r="F9985" s="48">
        <f>+IF(D9985="","",MIN(D9938:D9985))</f>
        <v>12.944000000000001</v>
      </c>
      <c r="G9985" s="48">
        <f>+IF(D9985="","",MAX(D9938:D9985))</f>
        <v>13.016</v>
      </c>
      <c r="H9985" s="48">
        <f>STDEV(D9938:D9985)</f>
        <v>2.0387730978902171E-2</v>
      </c>
      <c r="I9985" s="48">
        <f>+IF(F9985="","",(G9985-F9985))</f>
        <v>7.1999999999999176E-2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13.016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13.016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13.016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13.016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13.016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13.016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13.016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13.016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13.016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13.016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13.016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13.016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13.016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13.016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13.016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12.992000000000001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12.992000000000001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12.992000000000001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12.992000000000001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12.992000000000001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12.992000000000001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12.992000000000001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12.992000000000001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12.992000000000001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12.992000000000001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12.992000000000001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12.992000000000001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12.992000000000001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12.992000000000001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12.992000000000001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12.992000000000001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12.992000000000001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13.016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13.016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13.016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13.016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13.016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13.04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13.04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13.04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13.04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13.04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13.064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13.064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13.064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13.064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13.064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13.064</v>
      </c>
      <c r="E10033" s="48">
        <f>+IF(D10033="","",AVERAGE(D9986:D10033))</f>
        <v>13.016</v>
      </c>
      <c r="F10033" s="48">
        <f>+IF(D10033="","",MIN(D9986:D10033))</f>
        <v>12.992000000000001</v>
      </c>
      <c r="G10033" s="48">
        <f>+IF(D10033="","",MAX(D9986:D10033))</f>
        <v>13.064</v>
      </c>
      <c r="H10033" s="48">
        <f>STDEV(D9986:D10033)</f>
        <v>2.3743308127787185E-2</v>
      </c>
      <c r="I10033" s="48">
        <f>+IF(F10033="","",(G10033-F10033))</f>
        <v>7.1999999999999176E-2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13.064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13.064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13.087999999999999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13.087999999999999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13.087999999999999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13.064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13.087999999999999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13.087999999999999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13.087999999999999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13.064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13.064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13.064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13.064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13.064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13.064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13.064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13.064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13.064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13.064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13.064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13.064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13.064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13.064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13.064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13.04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13.04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13.04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13.04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13.064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13.064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13.064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13.064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13.064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13.064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13.087999999999999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13.087999999999999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13.087999999999999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13.087999999999999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13.112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13.112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13.112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13.112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13.112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13.137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13.137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13.137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13.137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13.137</v>
      </c>
      <c r="E10081" s="48">
        <f>+IF(D10081="","",AVERAGE(D10034:D10081))</f>
        <v>13.079604166666664</v>
      </c>
      <c r="F10081" s="48">
        <f>+IF(D10081="","",MIN(D10034:D10081))</f>
        <v>13.04</v>
      </c>
      <c r="G10081" s="48">
        <f>+IF(D10081="","",MAX(D10034:D10081))</f>
        <v>13.137</v>
      </c>
      <c r="H10081" s="48">
        <f>STDEV(D10034:D10081)</f>
        <v>2.7109501814907819E-2</v>
      </c>
      <c r="I10081" s="48">
        <f>+IF(F10081="","",(G10081-F10081))</f>
        <v>9.7000000000001307E-2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13.137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13.137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13.137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13.137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13.161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13.161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13.137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13.137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13.161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13.137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13.137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13.137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13.137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13.137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13.137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13.137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13.137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13.137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13.137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13.137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13.112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13.112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13.112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13.112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13.112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13.112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13.112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13.112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13.112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13.112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13.112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13.112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13.112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13.112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13.112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13.112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13.112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13.137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13.137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13.137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13.137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13.137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13.137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13.137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13.161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13.161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13.161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13.161</v>
      </c>
      <c r="E10129" s="48">
        <f>+IF(D10129="","",AVERAGE(D10082:D10129))</f>
        <v>13.131645833333332</v>
      </c>
      <c r="F10129" s="48">
        <f>+IF(D10129="","",MIN(D10082:D10129))</f>
        <v>13.112</v>
      </c>
      <c r="G10129" s="48">
        <f>+IF(D10129="","",MAX(D10082:D10129))</f>
        <v>13.161</v>
      </c>
      <c r="H10129" s="48">
        <f>STDEV(D10082:D10129)</f>
        <v>1.6809938275398055E-2</v>
      </c>
      <c r="I10129" s="48">
        <f>+IF(F10129="","",(G10129-F10129))</f>
        <v>4.8999999999999488E-2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13.161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13.161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13.161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13.161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13.161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13.161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13.161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13.161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13.161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13.161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13.161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13.161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13.161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13.161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13.161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13.161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13.161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13.161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13.161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13.161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13.161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13.161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13.161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13.161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13.161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13.161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13.161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13.161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13.161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13.161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13.161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13.161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13.161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13.161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13.161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13.161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13.161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13.161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13.161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13.185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13.185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13.185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13.185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13.185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13.185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13.185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13.185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13.185</v>
      </c>
      <c r="E10177" s="48">
        <f>+IF(D10177="","",AVERAGE(D10130:D10177))</f>
        <v>13.165499999999989</v>
      </c>
      <c r="F10177" s="48">
        <f>+IF(D10177="","",MIN(D10130:D10177))</f>
        <v>13.161</v>
      </c>
      <c r="G10177" s="48">
        <f>+IF(D10177="","",MAX(D10130:D10177))</f>
        <v>13.185</v>
      </c>
      <c r="H10177" s="48">
        <f>STDEV(D10130:D10177)</f>
        <v>9.4666267105343576E-3</v>
      </c>
      <c r="I10177" s="48">
        <f>+IF(F10177="","",(G10177-F10177))</f>
        <v>2.4000000000000909E-2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13.185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13.185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13.185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13.185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13.185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13.185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13.185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13.185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13.185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13.185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13.185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13.185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13.185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13.185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13.185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13.185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13.185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13.185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13.185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13.185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13.185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13.185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13.185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13.185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13.185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13.185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13.185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13.185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13.185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13.185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13.185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13.185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13.185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13.185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13.185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13.185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13.185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13.185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13.185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13.185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13.185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13.185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13.185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13.185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13.209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13.185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13.185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13.209</v>
      </c>
      <c r="E10225" s="48">
        <f>+IF(D10225="","",AVERAGE(D10178:D10225))</f>
        <v>13.185999999999991</v>
      </c>
      <c r="F10225" s="48">
        <f>+IF(D10225="","",MIN(D10178:D10225))</f>
        <v>13.185</v>
      </c>
      <c r="G10225" s="48">
        <f>+IF(D10225="","",MAX(D10178:D10225))</f>
        <v>13.209</v>
      </c>
      <c r="H10225" s="48">
        <f>STDEV(D10178:D10225)</f>
        <v>4.8465824765628373E-3</v>
      </c>
      <c r="I10225" s="48">
        <f>+IF(F10225="","",(G10225-F10225))</f>
        <v>2.3999999999999133E-2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13.209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13.209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13.209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13.209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13.209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13.209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13.185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13.185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13.185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13.185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13.185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13.185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13.185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13.185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13.185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13.185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13.185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13.185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13.185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13.185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13.185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13.185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13.185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13.161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13.161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13.161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13.161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13.161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13.161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13.161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13.185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13.161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13.185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13.185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13.185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13.185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13.185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13.185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13.185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13.185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13.185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13.185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13.209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13.209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13.209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13.209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13.209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13.209</v>
      </c>
      <c r="E10273" s="48">
        <f>+IF(D10273="","",AVERAGE(D10226:D10273))</f>
        <v>13.186999999999991</v>
      </c>
      <c r="F10273" s="48">
        <f>+IF(D10273="","",MIN(D10226:D10273))</f>
        <v>13.161</v>
      </c>
      <c r="G10273" s="48">
        <f>+IF(D10273="","",MAX(D10226:D10273))</f>
        <v>13.209</v>
      </c>
      <c r="H10273" s="48">
        <f>STDEV(D10226:D10273)</f>
        <v>1.5524859954142682E-2</v>
      </c>
      <c r="I10273" s="48">
        <f>+IF(F10273="","",(G10273-F10273))</f>
        <v>4.8000000000000043E-2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13.209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13.209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13.209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13.209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13.209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13.209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13.209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13.209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13.209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13.209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13.209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13.209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13.209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13.209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13.209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13.209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13.209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13.209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13.209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13.209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13.209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13.209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13.209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13.209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13.209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13.209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13.209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13.209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13.209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13.209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13.209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13.209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13.209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13.209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13.233000000000001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13.233000000000001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13.233000000000001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13.233000000000001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13.233000000000001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13.233000000000001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13.233000000000001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13.233000000000001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13.233000000000001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13.233000000000001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13.233000000000001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13.233000000000001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13.233000000000001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13.233000000000001</v>
      </c>
      <c r="E10321" s="48">
        <f>+IF(D10321="","",AVERAGE(D10274:D10321))</f>
        <v>13.215999999999992</v>
      </c>
      <c r="F10321" s="48">
        <f>+IF(D10321="","",MIN(D10274:D10321))</f>
        <v>13.209</v>
      </c>
      <c r="G10321" s="48">
        <f>+IF(D10321="","",MAX(D10274:D10321))</f>
        <v>13.233000000000001</v>
      </c>
      <c r="H10321" s="48">
        <f>STDEV(D10274:D10321)</f>
        <v>1.1024151436442909E-2</v>
      </c>
      <c r="I10321" s="48">
        <f>+IF(F10321="","",(G10321-F10321))</f>
        <v>2.4000000000000909E-2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13.233000000000001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13.233000000000001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13.233000000000001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13.233000000000001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13.233000000000001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13.233000000000001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13.233000000000001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13.233000000000001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13.233000000000001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13.233000000000001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13.209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13.209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13.209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13.209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13.209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13.185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13.185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13.185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13.185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13.161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13.161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13.161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13.161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13.161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13.161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13.161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13.161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13.161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13.161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13.161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13.137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13.161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13.161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13.161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13.161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13.161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13.161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13.161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13.185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13.185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13.185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13.185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13.209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13.209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13.209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13.209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13.209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13.209</v>
      </c>
      <c r="E10369" s="48">
        <f>+IF(D10369="","",AVERAGE(D10322:D10369))</f>
        <v>13.190499999999991</v>
      </c>
      <c r="F10369" s="48">
        <f>+IF(D10369="","",MIN(D10322:D10369))</f>
        <v>13.137</v>
      </c>
      <c r="G10369" s="48">
        <f>+IF(D10369="","",MAX(D10322:D10369))</f>
        <v>13.233000000000001</v>
      </c>
      <c r="H10369" s="48">
        <f>STDEV(D10322:D10369)</f>
        <v>2.938953352557808E-2</v>
      </c>
      <c r="I10369" s="48">
        <f>+IF(F10369="","",(G10369-F10369))</f>
        <v>9.6000000000000085E-2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13.209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13.209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13.209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13.233000000000001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13.233000000000001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13.233000000000001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13.233000000000001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13.233000000000001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13.233000000000001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13.233000000000001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13.233000000000001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13.233000000000001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13.233000000000001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13.233000000000001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13.233000000000001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13.209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13.209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13.209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13.209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13.209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13.209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13.209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13.209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13.209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13.209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13.209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13.209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13.209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13.209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13.209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13.209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13.209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13.209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13.233000000000001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13.233000000000001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13.233000000000001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13.233000000000001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13.257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13.257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13.257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13.257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13.257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13.281000000000001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13.281000000000001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13.281000000000001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13.281000000000001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13.281000000000001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13.281000000000001</v>
      </c>
      <c r="E10417" s="48">
        <f>+IF(D10417="","",AVERAGE(D10370:D10417))</f>
        <v>13.230999999999993</v>
      </c>
      <c r="F10417" s="48">
        <f>+IF(D10417="","",MIN(D10370:D10417))</f>
        <v>13.209</v>
      </c>
      <c r="G10417" s="48">
        <f>+IF(D10417="","",MAX(D10370:D10417))</f>
        <v>13.281000000000001</v>
      </c>
      <c r="H10417" s="48">
        <f>STDEV(D10370:D10417)</f>
        <v>2.4671458227349344E-2</v>
      </c>
      <c r="I10417" s="48">
        <f>+IF(F10417="","",(G10417-F10417))</f>
        <v>7.2000000000000952E-2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13.281000000000001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13.305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13.305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13.305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13.305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13.305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13.305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13.305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13.305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13.305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13.305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13.305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13.305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13.305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13.305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13.305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13.305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13.305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13.305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13.305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13.305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13.305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13.305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13.281000000000001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13.305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13.281000000000001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13.281000000000001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13.281000000000001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13.305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13.305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13.305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13.305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13.305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13.305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13.305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13.305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13.305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13.305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13.305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13.305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13.329000000000001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13.329000000000001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13.329000000000001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13.329000000000001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13.329000000000001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13.329000000000001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13.329000000000001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13.353</v>
      </c>
      <c r="E10465" s="48">
        <f>+IF(D10465="","",AVERAGE(D10418:D10465))</f>
        <v>13.306999999999995</v>
      </c>
      <c r="F10465" s="48">
        <f>+IF(D10465="","",MIN(D10418:D10465))</f>
        <v>13.281000000000001</v>
      </c>
      <c r="G10465" s="48">
        <f>+IF(D10465="","",MAX(D10418:D10465))</f>
        <v>13.353</v>
      </c>
      <c r="H10465" s="48">
        <f>STDEV(D10418:D10465)</f>
        <v>1.3856406460551061E-2</v>
      </c>
      <c r="I10465" s="48">
        <f>+IF(F10465="","",(G10465-F10465))</f>
        <v>7.1999999999999176E-2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13.353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13.353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13.353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13.353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13.353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13.353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13.353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13.353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13.353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13.353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13.353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13.353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13.353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13.353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13.353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13.353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13.353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13.353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13.353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13.353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13.353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13.329000000000001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13.329000000000001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13.329000000000001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13.329000000000001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13.329000000000001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13.329000000000001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13.329000000000001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13.329000000000001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13.353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13.353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13.353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13.353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13.353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13.353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13.353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13.353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13.377000000000001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13.377000000000001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13.377000000000001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13.377000000000001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13.377000000000001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13.401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13.401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13.401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13.401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13.401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13.401</v>
      </c>
      <c r="E10513" s="48">
        <f>+IF(D10513="","",AVERAGE(D10466:D10513))</f>
        <v>13.357499999999995</v>
      </c>
      <c r="F10513" s="48">
        <f>+IF(D10513="","",MIN(D10466:D10513))</f>
        <v>13.329000000000001</v>
      </c>
      <c r="G10513" s="48">
        <f>+IF(D10513="","",MAX(D10466:D10513))</f>
        <v>13.401</v>
      </c>
      <c r="H10513" s="48">
        <f>STDEV(D10466:D10513)</f>
        <v>2.0803027602894833E-2</v>
      </c>
      <c r="I10513" s="48">
        <f>+IF(F10513="","",(G10513-F10513))</f>
        <v>7.1999999999999176E-2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13.401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13.401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13.401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13.401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13.401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13.401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13.401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13.401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13.401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13.401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13.401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13.401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13.401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13.401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13.401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13.401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13.401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13.401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13.401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13.401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13.401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13.377000000000001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13.377000000000001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13.377000000000001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13.377000000000001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13.377000000000001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13.377000000000001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13.377000000000001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13.377000000000001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13.377000000000001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13.377000000000001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13.377000000000001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13.377000000000001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13.377000000000001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13.401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13.401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13.401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13.401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13.401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13.401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13.401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13.401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13.401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13.425000000000001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13.425000000000001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13.425000000000001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13.425000000000001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13.425000000000001</v>
      </c>
      <c r="E10561" s="48">
        <f>+IF(D10561="","",AVERAGE(D10514:D10561))</f>
        <v>13.396999999999997</v>
      </c>
      <c r="F10561" s="48">
        <f>+IF(D10561="","",MIN(D10514:D10561))</f>
        <v>13.377000000000001</v>
      </c>
      <c r="G10561" s="48">
        <f>+IF(D10561="","",MAX(D10514:D10561))</f>
        <v>13.425000000000001</v>
      </c>
      <c r="H10561" s="48">
        <f>STDEV(D10514:D10561)</f>
        <v>1.4291792020209781E-2</v>
      </c>
      <c r="I10561" s="48">
        <f>+IF(F10561="","",(G10561-F10561))</f>
        <v>4.8000000000000043E-2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13.425000000000001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13.425000000000001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13.425000000000001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13.425000000000001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13.425000000000001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13.425000000000001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13.425000000000001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13.449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13.449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13.449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13.449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13.449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13.449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13.449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13.449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13.449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13.449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13.449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13.449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13.449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13.449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13.449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13.449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13.449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13.449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13.449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13.449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13.449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13.449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13.449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13.449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13.449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13.449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13.449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13.449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13.473000000000001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13.473000000000001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13.473000000000001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13.473000000000001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13.473000000000001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13.497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13.497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13.497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13.497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13.497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13.497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13.497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13.497</v>
      </c>
      <c r="E10609" s="48">
        <f>+IF(D10609="","",AVERAGE(D10562:D10609))</f>
        <v>13.455999999999998</v>
      </c>
      <c r="F10609" s="48">
        <f>+IF(D10609="","",MIN(D10562:D10609))</f>
        <v>13.425000000000001</v>
      </c>
      <c r="G10609" s="48">
        <f>+IF(D10609="","",MAX(D10562:D10609))</f>
        <v>13.497</v>
      </c>
      <c r="H10609" s="48">
        <f>STDEV(D10562:D10609)</f>
        <v>2.2117673687838377E-2</v>
      </c>
      <c r="I10609" s="48">
        <f>+IF(F10609="","",(G10609-F10609))</f>
        <v>7.1999999999999176E-2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13.497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13.497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13.497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13.497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13.522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13.522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13.522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13.522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13.522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13.522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13.522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13.522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13.522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13.522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13.522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13.522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13.522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13.522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13.522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13.522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13.522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13.522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13.522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13.497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13.497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13.497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13.497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13.497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13.497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13.497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13.497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13.497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13.497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13.497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13.522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13.522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13.522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13.522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13.522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13.522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13.522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13.522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13.522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13.522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13.522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13.545999999999999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13.545999999999999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13.545999999999999</v>
      </c>
      <c r="E10657" s="48">
        <f>+IF(D10657="","",AVERAGE(D10610:D10657))</f>
        <v>13.515687500000013</v>
      </c>
      <c r="F10657" s="48">
        <f>+IF(D10657="","",MIN(D10610:D10657))</f>
        <v>13.497</v>
      </c>
      <c r="G10657" s="48">
        <f>+IF(D10657="","",MAX(D10610:D10657))</f>
        <v>13.545999999999999</v>
      </c>
      <c r="H10657" s="48">
        <f>STDEV(D10610:D10657)</f>
        <v>1.3983510425847586E-2</v>
      </c>
      <c r="I10657" s="48">
        <f>+IF(F10657="","",(G10657-F10657))</f>
        <v>4.8999999999999488E-2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13.545999999999999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13.545999999999999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13.545999999999999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13.545999999999999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13.545999999999999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13.545999999999999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13.545999999999999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13.545999999999999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13.545999999999999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13.545999999999999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13.545999999999999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13.545999999999999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13.545999999999999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13.545999999999999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13.545999999999999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13.545999999999999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13.545999999999999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13.545999999999999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13.545999999999999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13.545999999999999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13.545999999999999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13.545999999999999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13.545999999999999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13.545999999999999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13.545999999999999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13.545999999999999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13.545999999999999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13.545999999999999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13.545999999999999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13.545999999999999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13.545999999999999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13.545999999999999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13.545999999999999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13.545999999999999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13.545999999999999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13.545999999999999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13.57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13.57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13.57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13.57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13.57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13.57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13.593999999999999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13.593999999999999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13.593999999999999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13.593999999999999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13.593999999999999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13.593999999999999</v>
      </c>
      <c r="E10705" s="48">
        <f>+IF(D10705="","",AVERAGE(D10658:D10705))</f>
        <v>13.555000000000007</v>
      </c>
      <c r="F10705" s="48">
        <f>+IF(D10705="","",MIN(D10658:D10705))</f>
        <v>13.545999999999999</v>
      </c>
      <c r="G10705" s="48">
        <f>+IF(D10705="","",MAX(D10658:D10705))</f>
        <v>13.593999999999999</v>
      </c>
      <c r="H10705" s="48">
        <f>STDEV(D10658:D10705)</f>
        <v>1.6880052435130934E-2</v>
      </c>
      <c r="I10705" s="48">
        <f>+IF(F10705="","",(G10705-F10705))</f>
        <v>4.8000000000000043E-2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13.593999999999999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13.593999999999999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13.593999999999999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13.593999999999999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13.593999999999999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13.593999999999999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13.618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13.618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13.618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13.618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13.618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13.618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13.618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13.618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13.618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13.618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13.618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13.618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13.618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13.618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13.618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13.618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13.618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13.618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13.618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13.618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13.618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13.618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13.618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13.618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13.618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13.618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13.618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13.618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13.618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13.618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13.618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13.618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13.618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13.618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13.618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13.618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13.641999999999999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13.641999999999999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13.641999999999999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13.641999999999999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13.641999999999999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13.641999999999999</v>
      </c>
      <c r="E10753" s="48">
        <f>+IF(D10753="","",AVERAGE(D10706:D10753))</f>
        <v>13.618000000000009</v>
      </c>
      <c r="F10753" s="48">
        <f>+IF(D10753="","",MIN(D10706:D10753))</f>
        <v>13.593999999999999</v>
      </c>
      <c r="G10753" s="48">
        <f>+IF(D10753="","",MAX(D10706:D10753))</f>
        <v>13.641999999999999</v>
      </c>
      <c r="H10753" s="48">
        <f>STDEV(D10706:D10753)</f>
        <v>1.2126987663357883E-2</v>
      </c>
      <c r="I10753" s="48">
        <f>+IF(F10753="","",(G10753-F10753))</f>
        <v>4.8000000000000043E-2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13.641999999999999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13.641999999999999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13.641999999999999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13.641999999999999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13.641999999999999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13.641999999999999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13.641999999999999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13.618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13.618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13.618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13.618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13.618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13.593999999999999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13.593999999999999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13.593999999999999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13.593999999999999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13.593999999999999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13.593999999999999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13.57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13.57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13.57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13.545999999999999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13.545999999999999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13.545999999999999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13.545999999999999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13.545999999999999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13.522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13.522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13.522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13.522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13.522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13.522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13.522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13.522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13.522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13.522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13.522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13.545999999999999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13.545999999999999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13.545999999999999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13.545999999999999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13.545999999999999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13.545999999999999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13.545999999999999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13.57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13.57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13.57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13.57</v>
      </c>
      <c r="E10801" s="48">
        <f>+IF(D10801="","",AVERAGE(D10754:D10801))</f>
        <v>13.571500000000007</v>
      </c>
      <c r="F10801" s="48">
        <f>+IF(D10801="","",MIN(D10754:D10801))</f>
        <v>13.522</v>
      </c>
      <c r="G10801" s="48">
        <f>+IF(D10801="","",MAX(D10754:D10801))</f>
        <v>13.641999999999999</v>
      </c>
      <c r="H10801" s="48">
        <f>STDEV(D10754:D10801)</f>
        <v>4.212746615042625E-2</v>
      </c>
      <c r="I10801" s="48">
        <f>+IF(F10801="","",(G10801-F10801))</f>
        <v>0.11999999999999922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13.57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13.57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13.57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13.57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13.57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13.593999999999999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13.593999999999999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13.593999999999999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13.593999999999999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13.593999999999999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13.593999999999999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13.593999999999999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13.593999999999999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13.593999999999999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13.593999999999999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13.593999999999999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13.57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13.57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13.57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13.57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13.57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13.57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13.57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13.57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13.57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13.545999999999999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13.545999999999999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13.545999999999999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13.545999999999999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13.545999999999999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13.545999999999999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13.545999999999999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13.545999999999999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13.57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13.57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13.57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13.57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13.57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13.57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13.57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13.593999999999999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13.593999999999999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13.593999999999999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13.593999999999999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13.593999999999999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13.593999999999999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13.618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13.618</v>
      </c>
      <c r="E10849" s="48">
        <f>+IF(D10849="","",AVERAGE(D10802:D10849))</f>
        <v>13.576500000000008</v>
      </c>
      <c r="F10849" s="48">
        <f>+IF(D10849="","",MIN(D10802:D10849))</f>
        <v>13.545999999999999</v>
      </c>
      <c r="G10849" s="48">
        <f>+IF(D10849="","",MAX(D10802:D10849))</f>
        <v>13.618</v>
      </c>
      <c r="H10849" s="48">
        <f>STDEV(D10802:D10849)</f>
        <v>1.900727744167164E-2</v>
      </c>
      <c r="I10849" s="48">
        <f>+IF(F10849="","",(G10849-F10849))</f>
        <v>7.2000000000000952E-2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13.618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13.618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13.618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13.618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13.618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13.641999999999999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13.641999999999999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13.641999999999999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13.641999999999999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13.641999999999999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13.641999999999999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13.641999999999999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13.641999999999999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13.641999999999999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13.641999999999999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13.641999999999999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13.641999999999999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13.641999999999999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13.641999999999999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13.641999999999999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13.641999999999999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13.641999999999999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13.641999999999999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13.641999999999999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13.641999999999999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13.641999999999999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13.641999999999999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13.641999999999999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13.641999999999999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13.641999999999999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13.641999999999999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13.641999999999999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13.641999999999999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13.641999999999999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13.641999999999999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13.641999999999999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13.641999999999999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13.641999999999999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13.641999999999999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13.641999999999999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13.641999999999999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13.641999999999999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13.641999999999999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13.641999999999999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13.641999999999999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13.641999999999999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13.666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13.666</v>
      </c>
      <c r="E10897" s="48">
        <f>+IF(D10897="","",AVERAGE(D10850:D10897))</f>
        <v>13.64050000000001</v>
      </c>
      <c r="F10897" s="48">
        <f>+IF(D10897="","",MIN(D10850:D10897))</f>
        <v>13.618</v>
      </c>
      <c r="G10897" s="48">
        <f>+IF(D10897="","",MAX(D10850:D10897))</f>
        <v>13.666</v>
      </c>
      <c r="H10897" s="48">
        <f>STDEV(D10850:D10897)</f>
        <v>9.1372513209457742E-3</v>
      </c>
      <c r="I10897" s="48">
        <f>+IF(F10897="","",(G10897-F10897))</f>
        <v>4.8000000000000043E-2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13.666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13.666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13.666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13.666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13.666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13.666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13.666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13.666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13.666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13.666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13.666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13.641999999999999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13.666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13.641999999999999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13.641999999999999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13.641999999999999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13.641999999999999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13.641999999999999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13.641999999999999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13.641999999999999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13.641999999999999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13.641999999999999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13.641999999999999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13.641999999999999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13.641999999999999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13.641999999999999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13.641999999999999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13.641999999999999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13.641999999999999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13.641999999999999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13.641999999999999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13.641999999999999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13.641999999999999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13.641999999999999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13.641999999999999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13.641999999999999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13.641999999999999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13.641999999999999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13.641999999999999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13.641999999999999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13.641999999999999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13.641999999999999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13.641999999999999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13.666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13.641999999999999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13.666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13.666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13.666</v>
      </c>
      <c r="E10945" s="48">
        <f>+IF(D10945="","",AVERAGE(D10898:D10945))</f>
        <v>13.650000000000011</v>
      </c>
      <c r="F10945" s="48">
        <f>+IF(D10945="","",MIN(D10898:D10945))</f>
        <v>13.641999999999999</v>
      </c>
      <c r="G10945" s="48">
        <f>+IF(D10945="","",MAX(D10898:D10945))</f>
        <v>13.666</v>
      </c>
      <c r="H10945" s="48">
        <f>STDEV(D10898:D10945)</f>
        <v>1.1433433616168371E-2</v>
      </c>
      <c r="I10945" s="48">
        <f>+IF(F10945="","",(G10945-F10945))</f>
        <v>2.4000000000000909E-2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13.666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13.666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13.666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13.666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13.666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13.641999999999999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13.641999999999999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13.641999999999999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13.641999999999999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13.641999999999999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13.641999999999999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13.641999999999999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13.641999999999999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13.641999999999999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13.641999999999999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13.641999999999999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13.641999999999999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13.641999999999999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13.618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13.618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13.618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13.618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13.618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13.618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13.618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13.593999999999999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13.593999999999999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13.593999999999999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13.593999999999999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13.593999999999999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13.593999999999999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13.593999999999999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13.593999999999999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13.593999999999999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13.593999999999999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13.593999999999999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13.593999999999999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13.618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13.618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13.618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13.618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13.618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13.618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13.618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13.618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13.618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13.618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13.618</v>
      </c>
      <c r="E10993" s="48">
        <f>+IF(D10993="","",AVERAGE(D10946:D10993))</f>
        <v>13.623500000000009</v>
      </c>
      <c r="F10993" s="48">
        <f>+IF(D10993="","",MIN(D10946:D10993))</f>
        <v>13.593999999999999</v>
      </c>
      <c r="G10993" s="48">
        <f>+IF(D10993="","",MAX(D10946:D10993))</f>
        <v>13.666</v>
      </c>
      <c r="H10993" s="48">
        <f>STDEV(D10946:D10993)</f>
        <v>2.281656732904527E-2</v>
      </c>
      <c r="I10993" s="48">
        <f>+IF(F10993="","",(G10993-F10993))</f>
        <v>7.2000000000000952E-2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13.618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13.618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13.618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13.618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13.618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13.618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13.618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13.618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13.618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13.618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13.618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13.618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13.593999999999999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13.593999999999999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13.593999999999999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13.593999999999999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13.593999999999999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13.593999999999999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13.593999999999999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13.593999999999999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13.593999999999999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13.57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13.57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13.57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13.57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13.57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13.57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13.57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13.57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13.57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13.57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13.57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13.57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13.57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13.57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13.57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13.57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13.57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13.57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13.57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13.57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13.57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13.57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13.57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13.57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13.57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13.57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13.57</v>
      </c>
      <c r="E11041" s="48">
        <f>+IF(D11041="","",AVERAGE(D10994:D11041))</f>
        <v>13.586500000000008</v>
      </c>
      <c r="F11041" s="48">
        <f>+IF(D11041="","",MIN(D10994:D11041))</f>
        <v>13.57</v>
      </c>
      <c r="G11041" s="48">
        <f>+IF(D11041="","",MAX(D10994:D11041))</f>
        <v>13.618</v>
      </c>
      <c r="H11041" s="48">
        <f>STDEV(D10994:D11041)</f>
        <v>2.0506356046305994E-2</v>
      </c>
      <c r="I11041" s="48">
        <f>+IF(F11041="","",(G11041-F11041))</f>
        <v>4.8000000000000043E-2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13.57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13.593999999999999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13.57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13.57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13.57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13.57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13.57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13.57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13.57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13.57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13.57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13.57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13.57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13.57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13.57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13.57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13.545999999999999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13.545999999999999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13.545999999999999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13.545999999999999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13.545999999999999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13.545999999999999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13.545999999999999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13.545999999999999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13.545999999999999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13.522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13.522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13.522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13.522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13.522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13.522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13.522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13.522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13.497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13.497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13.497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13.497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13.497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13.497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13.497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13.497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13.497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13.497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13.497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13.497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13.497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13.497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13.497</v>
      </c>
      <c r="E11089" s="48">
        <f>+IF(D11089="","",AVERAGE(D11042:D11089))</f>
        <v>13.535187499999987</v>
      </c>
      <c r="F11089" s="48">
        <f>+IF(D11089="","",MIN(D11042:D11089))</f>
        <v>13.497</v>
      </c>
      <c r="G11089" s="48">
        <f>+IF(D11089="","",MAX(D11042:D11089))</f>
        <v>13.593999999999999</v>
      </c>
      <c r="H11089" s="48">
        <f>STDEV(D11042:D11089)</f>
        <v>3.1269355707832909E-2</v>
      </c>
      <c r="I11089" s="48">
        <f>+IF(F11089="","",(G11089-F11089))</f>
        <v>9.6999999999999531E-2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13.497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13.497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13.497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13.497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13.497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13.497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13.497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13.497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13.497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13.497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13.497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13.497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13.497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13.497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13.497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13.497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13.473000000000001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13.473000000000001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13.473000000000001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13.473000000000001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13.473000000000001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13.473000000000001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13.473000000000001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13.473000000000001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13.473000000000001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13.473000000000001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13.449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13.473000000000001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13.449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13.449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13.449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13.449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13.449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13.449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13.449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13.449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13.449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13.449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13.473000000000001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13.473000000000001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13.473000000000001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13.473000000000001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13.473000000000001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13.473000000000001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13.473000000000001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13.473000000000001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13.473000000000001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13.473000000000001</v>
      </c>
      <c r="E11137" s="48">
        <f>+IF(D11137="","",AVERAGE(D11090:D11137))</f>
        <v>13.475499999999997</v>
      </c>
      <c r="F11137" s="48">
        <f>+IF(D11137="","",MIN(D11090:D11137))</f>
        <v>13.449</v>
      </c>
      <c r="G11137" s="48">
        <f>+IF(D11137="","",MAX(D11090:D11137))</f>
        <v>13.497</v>
      </c>
      <c r="H11137" s="48">
        <f>STDEV(D11090:D11137)</f>
        <v>1.8014178812753884E-2</v>
      </c>
      <c r="I11137" s="48">
        <f>+IF(F11137="","",(G11137-F11137))</f>
        <v>4.8000000000000043E-2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13.473000000000001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13.473000000000001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13.473000000000001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13.473000000000001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13.473000000000001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13.473000000000001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13.473000000000001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13.473000000000001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13.473000000000001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13.473000000000001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13.473000000000001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13.473000000000001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13.473000000000001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13.473000000000001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13.473000000000001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13.473000000000001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13.473000000000001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13.449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13.449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13.449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13.449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13.449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13.449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13.449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13.449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13.449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13.425000000000001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13.425000000000001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13.425000000000001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13.425000000000001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13.425000000000001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13.449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13.425000000000001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13.449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13.449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13.449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13.449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13.449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13.449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13.449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13.449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13.449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13.473000000000001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13.473000000000001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13.473000000000001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13.473000000000001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13.473000000000001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13.473000000000001</v>
      </c>
      <c r="E11185" s="48">
        <f>+IF(D11185="","",AVERAGE(D11138:D11185))</f>
        <v>13.457499999999998</v>
      </c>
      <c r="F11185" s="48">
        <f>+IF(D11185="","",MIN(D11138:D11185))</f>
        <v>13.425000000000001</v>
      </c>
      <c r="G11185" s="48">
        <f>+IF(D11185="","",MAX(D11138:D11185))</f>
        <v>13.473000000000001</v>
      </c>
      <c r="H11185" s="48">
        <f>STDEV(D11138:D11185)</f>
        <v>1.6781448724010755E-2</v>
      </c>
      <c r="I11185" s="48">
        <f>+IF(F11185="","",(G11185-F11185))</f>
        <v>4.8000000000000043E-2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13.497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13.497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13.497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13.497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13.497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13.497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13.497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13.497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13.522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13.522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13.522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13.522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13.522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13.522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13.522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13.522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13.522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13.522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13.522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13.522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13.497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13.497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13.497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13.497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13.497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13.497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13.497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13.497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13.497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13.497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13.497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13.497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13.497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13.497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13.497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13.497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13.497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13.497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13.497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13.497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13.497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13.497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13.497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13.497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13.497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13.497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13.497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13.497</v>
      </c>
      <c r="E11233" s="48">
        <f>+IF(D11233="","",AVERAGE(D11186:D11233))</f>
        <v>13.503249999999994</v>
      </c>
      <c r="F11233" s="48">
        <f>+IF(D11233="","",MIN(D11186:D11233))</f>
        <v>13.497</v>
      </c>
      <c r="G11233" s="48">
        <f>+IF(D11233="","",MAX(D11186:D11233))</f>
        <v>13.522</v>
      </c>
      <c r="H11233" s="48">
        <f>STDEV(D11186:D11233)</f>
        <v>1.0939874362342247E-2</v>
      </c>
      <c r="I11233" s="48">
        <f>+IF(F11233="","",(G11233-F11233))</f>
        <v>2.5000000000000355E-2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13.497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13.497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13.497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13.497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13.473000000000001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13.473000000000001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13.473000000000001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13.473000000000001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13.473000000000001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13.473000000000001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13.473000000000001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13.473000000000001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13.473000000000001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13.473000000000001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13.473000000000001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13.473000000000001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13.473000000000001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13.473000000000001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13.473000000000001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13.473000000000001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13.473000000000001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13.473000000000001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13.449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13.449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13.449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13.449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13.449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13.449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13.449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13.449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13.449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13.449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13.449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13.449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13.449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13.449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13.449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13.473000000000001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13.473000000000001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13.473000000000001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13.473000000000001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13.473000000000001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13.473000000000001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13.473000000000001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13.473000000000001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13.473000000000001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13.473000000000001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13.473000000000001</v>
      </c>
      <c r="E11281" s="48">
        <f>+IF(D11281="","",AVERAGE(D11234:D11281))</f>
        <v>13.467499999999999</v>
      </c>
      <c r="F11281" s="48">
        <f>+IF(D11281="","",MIN(D11234:D11281))</f>
        <v>13.449</v>
      </c>
      <c r="G11281" s="48">
        <f>+IF(D11281="","",MAX(D11234:D11281))</f>
        <v>13.497</v>
      </c>
      <c r="H11281" s="48">
        <f>STDEV(D11234:D11281)</f>
        <v>1.4211173308651081E-2</v>
      </c>
      <c r="I11281" s="48">
        <f>+IF(F11281="","",(G11281-F11281))</f>
        <v>4.8000000000000043E-2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13.473000000000001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13.473000000000001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13.473000000000001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13.473000000000001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13.473000000000001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13.473000000000001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13.473000000000001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13.473000000000001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13.473000000000001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13.473000000000001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13.473000000000001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13.473000000000001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13.473000000000001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13.473000000000001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13.473000000000001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13.473000000000001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13.473000000000001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13.473000000000001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13.473000000000001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13.473000000000001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13.473000000000001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13.473000000000001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13.473000000000001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13.473000000000001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13.473000000000001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13.473000000000001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13.473000000000001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13.473000000000001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13.449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13.473000000000001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13.473000000000001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13.473000000000001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13.473000000000001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13.473000000000001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13.473000000000001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13.473000000000001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13.473000000000001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13.473000000000001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13.473000000000001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13.473000000000001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13.473000000000001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13.473000000000001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13.473000000000001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13.473000000000001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13.473000000000001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13.473000000000001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13.473000000000001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13.473000000000001</v>
      </c>
      <c r="E11329" s="48">
        <f>+IF(D11329="","",AVERAGE(D11282:D11329))</f>
        <v>13.472499999999998</v>
      </c>
      <c r="F11329" s="48">
        <f>+IF(D11329="","",MIN(D11282:D11329))</f>
        <v>13.449</v>
      </c>
      <c r="G11329" s="48">
        <f>+IF(D11329="","",MAX(D11282:D11329))</f>
        <v>13.473000000000001</v>
      </c>
      <c r="H11329" s="48">
        <f>STDEV(D11282:D11329)</f>
        <v>3.4641016151378875E-3</v>
      </c>
      <c r="I11329" s="48">
        <f>+IF(F11329="","",(G11329-F11329))</f>
        <v>2.4000000000000909E-2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13.473000000000001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13.497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13.473000000000001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13.473000000000001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13.473000000000001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13.473000000000001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13.473000000000001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13.473000000000001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13.473000000000001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13.473000000000001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13.473000000000001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13.473000000000001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13.449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13.449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13.449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13.449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13.449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13.449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13.425000000000001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13.425000000000001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13.425000000000001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13.425000000000001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13.425000000000001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13.425000000000001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13.401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13.401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13.401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13.401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13.401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13.401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13.401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13.401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13.401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13.401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13.401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13.401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13.401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13.401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13.401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13.401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13.401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13.401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13.401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13.401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13.401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13.401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13.401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13.401</v>
      </c>
      <c r="E11377" s="48">
        <f>+IF(D11377="","",AVERAGE(D11330:D11377))</f>
        <v>13.428499999999998</v>
      </c>
      <c r="F11377" s="48">
        <f>+IF(D11377="","",MIN(D11330:D11377))</f>
        <v>13.401</v>
      </c>
      <c r="G11377" s="48">
        <f>+IF(D11377="","",MAX(D11330:D11377))</f>
        <v>13.497</v>
      </c>
      <c r="H11377" s="48">
        <f>STDEV(D11330:D11377)</f>
        <v>3.1696700949213154E-2</v>
      </c>
      <c r="I11377" s="48">
        <f>+IF(F11377="","",(G11377-F11377))</f>
        <v>9.6000000000000085E-2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13.401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13.401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13.401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13.401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13.401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13.401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13.401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13.401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13.401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13.401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13.401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13.377000000000001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13.377000000000001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13.377000000000001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13.377000000000001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13.377000000000001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13.377000000000001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13.377000000000001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13.377000000000001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13.377000000000001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13.377000000000001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13.377000000000001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13.377000000000001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13.353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13.353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13.353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13.353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13.353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13.353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13.353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13.353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13.353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13.353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13.353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13.353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13.353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13.353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13.353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13.353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13.353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13.353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13.353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13.353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13.353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13.353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13.353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13.353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13.353</v>
      </c>
      <c r="E11425" s="48">
        <f>+IF(D11425="","",AVERAGE(D11378:D11425))</f>
        <v>13.369999999999996</v>
      </c>
      <c r="F11425" s="48">
        <f>+IF(D11425="","",MIN(D11378:D11425))</f>
        <v>13.353</v>
      </c>
      <c r="G11425" s="48">
        <f>+IF(D11425="","",MAX(D11378:D11425))</f>
        <v>13.401</v>
      </c>
      <c r="H11425" s="48">
        <f>STDEV(D11378:D11425)</f>
        <v>1.9777485587662978E-2</v>
      </c>
      <c r="I11425" s="48">
        <f>+IF(F11425="","",(G11425-F11425))</f>
        <v>4.8000000000000043E-2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13.353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13.353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13.353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13.353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13.353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13.353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13.353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13.353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13.353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13.353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13.353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13.329000000000001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13.353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13.329000000000001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13.329000000000001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13.329000000000001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13.329000000000001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13.329000000000001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13.329000000000001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13.329000000000001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13.329000000000001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13.329000000000001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13.329000000000001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13.329000000000001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13.329000000000001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13.329000000000001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13.305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13.305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13.305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13.305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13.305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13.305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13.305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13.305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13.305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13.329000000000001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13.329000000000001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13.329000000000001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13.329000000000001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13.329000000000001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13.329000000000001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13.329000000000001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13.329000000000001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13.353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13.353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13.353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13.353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13.353</v>
      </c>
      <c r="E11473" s="48">
        <f>+IF(D11473="","",AVERAGE(D11426:D11473))</f>
        <v>13.332999999999993</v>
      </c>
      <c r="F11473" s="48">
        <f>+IF(D11473="","",MIN(D11426:D11473))</f>
        <v>13.305</v>
      </c>
      <c r="G11473" s="48">
        <f>+IF(D11473="","",MAX(D11426:D11473))</f>
        <v>13.353</v>
      </c>
      <c r="H11473" s="48">
        <f>STDEV(D11426:D11473)</f>
        <v>1.7386715398269529E-2</v>
      </c>
      <c r="I11473" s="48">
        <f>+IF(F11473="","",(G11473-F11473))</f>
        <v>4.8000000000000043E-2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13.353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13.353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13.353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13.353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13.353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13.353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13.353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13.353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13.353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13.353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13.353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13.353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13.353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13.329000000000001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13.329000000000001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13.329000000000001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13.329000000000001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13.329000000000001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13.329000000000001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13.305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13.305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13.305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13.305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13.305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13.305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13.281000000000001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13.281000000000001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13.281000000000001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13.281000000000001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13.281000000000001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13.281000000000001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13.281000000000001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13.281000000000001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13.281000000000001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13.281000000000001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13.281000000000001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13.281000000000001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13.281000000000001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13.281000000000001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13.281000000000001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13.281000000000001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13.281000000000001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13.281000000000001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13.281000000000001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13.281000000000001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13.281000000000001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13.281000000000001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13.281000000000001</v>
      </c>
      <c r="E11521" s="48">
        <f>+IF(D11521="","",AVERAGE(D11474:D11521))</f>
        <v>13.309499999999993</v>
      </c>
      <c r="F11521" s="48">
        <f>+IF(D11521="","",MIN(D11474:D11521))</f>
        <v>13.281000000000001</v>
      </c>
      <c r="G11521" s="48">
        <f>+IF(D11521="","",MAX(D11474:D11521))</f>
        <v>13.353</v>
      </c>
      <c r="H11521" s="48">
        <f>STDEV(D11474:D11521)</f>
        <v>3.1176914536239508E-2</v>
      </c>
      <c r="I11521" s="48">
        <f>+IF(F11521="","",(G11521-F11521))</f>
        <v>7.1999999999999176E-2</v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7.9127083333333372</v>
      </c>
      <c r="D2" s="76">
        <f>+INPUT!M2</f>
        <v>7.8449999999999998</v>
      </c>
      <c r="E2" s="76">
        <f>+INPUT!N2</f>
        <v>7.9950000000000001</v>
      </c>
      <c r="F2" s="76">
        <f>+INPUT!O2</f>
        <v>5.6483459576001267E-2</v>
      </c>
      <c r="G2" s="76">
        <f>+INPUT!P2</f>
        <v>0.15000000000000036</v>
      </c>
      <c r="H2" s="76">
        <f>+INPUT!Q2</f>
        <v>7.7100624999999985</v>
      </c>
      <c r="I2" s="76">
        <f>+INPUT!R2</f>
        <v>7.4245714285714284</v>
      </c>
      <c r="J2" s="76">
        <f>+INPUT!S2</f>
        <v>7.9182857142857133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7.8918749999999944</v>
      </c>
      <c r="D3" s="76">
        <f>+INPUT!M3</f>
        <v>7.8449999999999998</v>
      </c>
      <c r="E3" s="76">
        <f>+INPUT!N3</f>
        <v>7.97</v>
      </c>
      <c r="F3" s="76">
        <f>+INPUT!O3</f>
        <v>3.8462817081856358E-2</v>
      </c>
      <c r="G3" s="76">
        <f>+INPUT!P3</f>
        <v>0.125</v>
      </c>
      <c r="H3" s="76">
        <f>+INPUT!Q3</f>
        <v>7.8451279761904749</v>
      </c>
      <c r="I3" s="76">
        <f>+INPUT!R3</f>
        <v>7.5720000000000001</v>
      </c>
      <c r="J3" s="76">
        <f>+INPUT!S3</f>
        <v>8.040285714285714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7.950208333333336</v>
      </c>
      <c r="D4" s="76">
        <f>+INPUT!M4</f>
        <v>7.8949999999999996</v>
      </c>
      <c r="E4" s="76">
        <f>+INPUT!N4</f>
        <v>7.9950000000000001</v>
      </c>
      <c r="F4" s="76">
        <f>+INPUT!O4</f>
        <v>2.8694249059315301E-2</v>
      </c>
      <c r="G4" s="76">
        <f>+INPUT!P4</f>
        <v>0.10000000000000053</v>
      </c>
      <c r="H4" s="76">
        <f>+INPUT!Q4</f>
        <v>7.9922916666666666</v>
      </c>
      <c r="I4" s="76">
        <f>+INPUT!R4</f>
        <v>7.7301428571428579</v>
      </c>
      <c r="J4" s="76">
        <f>+INPUT!S4</f>
        <v>8.1585714285714293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7.9788541666666637</v>
      </c>
      <c r="D5" s="76">
        <f>+INPUT!M5</f>
        <v>7.8949999999999996</v>
      </c>
      <c r="E5" s="76">
        <f>+INPUT!N5</f>
        <v>8.0950000000000006</v>
      </c>
      <c r="F5" s="76">
        <f>+INPUT!O5</f>
        <v>5.7076279524835669E-2</v>
      </c>
      <c r="G5" s="76">
        <f>+INPUT!P5</f>
        <v>0.20000000000000107</v>
      </c>
      <c r="H5" s="76">
        <f>+INPUT!Q5</f>
        <v>8.0595714285714273</v>
      </c>
      <c r="I5" s="76">
        <f>+INPUT!R5</f>
        <v>7.8341428571428571</v>
      </c>
      <c r="J5" s="76">
        <f>+INPUT!S5</f>
        <v>8.2050000000000001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8.248312499999999</v>
      </c>
      <c r="D6" s="76">
        <f>+INPUT!M6</f>
        <v>8.0950000000000006</v>
      </c>
      <c r="E6" s="76">
        <f>+INPUT!N6</f>
        <v>8.4939999999999998</v>
      </c>
      <c r="F6" s="76">
        <f>+INPUT!O6</f>
        <v>0.11684817504196766</v>
      </c>
      <c r="G6" s="76">
        <f>+INPUT!P6</f>
        <v>0.39899999999999913</v>
      </c>
      <c r="H6" s="76">
        <f>+INPUT!Q6</f>
        <v>8.0420416666666661</v>
      </c>
      <c r="I6" s="76">
        <f>+INPUT!R6</f>
        <v>7.8734285714285717</v>
      </c>
      <c r="J6" s="76">
        <f>+INPUT!S6</f>
        <v>8.1731428571428584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8.2262291666666609</v>
      </c>
      <c r="D7" s="76">
        <f>+INPUT!M7</f>
        <v>8.17</v>
      </c>
      <c r="E7" s="76">
        <f>+INPUT!N7</f>
        <v>8.3190000000000008</v>
      </c>
      <c r="F7" s="76">
        <f>+INPUT!O7</f>
        <v>4.0063375105233973E-2</v>
      </c>
      <c r="G7" s="76">
        <f>+INPUT!P7</f>
        <v>0.14900000000000091</v>
      </c>
      <c r="H7" s="76">
        <f>+INPUT!Q7</f>
        <v>8.001398809523808</v>
      </c>
      <c r="I7" s="76">
        <f>+INPUT!R7</f>
        <v>7.902000000000001</v>
      </c>
      <c r="J7" s="76">
        <f>+INPUT!S7</f>
        <v>8.1197142857142861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8.2387499999999942</v>
      </c>
      <c r="D8" s="76">
        <f>+INPUT!M8</f>
        <v>8.2200000000000006</v>
      </c>
      <c r="E8" s="76">
        <f>+INPUT!N8</f>
        <v>8.27</v>
      </c>
      <c r="F8" s="76">
        <f>+INPUT!O8</f>
        <v>2.1573723181566768E-2</v>
      </c>
      <c r="G8" s="76">
        <f>+INPUT!P8</f>
        <v>4.9999999999998934E-2</v>
      </c>
      <c r="H8" s="76">
        <f>+INPUT!Q8</f>
        <v>8.0638482142857129</v>
      </c>
      <c r="I8" s="76">
        <f>+INPUT!R8</f>
        <v>7.9950000000000001</v>
      </c>
      <c r="J8" s="76">
        <f>+INPUT!S8</f>
        <v>8.1625714285714288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8.3374791666666681</v>
      </c>
      <c r="D9" s="76">
        <f>+INPUT!M9</f>
        <v>8.27</v>
      </c>
      <c r="E9" s="76">
        <f>+INPUT!N9</f>
        <v>8.4190000000000005</v>
      </c>
      <c r="F9" s="76">
        <f>+INPUT!O9</f>
        <v>4.3964680980974551E-2</v>
      </c>
      <c r="G9" s="76">
        <f>+INPUT!P9</f>
        <v>0.14900000000000091</v>
      </c>
      <c r="H9" s="76">
        <f>+INPUT!Q9</f>
        <v>8.1245297619047605</v>
      </c>
      <c r="I9" s="76">
        <f>+INPUT!R9</f>
        <v>8.055714285714286</v>
      </c>
      <c r="J9" s="76">
        <f>+INPUT!S9</f>
        <v>8.2231428571428573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8.4288958333333337</v>
      </c>
      <c r="D10" s="76">
        <f>+INPUT!M10</f>
        <v>8.3689999999999998</v>
      </c>
      <c r="E10" s="76">
        <f>+INPUT!N10</f>
        <v>8.4689999999999994</v>
      </c>
      <c r="F10" s="76">
        <f>+INPUT!O10</f>
        <v>2.3485839629882429E-2</v>
      </c>
      <c r="G10" s="76">
        <f>+INPUT!P10</f>
        <v>9.9999999999999645E-2</v>
      </c>
      <c r="H10" s="76">
        <f>+INPUT!Q10</f>
        <v>8.2012470238095236</v>
      </c>
      <c r="I10" s="76">
        <f>+INPUT!R10</f>
        <v>8.1305714285714288</v>
      </c>
      <c r="J10" s="76">
        <f>+INPUT!S10</f>
        <v>8.2944285714285719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8.2609999999999975</v>
      </c>
      <c r="D11" s="76">
        <f>+INPUT!M11</f>
        <v>8.1950000000000003</v>
      </c>
      <c r="E11" s="76">
        <f>+INPUT!N11</f>
        <v>8.3689999999999998</v>
      </c>
      <c r="F11" s="76">
        <f>+INPUT!O11</f>
        <v>4.7444031976769739E-2</v>
      </c>
      <c r="G11" s="76">
        <f>+INPUT!P11</f>
        <v>0.17399999999999949</v>
      </c>
      <c r="H11" s="76">
        <f>+INPUT!Q11</f>
        <v>8.2456458333333309</v>
      </c>
      <c r="I11" s="76">
        <f>+INPUT!R11</f>
        <v>8.1734285714285715</v>
      </c>
      <c r="J11" s="76">
        <f>+INPUT!S11</f>
        <v>8.3478571428571424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8.5473958333333311</v>
      </c>
      <c r="D12" s="76">
        <f>+INPUT!M12</f>
        <v>8.3190000000000008</v>
      </c>
      <c r="E12" s="76">
        <f>+INPUT!N12</f>
        <v>8.891</v>
      </c>
      <c r="F12" s="76">
        <f>+INPUT!O12</f>
        <v>0.18015203267209196</v>
      </c>
      <c r="G12" s="76">
        <f>+INPUT!P12</f>
        <v>0.57199999999999918</v>
      </c>
      <c r="H12" s="76">
        <f>+INPUT!Q12</f>
        <v>8.3268660714285705</v>
      </c>
      <c r="I12" s="76">
        <f>+INPUT!R12</f>
        <v>8.234</v>
      </c>
      <c r="J12" s="76">
        <f>+INPUT!S12</f>
        <v>8.4615714285714283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9.0292083333333313</v>
      </c>
      <c r="D13" s="76">
        <f>+INPUT!M13</f>
        <v>8.9160000000000004</v>
      </c>
      <c r="E13" s="76">
        <f>+INPUT!N13</f>
        <v>9.1140000000000008</v>
      </c>
      <c r="F13" s="76">
        <f>+INPUT!O13</f>
        <v>6.657868751489246E-2</v>
      </c>
      <c r="G13" s="76">
        <f>+INPUT!P13</f>
        <v>0.1980000000000004</v>
      </c>
      <c r="H13" s="76">
        <f>+INPUT!Q13</f>
        <v>8.4384226190476159</v>
      </c>
      <c r="I13" s="76">
        <f>+INPUT!R13</f>
        <v>8.351285714285714</v>
      </c>
      <c r="J13" s="76">
        <f>+INPUT!S13</f>
        <v>8.5501428571428573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9.1137291666666673</v>
      </c>
      <c r="D14" s="76">
        <f>+INPUT!M14</f>
        <v>9.0399999999999991</v>
      </c>
      <c r="E14" s="76">
        <f>+INPUT!N14</f>
        <v>9.2129999999999992</v>
      </c>
      <c r="F14" s="76">
        <f>+INPUT!O14</f>
        <v>5.792942866690283E-2</v>
      </c>
      <c r="G14" s="76">
        <f>+INPUT!P14</f>
        <v>0.17300000000000004</v>
      </c>
      <c r="H14" s="76">
        <f>+INPUT!Q14</f>
        <v>8.5652083333333326</v>
      </c>
      <c r="I14" s="76">
        <f>+INPUT!R14</f>
        <v>8.4755714285714294</v>
      </c>
      <c r="J14" s="76">
        <f>+INPUT!S14</f>
        <v>8.6778571428571425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9.2614999999999998</v>
      </c>
      <c r="D15" s="76">
        <f>+INPUT!M15</f>
        <v>9.2129999999999992</v>
      </c>
      <c r="E15" s="76">
        <f>+INPUT!N15</f>
        <v>9.3119999999999994</v>
      </c>
      <c r="F15" s="76">
        <f>+INPUT!O15</f>
        <v>3.2555680616837682E-2</v>
      </c>
      <c r="G15" s="76">
        <f>+INPUT!P15</f>
        <v>9.9000000000000199E-2</v>
      </c>
      <c r="H15" s="76">
        <f>+INPUT!Q15</f>
        <v>8.7113154761904745</v>
      </c>
      <c r="I15" s="76">
        <f>+INPUT!R15</f>
        <v>8.6174285714285723</v>
      </c>
      <c r="J15" s="76">
        <f>+INPUT!S15</f>
        <v>8.8267142857142851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9.2341041666666666</v>
      </c>
      <c r="D16" s="76">
        <f>+INPUT!M16</f>
        <v>9.1880000000000006</v>
      </c>
      <c r="E16" s="76">
        <f>+INPUT!N16</f>
        <v>9.2870000000000008</v>
      </c>
      <c r="F16" s="76">
        <f>+INPUT!O16</f>
        <v>3.0162143091738931E-2</v>
      </c>
      <c r="G16" s="76">
        <f>+INPUT!P16</f>
        <v>9.9000000000000199E-2</v>
      </c>
      <c r="H16" s="76">
        <f>+INPUT!Q16</f>
        <v>8.8394047619047615</v>
      </c>
      <c r="I16" s="76">
        <f>+INPUT!R16</f>
        <v>8.7485714285714291</v>
      </c>
      <c r="J16" s="76">
        <f>+INPUT!S16</f>
        <v>8.9507142857142856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9.2280208333333373</v>
      </c>
      <c r="D17" s="76">
        <f>+INPUT!M17</f>
        <v>9.2129999999999992</v>
      </c>
      <c r="E17" s="76">
        <f>+INPUT!N17</f>
        <v>9.2620000000000005</v>
      </c>
      <c r="F17" s="76">
        <f>+INPUT!O17</f>
        <v>1.5911309484249146E-2</v>
      </c>
      <c r="G17" s="76">
        <f>+INPUT!P17</f>
        <v>4.9000000000001265E-2</v>
      </c>
      <c r="H17" s="76">
        <f>+INPUT!Q17</f>
        <v>8.9535654761904748</v>
      </c>
      <c r="I17" s="76">
        <f>+INPUT!R17</f>
        <v>8.8691428571428581</v>
      </c>
      <c r="J17" s="76">
        <f>+INPUT!S17</f>
        <v>9.0639999999999983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9.2358541666666714</v>
      </c>
      <c r="D18" s="76">
        <f>+INPUT!M18</f>
        <v>9.1630000000000003</v>
      </c>
      <c r="E18" s="76">
        <f>+INPUT!N18</f>
        <v>9.3360000000000003</v>
      </c>
      <c r="F18" s="76">
        <f>+INPUT!O18</f>
        <v>6.7470399997973343E-2</v>
      </c>
      <c r="G18" s="76">
        <f>+INPUT!P18</f>
        <v>0.17300000000000004</v>
      </c>
      <c r="H18" s="76">
        <f>+INPUT!Q18</f>
        <v>9.0928303571428568</v>
      </c>
      <c r="I18" s="76">
        <f>+INPUT!R18</f>
        <v>9.0074285714285729</v>
      </c>
      <c r="J18" s="76">
        <f>+INPUT!S18</f>
        <v>9.2021428571428583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9.1767291666666662</v>
      </c>
      <c r="D19" s="76">
        <f>+INPUT!M19</f>
        <v>8.99</v>
      </c>
      <c r="E19" s="76">
        <f>+INPUT!N19</f>
        <v>9.3360000000000003</v>
      </c>
      <c r="F19" s="76">
        <f>+INPUT!O19</f>
        <v>0.10042160901288921</v>
      </c>
      <c r="G19" s="76">
        <f>+INPUT!P19</f>
        <v>0.34600000000000009</v>
      </c>
      <c r="H19" s="76">
        <f>+INPUT!Q19</f>
        <v>9.1827351190476207</v>
      </c>
      <c r="I19" s="76">
        <f>+INPUT!R19</f>
        <v>9.1032857142857146</v>
      </c>
      <c r="J19" s="76">
        <f>+INPUT!S19</f>
        <v>9.2657142857142851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8.5262916666666673</v>
      </c>
      <c r="D20" s="76">
        <f>+INPUT!M20</f>
        <v>8.1950000000000003</v>
      </c>
      <c r="E20" s="76">
        <f>+INPUT!N20</f>
        <v>8.99</v>
      </c>
      <c r="F20" s="76">
        <f>+INPUT!O20</f>
        <v>0.23887795854371793</v>
      </c>
      <c r="G20" s="76">
        <f>+INPUT!P20</f>
        <v>0.79499999999999993</v>
      </c>
      <c r="H20" s="76">
        <f>+INPUT!Q20</f>
        <v>9.1108898809523815</v>
      </c>
      <c r="I20" s="76">
        <f>+INPUT!R20</f>
        <v>9.0002857142857149</v>
      </c>
      <c r="J20" s="76">
        <f>+INPUT!S20</f>
        <v>9.2479999999999993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8.5360625000000017</v>
      </c>
      <c r="D21" s="76">
        <f>+INPUT!M21</f>
        <v>8.3689999999999998</v>
      </c>
      <c r="E21" s="76">
        <f>+INPUT!N21</f>
        <v>8.7420000000000009</v>
      </c>
      <c r="F21" s="76">
        <f>+INPUT!O21</f>
        <v>0.13806249066921569</v>
      </c>
      <c r="G21" s="76">
        <f>+INPUT!P21</f>
        <v>0.37300000000000111</v>
      </c>
      <c r="H21" s="76">
        <f>+INPUT!Q21</f>
        <v>9.0283660714285734</v>
      </c>
      <c r="I21" s="76">
        <f>+INPUT!R21</f>
        <v>8.9044285714285714</v>
      </c>
      <c r="J21" s="76">
        <f>+INPUT!S21</f>
        <v>9.180714285714286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8.7172083333333337</v>
      </c>
      <c r="D22" s="76">
        <f>+INPUT!M22</f>
        <v>8.5679999999999996</v>
      </c>
      <c r="E22" s="76">
        <f>+INPUT!N22</f>
        <v>8.7669999999999995</v>
      </c>
      <c r="F22" s="76">
        <f>+INPUT!O22</f>
        <v>5.1727172304408341E-2</v>
      </c>
      <c r="G22" s="76">
        <f>+INPUT!P22</f>
        <v>0.19899999999999984</v>
      </c>
      <c r="H22" s="76">
        <f>+INPUT!Q22</f>
        <v>8.9506101190476208</v>
      </c>
      <c r="I22" s="76">
        <f>+INPUT!R22</f>
        <v>8.8122857142857143</v>
      </c>
      <c r="J22" s="76">
        <f>+INPUT!S22</f>
        <v>9.1028571428571432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8.4926041666666645</v>
      </c>
      <c r="D23" s="76">
        <f>+INPUT!M23</f>
        <v>8.3689999999999998</v>
      </c>
      <c r="E23" s="76">
        <f>+INPUT!N23</f>
        <v>8.5679999999999996</v>
      </c>
      <c r="F23" s="76">
        <f>+INPUT!O23</f>
        <v>6.1293413475356079E-2</v>
      </c>
      <c r="G23" s="76">
        <f>+INPUT!P23</f>
        <v>0.19899999999999984</v>
      </c>
      <c r="H23" s="76">
        <f>+INPUT!Q23</f>
        <v>8.8446815476190483</v>
      </c>
      <c r="I23" s="76">
        <f>+INPUT!R23</f>
        <v>8.6952857142857134</v>
      </c>
      <c r="J23" s="76">
        <f>+INPUT!S23</f>
        <v>9.0001428571428566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8.5404791666666657</v>
      </c>
      <c r="D24" s="76">
        <f>+INPUT!M24</f>
        <v>8.4440000000000008</v>
      </c>
      <c r="E24" s="76">
        <f>+INPUT!N24</f>
        <v>8.7919999999999998</v>
      </c>
      <c r="F24" s="76">
        <f>+INPUT!O24</f>
        <v>8.4712527542831859E-2</v>
      </c>
      <c r="G24" s="76">
        <f>+INPUT!P24</f>
        <v>0.34799999999999898</v>
      </c>
      <c r="H24" s="76">
        <f>+INPUT!Q24</f>
        <v>8.7464613095238093</v>
      </c>
      <c r="I24" s="76">
        <f>+INPUT!R24</f>
        <v>8.5854285714285705</v>
      </c>
      <c r="J24" s="76">
        <f>+INPUT!S24</f>
        <v>8.9329999999999981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8.725583333333331</v>
      </c>
      <c r="D25" s="76">
        <f>+INPUT!M25</f>
        <v>8.3689999999999998</v>
      </c>
      <c r="E25" s="76">
        <f>+INPUT!N25</f>
        <v>8.9160000000000004</v>
      </c>
      <c r="F25" s="76">
        <f>+INPUT!O25</f>
        <v>0.12935631696051275</v>
      </c>
      <c r="G25" s="76">
        <f>+INPUT!P25</f>
        <v>0.5470000000000006</v>
      </c>
      <c r="H25" s="76">
        <f>+INPUT!Q25</f>
        <v>8.6735654761904755</v>
      </c>
      <c r="I25" s="76">
        <f>+INPUT!R25</f>
        <v>8.4719999999999995</v>
      </c>
      <c r="J25" s="76">
        <f>+INPUT!S25</f>
        <v>8.8730000000000011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8.1512083333333329</v>
      </c>
      <c r="D26" s="76">
        <f>+INPUT!M26</f>
        <v>7.9450000000000003</v>
      </c>
      <c r="E26" s="76">
        <f>+INPUT!N26</f>
        <v>8.3439999999999994</v>
      </c>
      <c r="F26" s="76">
        <f>+INPUT!O26</f>
        <v>0.12694461153260156</v>
      </c>
      <c r="G26" s="76">
        <f>+INPUT!P26</f>
        <v>0.39899999999999913</v>
      </c>
      <c r="H26" s="76">
        <f>+INPUT!Q26</f>
        <v>8.5270624999999995</v>
      </c>
      <c r="I26" s="76">
        <f>+INPUT!R26</f>
        <v>8.3227142857142855</v>
      </c>
      <c r="J26" s="76">
        <f>+INPUT!S26</f>
        <v>8.7312857142857148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8.1106250000000024</v>
      </c>
      <c r="D27" s="76">
        <f>+INPUT!M27</f>
        <v>7.97</v>
      </c>
      <c r="E27" s="76">
        <f>+INPUT!N27</f>
        <v>8.2449999999999992</v>
      </c>
      <c r="F27" s="76">
        <f>+INPUT!O27</f>
        <v>7.6600823560930217E-2</v>
      </c>
      <c r="G27" s="76">
        <f>+INPUT!P27</f>
        <v>0.27499999999999947</v>
      </c>
      <c r="H27" s="76">
        <f>+INPUT!Q27</f>
        <v>8.4676815476190477</v>
      </c>
      <c r="I27" s="76">
        <f>+INPUT!R27</f>
        <v>8.2905714285714289</v>
      </c>
      <c r="J27" s="76">
        <f>+INPUT!S27</f>
        <v>8.6248571428571417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8.4398958333333294</v>
      </c>
      <c r="D28" s="76">
        <f>+INPUT!M28</f>
        <v>7.87</v>
      </c>
      <c r="E28" s="76">
        <f>+INPUT!N28</f>
        <v>8.7420000000000009</v>
      </c>
      <c r="F28" s="76">
        <f>+INPUT!O28</f>
        <v>0.29709180754428272</v>
      </c>
      <c r="G28" s="76">
        <f>+INPUT!P28</f>
        <v>0.87200000000000077</v>
      </c>
      <c r="H28" s="76">
        <f>+INPUT!Q28</f>
        <v>8.4539434523809511</v>
      </c>
      <c r="I28" s="76">
        <f>+INPUT!R28</f>
        <v>8.2192857142857143</v>
      </c>
      <c r="J28" s="76">
        <f>+INPUT!S28</f>
        <v>8.6248571428571434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9.2785416666666691</v>
      </c>
      <c r="D29" s="76">
        <f>+INPUT!M29</f>
        <v>8.7669999999999995</v>
      </c>
      <c r="E29" s="76">
        <f>+INPUT!N29</f>
        <v>9.5830000000000002</v>
      </c>
      <c r="F29" s="76">
        <f>+INPUT!O29</f>
        <v>0.24872534269609689</v>
      </c>
      <c r="G29" s="76">
        <f>+INPUT!P29</f>
        <v>0.81600000000000072</v>
      </c>
      <c r="H29" s="76">
        <f>+INPUT!Q29</f>
        <v>8.5341339285714284</v>
      </c>
      <c r="I29" s="76">
        <f>+INPUT!R29</f>
        <v>8.2477142857142844</v>
      </c>
      <c r="J29" s="76">
        <f>+INPUT!S29</f>
        <v>8.7414285714285711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9.3634166666666694</v>
      </c>
      <c r="D30" s="76">
        <f>+INPUT!M30</f>
        <v>8.7420000000000009</v>
      </c>
      <c r="E30" s="76">
        <f>+INPUT!N30</f>
        <v>9.5830000000000002</v>
      </c>
      <c r="F30" s="76">
        <f>+INPUT!O30</f>
        <v>0.22634692195392053</v>
      </c>
      <c r="G30" s="76">
        <f>+INPUT!P30</f>
        <v>0.8409999999999993</v>
      </c>
      <c r="H30" s="76">
        <f>+INPUT!Q30</f>
        <v>8.6585357142857156</v>
      </c>
      <c r="I30" s="76">
        <f>+INPUT!R30</f>
        <v>8.3010000000000002</v>
      </c>
      <c r="J30" s="76">
        <f>+INPUT!S30</f>
        <v>8.8864285714285707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8.5828333333333351</v>
      </c>
      <c r="D31" s="76">
        <f>+INPUT!M31</f>
        <v>8.3689999999999998</v>
      </c>
      <c r="E31" s="76">
        <f>+INPUT!N31</f>
        <v>8.7420000000000009</v>
      </c>
      <c r="F31" s="76">
        <f>+INPUT!O31</f>
        <v>8.9544552879304892E-2</v>
      </c>
      <c r="G31" s="76">
        <f>+INPUT!P31</f>
        <v>0.37300000000000111</v>
      </c>
      <c r="H31" s="76">
        <f>+INPUT!Q31</f>
        <v>8.6645863095238091</v>
      </c>
      <c r="I31" s="76">
        <f>+INPUT!R31</f>
        <v>8.290285714285714</v>
      </c>
      <c r="J31" s="76">
        <f>+INPUT!S31</f>
        <v>8.8792857142857144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8.3600833333333355</v>
      </c>
      <c r="D32" s="76">
        <f>+INPUT!M32</f>
        <v>8.2449999999999992</v>
      </c>
      <c r="E32" s="76">
        <f>+INPUT!N32</f>
        <v>8.5190000000000001</v>
      </c>
      <c r="F32" s="76">
        <f>+INPUT!O32</f>
        <v>0.1070847414152534</v>
      </c>
      <c r="G32" s="76">
        <f>+INPUT!P32</f>
        <v>0.27400000000000091</v>
      </c>
      <c r="H32" s="76">
        <f>+INPUT!Q32</f>
        <v>8.6123720238095238</v>
      </c>
      <c r="I32" s="76">
        <f>+INPUT!R32</f>
        <v>8.2725714285714282</v>
      </c>
      <c r="J32" s="76">
        <f>+INPUT!S32</f>
        <v>8.822571428571429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8.584699596774195</v>
      </c>
      <c r="D34" s="76">
        <f>AVERAGE(D2:D32)</f>
        <v>8.4213870967741933</v>
      </c>
      <c r="E34" s="76">
        <f>AVERAGE(E2:E32)</f>
        <v>8.7315806451612907</v>
      </c>
      <c r="F34" s="76"/>
      <c r="G34" s="76">
        <f>AVERAGE(G2:G32)</f>
        <v>0.31019354838709695</v>
      </c>
      <c r="H34" s="76">
        <f>AVERAGE(H2:H32)</f>
        <v>8.5054517089093675</v>
      </c>
      <c r="I34" s="76">
        <f>AVERAGE(I2:I32)</f>
        <v>8.3390829493087555</v>
      </c>
      <c r="J34" s="76">
        <f>AVERAGE(J2:J32)</f>
        <v>8.6545253456221207</v>
      </c>
    </row>
    <row r="35" spans="1:10" x14ac:dyDescent="0.25">
      <c r="A35" s="73"/>
      <c r="B35" s="72" t="s">
        <v>24</v>
      </c>
      <c r="C35" s="76">
        <f>MIN(C2:C32)</f>
        <v>7.8918749999999944</v>
      </c>
      <c r="D35" s="76">
        <f>MIN(D2:D32)</f>
        <v>7.8449999999999998</v>
      </c>
      <c r="E35" s="76">
        <f>MIN(E2:E32)</f>
        <v>7.97</v>
      </c>
      <c r="F35" s="76"/>
      <c r="G35" s="76">
        <f>MIN(G2:G32)</f>
        <v>4.9000000000001265E-2</v>
      </c>
      <c r="H35" s="76">
        <f>MIN(H2:H32)</f>
        <v>7.7100624999999985</v>
      </c>
      <c r="I35" s="76">
        <f>MIN(I2:I32)</f>
        <v>7.4245714285714284</v>
      </c>
      <c r="J35" s="76">
        <f>MIN(J2:J32)</f>
        <v>7.9182857142857133</v>
      </c>
    </row>
    <row r="36" spans="1:10" x14ac:dyDescent="0.25">
      <c r="A36" s="73"/>
      <c r="B36" s="72" t="s">
        <v>25</v>
      </c>
      <c r="C36" s="76">
        <f>MAX(C2:C32)</f>
        <v>9.3634166666666694</v>
      </c>
      <c r="D36" s="76">
        <f>MAX(D2:D32)</f>
        <v>9.2129999999999992</v>
      </c>
      <c r="E36" s="76">
        <f>MAX(E2:E32)</f>
        <v>9.5830000000000002</v>
      </c>
      <c r="F36" s="76"/>
      <c r="G36" s="76">
        <f>MAX(G2:G32)</f>
        <v>0.87200000000000077</v>
      </c>
      <c r="H36" s="76">
        <f>MAX(H2:H32)</f>
        <v>9.1827351190476207</v>
      </c>
      <c r="I36" s="76">
        <f>MAX(I2:I32)</f>
        <v>9.1032857142857146</v>
      </c>
      <c r="J36" s="76">
        <f>MAX(J2:J32)</f>
        <v>9.2657142857142851</v>
      </c>
    </row>
    <row r="37" spans="1:10" x14ac:dyDescent="0.25">
      <c r="A37" s="73"/>
      <c r="B37" s="72" t="s">
        <v>26</v>
      </c>
      <c r="C37" s="76">
        <f>STDEV(C2:C32)</f>
        <v>0.46279018095126251</v>
      </c>
      <c r="D37" s="76">
        <f>STDEV(D2:D32)</f>
        <v>0.44460586871365476</v>
      </c>
      <c r="E37" s="76">
        <f>STDEV(E2:E32)</f>
        <v>0.47901835554207794</v>
      </c>
      <c r="F37" s="76"/>
      <c r="G37" s="76">
        <f>STDEV(G2:G32)</f>
        <v>0.24309592336563191</v>
      </c>
      <c r="H37" s="76">
        <f>STDEV(H2:H32)</f>
        <v>0.40013855220012984</v>
      </c>
      <c r="I37" s="76">
        <f>STDEV(I2:I32)</f>
        <v>0.42950254214193639</v>
      </c>
      <c r="J37" s="76">
        <f>STDEV(J2:J32)</f>
        <v>0.39860896629360371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8.5738125000000007</v>
      </c>
      <c r="D2" s="76">
        <f>+INPUT!M33</f>
        <v>8.5190000000000001</v>
      </c>
      <c r="E2" s="76">
        <f>+INPUT!N33</f>
        <v>8.6180000000000003</v>
      </c>
      <c r="F2" s="76">
        <f>+INPUT!O33</f>
        <v>3.0020316702087459E-2</v>
      </c>
      <c r="G2" s="76">
        <f>+INPUT!P33</f>
        <v>9.9000000000000199E-2</v>
      </c>
      <c r="H2" s="76">
        <f>+INPUT!Q33</f>
        <v>8.6727440476190498</v>
      </c>
      <c r="I2" s="76">
        <f>+INPUT!R33</f>
        <v>8.354571428571429</v>
      </c>
      <c r="J2" s="76">
        <f>+INPUT!S33</f>
        <v>8.8617142857142852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8.862437500000004</v>
      </c>
      <c r="D3" s="76">
        <f>+INPUT!M34</f>
        <v>8.5429999999999993</v>
      </c>
      <c r="E3" s="76">
        <f>+INPUT!N34</f>
        <v>9.0640000000000001</v>
      </c>
      <c r="F3" s="76">
        <f>+INPUT!O34</f>
        <v>0.1812643427927432</v>
      </c>
      <c r="G3" s="76">
        <f>+INPUT!P34</f>
        <v>0.5210000000000008</v>
      </c>
      <c r="H3" s="76">
        <f>+INPUT!Q34</f>
        <v>8.7801458333333358</v>
      </c>
      <c r="I3" s="76">
        <f>+INPUT!R34</f>
        <v>8.4364285714285714</v>
      </c>
      <c r="J3" s="76">
        <f>+INPUT!S34</f>
        <v>8.9787142857142861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9.1263750000000012</v>
      </c>
      <c r="D4" s="76">
        <f>+INPUT!M35</f>
        <v>8.99</v>
      </c>
      <c r="E4" s="76">
        <f>+INPUT!N35</f>
        <v>9.2620000000000005</v>
      </c>
      <c r="F4" s="76">
        <f>+INPUT!O35</f>
        <v>0.10319339930235073</v>
      </c>
      <c r="G4" s="76">
        <f>+INPUT!P35</f>
        <v>0.27200000000000024</v>
      </c>
      <c r="H4" s="76">
        <f>+INPUT!Q35</f>
        <v>8.8782142857142894</v>
      </c>
      <c r="I4" s="76">
        <f>+INPUT!R35</f>
        <v>8.5964285714285715</v>
      </c>
      <c r="J4" s="76">
        <f>+INPUT!S35</f>
        <v>9.0530000000000008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9.2567500000000003</v>
      </c>
      <c r="D5" s="76">
        <f>+INPUT!M36</f>
        <v>9.2129999999999992</v>
      </c>
      <c r="E5" s="76">
        <f>+INPUT!N36</f>
        <v>9.3119999999999994</v>
      </c>
      <c r="F5" s="76">
        <f>+INPUT!O36</f>
        <v>4.2445208736450718E-2</v>
      </c>
      <c r="G5" s="76">
        <f>+INPUT!P36</f>
        <v>9.9000000000000199E-2</v>
      </c>
      <c r="H5" s="76">
        <f>+INPUT!Q36</f>
        <v>8.8751011904761921</v>
      </c>
      <c r="I5" s="76">
        <f>+INPUT!R36</f>
        <v>8.6601428571428567</v>
      </c>
      <c r="J5" s="76">
        <f>+INPUT!S36</f>
        <v>9.0142857142857142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9.1891875000000045</v>
      </c>
      <c r="D6" s="76">
        <f>+INPUT!M37</f>
        <v>9.1389999999999993</v>
      </c>
      <c r="E6" s="76">
        <f>+INPUT!N37</f>
        <v>9.2620000000000005</v>
      </c>
      <c r="F6" s="76">
        <f>+INPUT!O37</f>
        <v>3.920630444852765E-2</v>
      </c>
      <c r="G6" s="76">
        <f>+INPUT!P37</f>
        <v>0.12300000000000111</v>
      </c>
      <c r="H6" s="76">
        <f>+INPUT!Q37</f>
        <v>8.8502113095238126</v>
      </c>
      <c r="I6" s="76">
        <f>+INPUT!R37</f>
        <v>8.7168571428571422</v>
      </c>
      <c r="J6" s="76">
        <f>+INPUT!S37</f>
        <v>8.9684285714285714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9.1071458333333339</v>
      </c>
      <c r="D7" s="76">
        <f>+INPUT!M38</f>
        <v>9.0399999999999991</v>
      </c>
      <c r="E7" s="76">
        <f>+INPUT!N38</f>
        <v>9.1630000000000003</v>
      </c>
      <c r="F7" s="76">
        <f>+INPUT!O38</f>
        <v>4.3205589464708365E-2</v>
      </c>
      <c r="G7" s="76">
        <f>+INPUT!P38</f>
        <v>0.12300000000000111</v>
      </c>
      <c r="H7" s="76">
        <f>+INPUT!Q38</f>
        <v>8.9251130952380979</v>
      </c>
      <c r="I7" s="76">
        <f>+INPUT!R38</f>
        <v>8.8127142857142857</v>
      </c>
      <c r="J7" s="76">
        <f>+INPUT!S38</f>
        <v>9.0285714285714285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9.1199791666666634</v>
      </c>
      <c r="D8" s="76">
        <f>+INPUT!M39</f>
        <v>9.0640000000000001</v>
      </c>
      <c r="E8" s="76">
        <f>+INPUT!N39</f>
        <v>9.1880000000000006</v>
      </c>
      <c r="F8" s="76">
        <f>+INPUT!O39</f>
        <v>4.3527193546267065E-2</v>
      </c>
      <c r="G8" s="76">
        <f>+INPUT!P39</f>
        <v>0.12400000000000055</v>
      </c>
      <c r="H8" s="76">
        <f>+INPUT!Q39</f>
        <v>9.033669642857145</v>
      </c>
      <c r="I8" s="76">
        <f>+INPUT!R39</f>
        <v>8.9297142857142848</v>
      </c>
      <c r="J8" s="76">
        <f>+INPUT!S39</f>
        <v>9.1241428571428571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9.1159583333333369</v>
      </c>
      <c r="D9" s="76">
        <f>+INPUT!M40</f>
        <v>9.0150000000000006</v>
      </c>
      <c r="E9" s="76">
        <f>+INPUT!N40</f>
        <v>9.2129999999999992</v>
      </c>
      <c r="F9" s="76">
        <f>+INPUT!O40</f>
        <v>7.0469235277299314E-2</v>
      </c>
      <c r="G9" s="76">
        <f>+INPUT!P40</f>
        <v>0.19799999999999862</v>
      </c>
      <c r="H9" s="76">
        <f>+INPUT!Q40</f>
        <v>9.1111190476190504</v>
      </c>
      <c r="I9" s="76">
        <f>+INPUT!R40</f>
        <v>9.0005714285714298</v>
      </c>
      <c r="J9" s="76">
        <f>+INPUT!S40</f>
        <v>9.2091428571428562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8.882208333333331</v>
      </c>
      <c r="D10" s="76">
        <f>+INPUT!M41</f>
        <v>8.7420000000000009</v>
      </c>
      <c r="E10" s="76">
        <f>+INPUT!N41</f>
        <v>9.1389999999999993</v>
      </c>
      <c r="F10" s="76">
        <f>+INPUT!O41</f>
        <v>0.10676220510890702</v>
      </c>
      <c r="G10" s="76">
        <f>+INPUT!P41</f>
        <v>0.39699999999999847</v>
      </c>
      <c r="H10" s="76">
        <f>+INPUT!Q41</f>
        <v>9.113943452380953</v>
      </c>
      <c r="I10" s="76">
        <f>+INPUT!R41</f>
        <v>9.0289999999999999</v>
      </c>
      <c r="J10" s="76">
        <f>+INPUT!S41</f>
        <v>9.2198571428571423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8.3115208333333346</v>
      </c>
      <c r="D11" s="76">
        <f>+INPUT!M42</f>
        <v>8.0449999999999999</v>
      </c>
      <c r="E11" s="76">
        <f>+INPUT!N42</f>
        <v>8.7420000000000009</v>
      </c>
      <c r="F11" s="76">
        <f>+INPUT!O42</f>
        <v>0.21885796322586917</v>
      </c>
      <c r="G11" s="76">
        <f>+INPUT!P42</f>
        <v>0.69700000000000095</v>
      </c>
      <c r="H11" s="76">
        <f>+INPUT!Q42</f>
        <v>8.9975357142857142</v>
      </c>
      <c r="I11" s="76">
        <f>+INPUT!R42</f>
        <v>8.8940000000000001</v>
      </c>
      <c r="J11" s="76">
        <f>+INPUT!S42</f>
        <v>9.1455714285714294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7.9043750000000008</v>
      </c>
      <c r="D12" s="76">
        <f>+INPUT!M43</f>
        <v>7.82</v>
      </c>
      <c r="E12" s="76">
        <f>+INPUT!N43</f>
        <v>8.02</v>
      </c>
      <c r="F12" s="76">
        <f>+INPUT!O43</f>
        <v>4.5143094003072225E-2</v>
      </c>
      <c r="G12" s="76">
        <f>+INPUT!P43</f>
        <v>0.19999999999999929</v>
      </c>
      <c r="H12" s="76">
        <f>+INPUT!Q43</f>
        <v>8.8043392857142866</v>
      </c>
      <c r="I12" s="76">
        <f>+INPUT!R43</f>
        <v>8.6950000000000003</v>
      </c>
      <c r="J12" s="76">
        <f>+INPUT!S43</f>
        <v>8.9610000000000003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7.326645833333334</v>
      </c>
      <c r="D13" s="76">
        <f>+INPUT!M44</f>
        <v>7.1159999999999997</v>
      </c>
      <c r="E13" s="76">
        <f>+INPUT!N44</f>
        <v>7.7949999999999999</v>
      </c>
      <c r="F13" s="76">
        <f>+INPUT!O44</f>
        <v>0.19861236592207213</v>
      </c>
      <c r="G13" s="76">
        <f>+INPUT!P44</f>
        <v>0.67900000000000027</v>
      </c>
      <c r="H13" s="76">
        <f>+INPUT!Q44</f>
        <v>8.5382619047619048</v>
      </c>
      <c r="I13" s="76">
        <f>+INPUT!R44</f>
        <v>8.4060000000000006</v>
      </c>
      <c r="J13" s="76">
        <f>+INPUT!S44</f>
        <v>8.7514285714285727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6.8052916666666627</v>
      </c>
      <c r="D14" s="76">
        <f>+INPUT!M45</f>
        <v>6.6109999999999998</v>
      </c>
      <c r="E14" s="76">
        <f>+INPUT!N45</f>
        <v>7.0910000000000002</v>
      </c>
      <c r="F14" s="76">
        <f>+INPUT!O45</f>
        <v>0.13155210250603702</v>
      </c>
      <c r="G14" s="76">
        <f>+INPUT!P45</f>
        <v>0.48000000000000043</v>
      </c>
      <c r="H14" s="76">
        <f>+INPUT!Q45</f>
        <v>8.209425595238093</v>
      </c>
      <c r="I14" s="76">
        <f>+INPUT!R45</f>
        <v>8.0589999999999993</v>
      </c>
      <c r="J14" s="76">
        <f>+INPUT!S45</f>
        <v>8.4554285714285715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7.2564583333333337</v>
      </c>
      <c r="D15" s="76">
        <f>+INPUT!M46</f>
        <v>6.9649999999999999</v>
      </c>
      <c r="E15" s="76">
        <f>+INPUT!N46</f>
        <v>7.4690000000000003</v>
      </c>
      <c r="F15" s="76">
        <f>+INPUT!O46</f>
        <v>0.1595424252698727</v>
      </c>
      <c r="G15" s="76">
        <f>+INPUT!P46</f>
        <v>0.50400000000000045</v>
      </c>
      <c r="H15" s="76">
        <f>+INPUT!Q46</f>
        <v>7.9432083333333336</v>
      </c>
      <c r="I15" s="76">
        <f>+INPUT!R46</f>
        <v>7.759142857142856</v>
      </c>
      <c r="J15" s="76">
        <f>+INPUT!S46</f>
        <v>8.2098571428571425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7.4278125000000044</v>
      </c>
      <c r="D16" s="76">
        <f>+INPUT!M47</f>
        <v>7.2930000000000001</v>
      </c>
      <c r="E16" s="76">
        <f>+INPUT!N47</f>
        <v>7.5940000000000003</v>
      </c>
      <c r="F16" s="76">
        <f>+INPUT!O47</f>
        <v>0.11400348188971572</v>
      </c>
      <c r="G16" s="76">
        <f>+INPUT!P47</f>
        <v>0.30100000000000016</v>
      </c>
      <c r="H16" s="76">
        <f>+INPUT!Q47</f>
        <v>7.7020446428571434</v>
      </c>
      <c r="I16" s="76">
        <f>+INPUT!R47</f>
        <v>7.5131428571428556</v>
      </c>
      <c r="J16" s="76">
        <f>+INPUT!S47</f>
        <v>7.9785714285714286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7.7242083333333333</v>
      </c>
      <c r="D17" s="76">
        <f>+INPUT!M48</f>
        <v>7.569</v>
      </c>
      <c r="E17" s="76">
        <f>+INPUT!N48</f>
        <v>7.97</v>
      </c>
      <c r="F17" s="76">
        <f>+INPUT!O48</f>
        <v>0.15759481554456301</v>
      </c>
      <c r="G17" s="76">
        <f>+INPUT!P48</f>
        <v>0.4009999999999998</v>
      </c>
      <c r="H17" s="76">
        <f>+INPUT!Q48</f>
        <v>7.5366160714285702</v>
      </c>
      <c r="I17" s="76">
        <f>+INPUT!R48</f>
        <v>7.3455714285714295</v>
      </c>
      <c r="J17" s="76">
        <f>+INPUT!S48</f>
        <v>7.8115714285714288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7.9699999999999989</v>
      </c>
      <c r="D18" s="76">
        <f>+INPUT!M49</f>
        <v>7.6950000000000003</v>
      </c>
      <c r="E18" s="76">
        <f>+INPUT!N49</f>
        <v>8.0449999999999999</v>
      </c>
      <c r="F18" s="76">
        <f>+INPUT!O49</f>
        <v>8.4267810163710946E-2</v>
      </c>
      <c r="G18" s="76">
        <f>+INPUT!P49</f>
        <v>0.34999999999999964</v>
      </c>
      <c r="H18" s="76">
        <f>+INPUT!Q49</f>
        <v>7.4878273809523819</v>
      </c>
      <c r="I18" s="76">
        <f>+INPUT!R49</f>
        <v>7.2955714285714288</v>
      </c>
      <c r="J18" s="76">
        <f>+INPUT!S49</f>
        <v>7.7120000000000006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7.4200416666666635</v>
      </c>
      <c r="D19" s="76">
        <f>+INPUT!M50</f>
        <v>7.2169999999999996</v>
      </c>
      <c r="E19" s="76">
        <f>+INPUT!N50</f>
        <v>7.6449999999999996</v>
      </c>
      <c r="F19" s="76">
        <f>+INPUT!O50</f>
        <v>0.11687544895047838</v>
      </c>
      <c r="G19" s="76">
        <f>+INPUT!P50</f>
        <v>0.42799999999999994</v>
      </c>
      <c r="H19" s="76">
        <f>+INPUT!Q50</f>
        <v>7.4186369047619047</v>
      </c>
      <c r="I19" s="76">
        <f>+INPUT!R50</f>
        <v>7.209428571428572</v>
      </c>
      <c r="J19" s="76">
        <f>+INPUT!S50</f>
        <v>7.6584285714285727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6.9941666666666675</v>
      </c>
      <c r="D20" s="76">
        <f>+INPUT!M51</f>
        <v>6.6609999999999996</v>
      </c>
      <c r="E20" s="76">
        <f>+INPUT!N51</f>
        <v>7.3929999999999998</v>
      </c>
      <c r="F20" s="76">
        <f>+INPUT!O51</f>
        <v>0.21973265509776199</v>
      </c>
      <c r="G20" s="76">
        <f>+INPUT!P51</f>
        <v>0.73200000000000021</v>
      </c>
      <c r="H20" s="76">
        <f>+INPUT!Q51</f>
        <v>7.3711398809523798</v>
      </c>
      <c r="I20" s="76">
        <f>+INPUT!R51</f>
        <v>7.1444285714285707</v>
      </c>
      <c r="J20" s="76">
        <f>+INPUT!S51</f>
        <v>7.6009999999999991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6.502291666666669</v>
      </c>
      <c r="D21" s="76">
        <f>+INPUT!M52</f>
        <v>6.3819999999999997</v>
      </c>
      <c r="E21" s="76">
        <f>+INPUT!N52</f>
        <v>6.6360000000000001</v>
      </c>
      <c r="F21" s="76">
        <f>+INPUT!O52</f>
        <v>5.7382982996604895E-2</v>
      </c>
      <c r="G21" s="76">
        <f>+INPUT!P52</f>
        <v>0.25400000000000045</v>
      </c>
      <c r="H21" s="76">
        <f>+INPUT!Q52</f>
        <v>7.3278541666666674</v>
      </c>
      <c r="I21" s="76">
        <f>+INPUT!R52</f>
        <v>7.1117142857142852</v>
      </c>
      <c r="J21" s="76">
        <f>+INPUT!S52</f>
        <v>7.5360000000000005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6.1430833333333332</v>
      </c>
      <c r="D22" s="76">
        <f>+INPUT!M53</f>
        <v>6</v>
      </c>
      <c r="E22" s="76">
        <f>+INPUT!N53</f>
        <v>6.3819999999999997</v>
      </c>
      <c r="F22" s="76">
        <f>+INPUT!O53</f>
        <v>9.9019197221749483E-2</v>
      </c>
      <c r="G22" s="76">
        <f>+INPUT!P53</f>
        <v>0.38199999999999967</v>
      </c>
      <c r="H22" s="76">
        <f>+INPUT!Q53</f>
        <v>7.1688005952380962</v>
      </c>
      <c r="I22" s="76">
        <f>+INPUT!R53</f>
        <v>6.9738571428571428</v>
      </c>
      <c r="J22" s="76">
        <f>+INPUT!S53</f>
        <v>7.3807142857142853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5.9725416666666673</v>
      </c>
      <c r="D23" s="76">
        <f>+INPUT!M54</f>
        <v>5.7960000000000003</v>
      </c>
      <c r="E23" s="76">
        <f>+INPUT!N54</f>
        <v>6.1020000000000003</v>
      </c>
      <c r="F23" s="76">
        <f>+INPUT!O54</f>
        <v>7.483825348307617E-2</v>
      </c>
      <c r="G23" s="76">
        <f>+INPUT!P54</f>
        <v>0.30600000000000005</v>
      </c>
      <c r="H23" s="76">
        <f>+INPUT!Q54</f>
        <v>6.9609047619047626</v>
      </c>
      <c r="I23" s="76">
        <f>+INPUT!R54</f>
        <v>6.7599999999999989</v>
      </c>
      <c r="J23" s="76">
        <f>+INPUT!S54</f>
        <v>7.1675714285714287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5.5879791666666669</v>
      </c>
      <c r="D24" s="76">
        <f>+INPUT!M55</f>
        <v>5.3849999999999998</v>
      </c>
      <c r="E24" s="76">
        <f>+INPUT!N55</f>
        <v>5.77</v>
      </c>
      <c r="F24" s="76">
        <f>+INPUT!O55</f>
        <v>0.12809761729531735</v>
      </c>
      <c r="G24" s="76">
        <f>+INPUT!P55</f>
        <v>0.38499999999999979</v>
      </c>
      <c r="H24" s="76">
        <f>+INPUT!Q55</f>
        <v>6.6557291666666663</v>
      </c>
      <c r="I24" s="76">
        <f>+INPUT!R55</f>
        <v>6.4479999999999995</v>
      </c>
      <c r="J24" s="76">
        <f>+INPUT!S55</f>
        <v>6.8532857142857138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6.0036874999999981</v>
      </c>
      <c r="D25" s="76">
        <f>+INPUT!M56</f>
        <v>5.7960000000000003</v>
      </c>
      <c r="E25" s="76">
        <f>+INPUT!N56</f>
        <v>6.2549999999999999</v>
      </c>
      <c r="F25" s="76">
        <f>+INPUT!O56</f>
        <v>0.17835348075029178</v>
      </c>
      <c r="G25" s="76">
        <f>+INPUT!P56</f>
        <v>0.45899999999999963</v>
      </c>
      <c r="H25" s="76">
        <f>+INPUT!Q56</f>
        <v>6.3748273809523806</v>
      </c>
      <c r="I25" s="76">
        <f>+INPUT!R56</f>
        <v>6.1767142857142847</v>
      </c>
      <c r="J25" s="76">
        <f>+INPUT!S56</f>
        <v>6.5975714285714284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6.4568750000000037</v>
      </c>
      <c r="D26" s="76">
        <f>+INPUT!M57</f>
        <v>6.2549999999999999</v>
      </c>
      <c r="E26" s="76">
        <f>+INPUT!N57</f>
        <v>6.56</v>
      </c>
      <c r="F26" s="76">
        <f>+INPUT!O57</f>
        <v>9.3499260436260431E-2</v>
      </c>
      <c r="G26" s="76">
        <f>+INPUT!P57</f>
        <v>0.30499999999999972</v>
      </c>
      <c r="H26" s="76">
        <f>+INPUT!Q57</f>
        <v>6.2372321428571436</v>
      </c>
      <c r="I26" s="76">
        <f>+INPUT!R57</f>
        <v>6.0392857142857137</v>
      </c>
      <c r="J26" s="76">
        <f>+INPUT!S57</f>
        <v>6.4425714285714291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6.2227083333333333</v>
      </c>
      <c r="D27" s="76">
        <f>+INPUT!M58</f>
        <v>6.0510000000000002</v>
      </c>
      <c r="E27" s="76">
        <f>+INPUT!N58</f>
        <v>6.4080000000000004</v>
      </c>
      <c r="F27" s="76">
        <f>+INPUT!O58</f>
        <v>0.1081494156215871</v>
      </c>
      <c r="G27" s="76">
        <f>+INPUT!P58</f>
        <v>0.35700000000000021</v>
      </c>
      <c r="H27" s="76">
        <f>+INPUT!Q58</f>
        <v>6.1270238095238101</v>
      </c>
      <c r="I27" s="76">
        <f>+INPUT!R58</f>
        <v>5.9521428571428583</v>
      </c>
      <c r="J27" s="76">
        <f>+INPUT!S58</f>
        <v>6.301857142857143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6.4148125000000009</v>
      </c>
      <c r="D28" s="76">
        <f>+INPUT!M59</f>
        <v>6.1529999999999996</v>
      </c>
      <c r="E28" s="76">
        <f>+INPUT!N59</f>
        <v>6.7119999999999997</v>
      </c>
      <c r="F28" s="76">
        <f>+INPUT!O59</f>
        <v>0.22414828452934199</v>
      </c>
      <c r="G28" s="76">
        <f>+INPUT!P59</f>
        <v>0.55900000000000016</v>
      </c>
      <c r="H28" s="76">
        <f>+INPUT!Q59</f>
        <v>6.1145267857142871</v>
      </c>
      <c r="I28" s="76">
        <f>+INPUT!R59</f>
        <v>5.9194285714285702</v>
      </c>
      <c r="J28" s="76">
        <f>+INPUT!S59</f>
        <v>6.3127142857142848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6.7719166666666659</v>
      </c>
      <c r="D29" s="76">
        <f>+INPUT!M60</f>
        <v>6.6360000000000001</v>
      </c>
      <c r="E29" s="76">
        <f>+INPUT!N60</f>
        <v>6.94</v>
      </c>
      <c r="F29" s="76">
        <f>+INPUT!O60</f>
        <v>0.11576219816858493</v>
      </c>
      <c r="G29" s="76">
        <f>+INPUT!P60</f>
        <v>0.30400000000000027</v>
      </c>
      <c r="H29" s="76">
        <f>+INPUT!Q60</f>
        <v>6.2043601190476192</v>
      </c>
      <c r="I29" s="76">
        <f>+INPUT!R60</f>
        <v>6.0102857142857147</v>
      </c>
      <c r="J29" s="76">
        <f>+INPUT!S60</f>
        <v>6.3924285714285718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7.5875096726190483</v>
      </c>
      <c r="D31" s="76">
        <f>AVERAGE(D2:D29)</f>
        <v>7.4182499999999987</v>
      </c>
      <c r="E31" s="76">
        <f>AVERAGE(E2:E29)</f>
        <v>7.7767857142857135</v>
      </c>
      <c r="F31" s="76"/>
      <c r="G31" s="76">
        <f>AVERAGE(G2:G29)</f>
        <v>0.3585357142857144</v>
      </c>
      <c r="H31" s="76">
        <f>AVERAGE(H2:H29)</f>
        <v>7.8364484481292536</v>
      </c>
      <c r="I31" s="76">
        <f>AVERAGE(I2:I29)</f>
        <v>7.6517551020408172</v>
      </c>
      <c r="J31" s="76">
        <f>AVERAGE(J2:J29)</f>
        <v>8.0259795918367338</v>
      </c>
    </row>
    <row r="32" spans="1:15" x14ac:dyDescent="0.25">
      <c r="A32" s="73"/>
      <c r="B32" s="72" t="s">
        <v>24</v>
      </c>
      <c r="C32" s="76">
        <f>MIN(C2:C29)</f>
        <v>5.5879791666666669</v>
      </c>
      <c r="D32" s="76">
        <f>MIN(D2:D29)</f>
        <v>5.3849999999999998</v>
      </c>
      <c r="E32" s="76">
        <f>MIN(E2:E29)</f>
        <v>5.77</v>
      </c>
      <c r="F32" s="76"/>
      <c r="G32" s="76">
        <f>MIN(G2:G29)</f>
        <v>9.9000000000000199E-2</v>
      </c>
      <c r="H32" s="76">
        <f>MIN(H2:H29)</f>
        <v>6.1145267857142871</v>
      </c>
      <c r="I32" s="76">
        <f>MIN(I2:I29)</f>
        <v>5.9194285714285702</v>
      </c>
      <c r="J32" s="76">
        <f>MIN(J2:J29)</f>
        <v>6.301857142857143</v>
      </c>
    </row>
    <row r="33" spans="1:10" x14ac:dyDescent="0.25">
      <c r="A33" s="73"/>
      <c r="B33" s="72" t="s">
        <v>25</v>
      </c>
      <c r="C33" s="76">
        <f>MAX(C2:C29)</f>
        <v>9.2567500000000003</v>
      </c>
      <c r="D33" s="76">
        <f>MAX(D2:D29)</f>
        <v>9.2129999999999992</v>
      </c>
      <c r="E33" s="76">
        <f>MAX(E2:E29)</f>
        <v>9.3119999999999994</v>
      </c>
      <c r="F33" s="76"/>
      <c r="G33" s="76">
        <f>MAX(G2:G29)</f>
        <v>0.73200000000000021</v>
      </c>
      <c r="H33" s="76">
        <f>MAX(H2:H29)</f>
        <v>9.113943452380953</v>
      </c>
      <c r="I33" s="76">
        <f>MAX(I2:I29)</f>
        <v>9.0289999999999999</v>
      </c>
      <c r="J33" s="76">
        <f>MAX(J2:J29)</f>
        <v>9.2198571428571423</v>
      </c>
    </row>
    <row r="34" spans="1:10" x14ac:dyDescent="0.25">
      <c r="A34" s="73"/>
      <c r="B34" s="72" t="s">
        <v>26</v>
      </c>
      <c r="C34" s="76">
        <f>STDEV(C2:C29)</f>
        <v>1.19463551818073</v>
      </c>
      <c r="D34" s="76">
        <f>STDEV(D2:D29)</f>
        <v>1.2310691416331994</v>
      </c>
      <c r="E34" s="76">
        <f>STDEV(E2:E29)</f>
        <v>1.161273067614228</v>
      </c>
      <c r="F34" s="76"/>
      <c r="G34" s="76">
        <f>STDEV(G2:G29)</f>
        <v>0.17853964849482606</v>
      </c>
      <c r="H34" s="76">
        <f>STDEV(H2:H29)</f>
        <v>1.0596191742858694</v>
      </c>
      <c r="I34" s="76">
        <f>STDEV(I2:I29)</f>
        <v>1.0762837126750153</v>
      </c>
      <c r="J34" s="76">
        <f>STDEV(J2:J29)</f>
        <v>1.0326062431465355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6.8323124999999969</v>
      </c>
      <c r="D2" s="76">
        <f>+INPUT!M61</f>
        <v>6.4329999999999998</v>
      </c>
      <c r="E2" s="76">
        <f>+INPUT!N61</f>
        <v>7.1159999999999997</v>
      </c>
      <c r="F2" s="76">
        <f>+INPUT!O61</f>
        <v>0.25615804265950515</v>
      </c>
      <c r="G2" s="76">
        <f>+INPUT!P61</f>
        <v>0.68299999999999983</v>
      </c>
      <c r="H2" s="76">
        <f>+INPUT!Q61</f>
        <v>6.3271845238095228</v>
      </c>
      <c r="I2" s="76">
        <f>+INPUT!R61</f>
        <v>6.1012857142857149</v>
      </c>
      <c r="J2" s="76">
        <f>+INPUT!S61</f>
        <v>6.5372857142857139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7.0220624999999943</v>
      </c>
      <c r="D3" s="76">
        <f>+INPUT!M62</f>
        <v>6.8890000000000002</v>
      </c>
      <c r="E3" s="76">
        <f>+INPUT!N62</f>
        <v>7.1159999999999997</v>
      </c>
      <c r="F3" s="76">
        <f>+INPUT!O62</f>
        <v>8.2901481199712995E-2</v>
      </c>
      <c r="G3" s="76">
        <f>+INPUT!P62</f>
        <v>0.22699999999999942</v>
      </c>
      <c r="H3" s="76">
        <f>+INPUT!Q62</f>
        <v>6.5320535714285706</v>
      </c>
      <c r="I3" s="76">
        <f>+INPUT!R62</f>
        <v>6.3161428571428573</v>
      </c>
      <c r="J3" s="76">
        <f>+INPUT!S62</f>
        <v>6.7295714285714281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7.1067916666666635</v>
      </c>
      <c r="D4" s="76">
        <f>+INPUT!M63</f>
        <v>6.99</v>
      </c>
      <c r="E4" s="76">
        <f>+INPUT!N63</f>
        <v>7.2169999999999996</v>
      </c>
      <c r="F4" s="76">
        <f>+INPUT!O63</f>
        <v>7.3724027762348501E-2</v>
      </c>
      <c r="G4" s="76">
        <f>+INPUT!P63</f>
        <v>0.22699999999999942</v>
      </c>
      <c r="H4" s="76">
        <f>+INPUT!Q63</f>
        <v>6.68963988095238</v>
      </c>
      <c r="I4" s="76">
        <f>+INPUT!R63</f>
        <v>6.4867142857142861</v>
      </c>
      <c r="J4" s="76">
        <f>+INPUT!S63</f>
        <v>6.867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6.990645833333331</v>
      </c>
      <c r="D5" s="76">
        <f>+INPUT!M64</f>
        <v>6.8129999999999997</v>
      </c>
      <c r="E5" s="76">
        <f>+INPUT!N64</f>
        <v>7.1420000000000003</v>
      </c>
      <c r="F5" s="76">
        <f>+INPUT!O64</f>
        <v>0.12118993174656714</v>
      </c>
      <c r="G5" s="76">
        <f>+INPUT!P64</f>
        <v>0.32900000000000063</v>
      </c>
      <c r="H5" s="76">
        <f>+INPUT!Q64</f>
        <v>6.7658928571428563</v>
      </c>
      <c r="I5" s="76">
        <f>+INPUT!R64</f>
        <v>6.5664285714285722</v>
      </c>
      <c r="J5" s="76">
        <f>+INPUT!S64</f>
        <v>6.9501428571428576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7.1414791666666657</v>
      </c>
      <c r="D6" s="76">
        <f>+INPUT!M65</f>
        <v>6.9649999999999999</v>
      </c>
      <c r="E6" s="76">
        <f>+INPUT!N65</f>
        <v>7.3179999999999996</v>
      </c>
      <c r="F6" s="76">
        <f>+INPUT!O65</f>
        <v>0.12206660016518238</v>
      </c>
      <c r="G6" s="76">
        <f>+INPUT!P65</f>
        <v>0.35299999999999976</v>
      </c>
      <c r="H6" s="76">
        <f>+INPUT!Q65</f>
        <v>6.8971458333333313</v>
      </c>
      <c r="I6" s="76">
        <f>+INPUT!R65</f>
        <v>6.697000000000001</v>
      </c>
      <c r="J6" s="76">
        <f>+INPUT!S65</f>
        <v>7.0801428571428575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6.9768541666666648</v>
      </c>
      <c r="D7" s="76">
        <f>+INPUT!M66</f>
        <v>6.7629999999999999</v>
      </c>
      <c r="E7" s="76">
        <f>+INPUT!N66</f>
        <v>7.2169999999999996</v>
      </c>
      <c r="F7" s="76">
        <f>+INPUT!O66</f>
        <v>0.12836550036671512</v>
      </c>
      <c r="G7" s="76">
        <f>+INPUT!P66</f>
        <v>0.45399999999999974</v>
      </c>
      <c r="H7" s="76">
        <f>+INPUT!Q66</f>
        <v>6.9774374999999962</v>
      </c>
      <c r="I7" s="76">
        <f>+INPUT!R66</f>
        <v>6.7841428571428564</v>
      </c>
      <c r="J7" s="76">
        <f>+INPUT!S66</f>
        <v>7.1522857142857132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7.1551041666666686</v>
      </c>
      <c r="D8" s="76">
        <f>+INPUT!M67</f>
        <v>6.94</v>
      </c>
      <c r="E8" s="76">
        <f>+INPUT!N67</f>
        <v>7.4690000000000003</v>
      </c>
      <c r="F8" s="76">
        <f>+INPUT!O67</f>
        <v>0.21121787073645001</v>
      </c>
      <c r="G8" s="76">
        <f>+INPUT!P67</f>
        <v>0.52899999999999991</v>
      </c>
      <c r="H8" s="76">
        <f>+INPUT!Q67</f>
        <v>7.0321785714285685</v>
      </c>
      <c r="I8" s="76">
        <f>+INPUT!R67</f>
        <v>6.8275714285714271</v>
      </c>
      <c r="J8" s="76">
        <f>+INPUT!S67</f>
        <v>7.2278571428571423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7.5300416666666647</v>
      </c>
      <c r="D9" s="76">
        <f>+INPUT!M68</f>
        <v>7.444</v>
      </c>
      <c r="E9" s="76">
        <f>+INPUT!N68</f>
        <v>7.6449999999999996</v>
      </c>
      <c r="F9" s="76">
        <f>+INPUT!O68</f>
        <v>7.105256020761469E-2</v>
      </c>
      <c r="G9" s="76">
        <f>+INPUT!P68</f>
        <v>0.20099999999999962</v>
      </c>
      <c r="H9" s="76">
        <f>+INPUT!Q68</f>
        <v>7.1318541666666642</v>
      </c>
      <c r="I9" s="76">
        <f>+INPUT!R68</f>
        <v>6.9720000000000004</v>
      </c>
      <c r="J9" s="76">
        <f>+INPUT!S68</f>
        <v>7.3034285714285705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7.5331666666666672</v>
      </c>
      <c r="D10" s="76">
        <f>+INPUT!M69</f>
        <v>7.3929999999999998</v>
      </c>
      <c r="E10" s="76">
        <f>+INPUT!N69</f>
        <v>7.6449999999999996</v>
      </c>
      <c r="F10" s="76">
        <f>+INPUT!O69</f>
        <v>7.3332333971269134E-2</v>
      </c>
      <c r="G10" s="76">
        <f>+INPUT!P69</f>
        <v>0.25199999999999978</v>
      </c>
      <c r="H10" s="76">
        <f>+INPUT!Q69</f>
        <v>7.2048690476190469</v>
      </c>
      <c r="I10" s="76">
        <f>+INPUT!R69</f>
        <v>7.0439999999999996</v>
      </c>
      <c r="J10" s="76">
        <f>+INPUT!S69</f>
        <v>7.3789999999999987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7.2502083333333323</v>
      </c>
      <c r="D11" s="76">
        <f>+INPUT!M70</f>
        <v>7.0149999999999997</v>
      </c>
      <c r="E11" s="76">
        <f>+INPUT!N70</f>
        <v>7.4690000000000003</v>
      </c>
      <c r="F11" s="76">
        <f>+INPUT!O70</f>
        <v>0.17016774681689123</v>
      </c>
      <c r="G11" s="76">
        <f>+INPUT!P70</f>
        <v>0.45400000000000063</v>
      </c>
      <c r="H11" s="76">
        <f>+INPUT!Q70</f>
        <v>7.2253571428571419</v>
      </c>
      <c r="I11" s="76">
        <f>+INPUT!R70</f>
        <v>7.0475714285714286</v>
      </c>
      <c r="J11" s="76">
        <f>+INPUT!S70</f>
        <v>7.4149999999999991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7.6110624999999992</v>
      </c>
      <c r="D12" s="76">
        <f>+INPUT!M71</f>
        <v>7.4690000000000003</v>
      </c>
      <c r="E12" s="76">
        <f>+INPUT!N71</f>
        <v>7.8449999999999998</v>
      </c>
      <c r="F12" s="76">
        <f>+INPUT!O71</f>
        <v>0.16326097190329503</v>
      </c>
      <c r="G12" s="76">
        <f>+INPUT!P71</f>
        <v>0.37599999999999945</v>
      </c>
      <c r="H12" s="76">
        <f>+INPUT!Q71</f>
        <v>7.3139880952380958</v>
      </c>
      <c r="I12" s="76">
        <f>+INPUT!R71</f>
        <v>7.141285714285714</v>
      </c>
      <c r="J12" s="76">
        <f>+INPUT!S71</f>
        <v>7.5154285714285711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8.0754166666666691</v>
      </c>
      <c r="D13" s="76">
        <f>+INPUT!M72</f>
        <v>7.7949999999999999</v>
      </c>
      <c r="E13" s="76">
        <f>+INPUT!N72</f>
        <v>8.4440000000000008</v>
      </c>
      <c r="F13" s="76">
        <f>+INPUT!O72</f>
        <v>0.25986214293993165</v>
      </c>
      <c r="G13" s="76">
        <f>+INPUT!P72</f>
        <v>0.64900000000000091</v>
      </c>
      <c r="H13" s="76">
        <f>+INPUT!Q72</f>
        <v>7.4474077380952384</v>
      </c>
      <c r="I13" s="76">
        <f>+INPUT!R72</f>
        <v>7.2598571428571432</v>
      </c>
      <c r="J13" s="76">
        <f>+INPUT!S72</f>
        <v>7.6762857142857142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8.511333333333333</v>
      </c>
      <c r="D14" s="76">
        <f>+INPUT!M73</f>
        <v>8.4440000000000008</v>
      </c>
      <c r="E14" s="76">
        <f>+INPUT!N73</f>
        <v>8.5679999999999996</v>
      </c>
      <c r="F14" s="76">
        <f>+INPUT!O73</f>
        <v>4.0211321224375381E-2</v>
      </c>
      <c r="G14" s="76">
        <f>+INPUT!P73</f>
        <v>0.12399999999999878</v>
      </c>
      <c r="H14" s="76">
        <f>+INPUT!Q73</f>
        <v>7.6666190476190481</v>
      </c>
      <c r="I14" s="76">
        <f>+INPUT!R73</f>
        <v>7.5000000000000009</v>
      </c>
      <c r="J14" s="76">
        <f>+INPUT!S73</f>
        <v>7.8692857142857147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8.2690833333333345</v>
      </c>
      <c r="D15" s="76">
        <f>+INPUT!M74</f>
        <v>8.0950000000000006</v>
      </c>
      <c r="E15" s="76">
        <f>+INPUT!N74</f>
        <v>8.4190000000000005</v>
      </c>
      <c r="F15" s="76">
        <f>+INPUT!O74</f>
        <v>8.4103996751067348E-2</v>
      </c>
      <c r="G15" s="76">
        <f>+INPUT!P74</f>
        <v>0.32399999999999984</v>
      </c>
      <c r="H15" s="76">
        <f>+INPUT!Q74</f>
        <v>7.8257589285714291</v>
      </c>
      <c r="I15" s="76">
        <f>+INPUT!R74</f>
        <v>7.665</v>
      </c>
      <c r="J15" s="76">
        <f>+INPUT!S74</f>
        <v>8.004999999999999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7.9132291666666639</v>
      </c>
      <c r="D16" s="76">
        <f>+INPUT!M75</f>
        <v>7.77</v>
      </c>
      <c r="E16" s="76">
        <f>+INPUT!N75</f>
        <v>8.07</v>
      </c>
      <c r="F16" s="76">
        <f>+INPUT!O75</f>
        <v>9.1636943117782144E-2</v>
      </c>
      <c r="G16" s="76">
        <f>+INPUT!P75</f>
        <v>0.30000000000000071</v>
      </c>
      <c r="H16" s="76">
        <f>+INPUT!Q75</f>
        <v>7.8804999999999996</v>
      </c>
      <c r="I16" s="76">
        <f>+INPUT!R75</f>
        <v>7.7115714285714274</v>
      </c>
      <c r="J16" s="76">
        <f>+INPUT!S75</f>
        <v>8.0657142857142858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7.7871875000000017</v>
      </c>
      <c r="D17" s="76">
        <f>+INPUT!M76</f>
        <v>7.6449999999999996</v>
      </c>
      <c r="E17" s="76">
        <f>+INPUT!N76</f>
        <v>7.9450000000000003</v>
      </c>
      <c r="F17" s="76">
        <f>+INPUT!O76</f>
        <v>9.96211240202792E-2</v>
      </c>
      <c r="G17" s="76">
        <f>+INPUT!P76</f>
        <v>0.30000000000000071</v>
      </c>
      <c r="H17" s="76">
        <f>+INPUT!Q76</f>
        <v>7.9167886904761913</v>
      </c>
      <c r="I17" s="76">
        <f>+INPUT!R76</f>
        <v>7.747571428571427</v>
      </c>
      <c r="J17" s="76">
        <f>+INPUT!S76</f>
        <v>8.1085714285714285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7.6334583333333361</v>
      </c>
      <c r="D18" s="76">
        <f>+INPUT!M77</f>
        <v>7.3929999999999998</v>
      </c>
      <c r="E18" s="76">
        <f>+INPUT!N77</f>
        <v>7.87</v>
      </c>
      <c r="F18" s="76">
        <f>+INPUT!O77</f>
        <v>0.16807533244318318</v>
      </c>
      <c r="G18" s="76">
        <f>+INPUT!P77</f>
        <v>0.47700000000000031</v>
      </c>
      <c r="H18" s="76">
        <f>+INPUT!Q77</f>
        <v>7.9715386904761925</v>
      </c>
      <c r="I18" s="76">
        <f>+INPUT!R77</f>
        <v>7.8015714285714273</v>
      </c>
      <c r="J18" s="76">
        <f>+INPUT!S77</f>
        <v>8.165857142857142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7.6722708333333332</v>
      </c>
      <c r="D19" s="76">
        <f>+INPUT!M78</f>
        <v>7.569</v>
      </c>
      <c r="E19" s="76">
        <f>+INPUT!N78</f>
        <v>7.77</v>
      </c>
      <c r="F19" s="76">
        <f>+INPUT!O78</f>
        <v>6.770453317213504E-2</v>
      </c>
      <c r="G19" s="76">
        <f>+INPUT!P78</f>
        <v>0.20099999999999962</v>
      </c>
      <c r="H19" s="76">
        <f>+INPUT!Q78</f>
        <v>7.9802827380952399</v>
      </c>
      <c r="I19" s="76">
        <f>+INPUT!R78</f>
        <v>7.8158571428571424</v>
      </c>
      <c r="J19" s="76">
        <f>+INPUT!S78</f>
        <v>8.1551428571428577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7.5258125000000033</v>
      </c>
      <c r="D20" s="76">
        <f>+INPUT!M79</f>
        <v>7.2930000000000001</v>
      </c>
      <c r="E20" s="76">
        <f>+INPUT!N79</f>
        <v>7.72</v>
      </c>
      <c r="F20" s="76">
        <f>+INPUT!O79</f>
        <v>0.14351775874249181</v>
      </c>
      <c r="G20" s="76">
        <f>+INPUT!P79</f>
        <v>0.4269999999999996</v>
      </c>
      <c r="H20" s="76">
        <f>+INPUT!Q79</f>
        <v>7.9017678571428585</v>
      </c>
      <c r="I20" s="76">
        <f>+INPUT!R79</f>
        <v>7.7441428571428572</v>
      </c>
      <c r="J20" s="76">
        <f>+INPUT!S79</f>
        <v>8.0517142857142847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7.2984166666666646</v>
      </c>
      <c r="D21" s="76">
        <f>+INPUT!M80</f>
        <v>7.0149999999999997</v>
      </c>
      <c r="E21" s="76">
        <f>+INPUT!N80</f>
        <v>7.5439999999999996</v>
      </c>
      <c r="F21" s="76">
        <f>+INPUT!O80</f>
        <v>0.16373328510868607</v>
      </c>
      <c r="G21" s="76">
        <f>+INPUT!P80</f>
        <v>0.52899999999999991</v>
      </c>
      <c r="H21" s="76">
        <f>+INPUT!Q80</f>
        <v>7.7284940476190469</v>
      </c>
      <c r="I21" s="76">
        <f>+INPUT!R80</f>
        <v>7.54</v>
      </c>
      <c r="J21" s="76">
        <f>+INPUT!S80</f>
        <v>7.9054285714285708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7.2085833333333369</v>
      </c>
      <c r="D22" s="76">
        <f>+INPUT!M81</f>
        <v>6.8639999999999999</v>
      </c>
      <c r="E22" s="76">
        <f>+INPUT!N81</f>
        <v>7.4939999999999998</v>
      </c>
      <c r="F22" s="76">
        <f>+INPUT!O81</f>
        <v>0.22662029667540418</v>
      </c>
      <c r="G22" s="76">
        <f>+INPUT!P81</f>
        <v>0.62999999999999989</v>
      </c>
      <c r="H22" s="76">
        <f>+INPUT!Q81</f>
        <v>7.5769940476190483</v>
      </c>
      <c r="I22" s="76">
        <f>+INPUT!R81</f>
        <v>7.3641428571428573</v>
      </c>
      <c r="J22" s="76">
        <f>+INPUT!S81</f>
        <v>7.7732857142857137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7.4652499999999984</v>
      </c>
      <c r="D23" s="76">
        <f>+INPUT!M82</f>
        <v>7.2930000000000001</v>
      </c>
      <c r="E23" s="76">
        <f>+INPUT!N82</f>
        <v>7.569</v>
      </c>
      <c r="F23" s="76">
        <f>+INPUT!O82</f>
        <v>5.9242559457402151E-2</v>
      </c>
      <c r="G23" s="76">
        <f>+INPUT!P82</f>
        <v>0.2759999999999998</v>
      </c>
      <c r="H23" s="76">
        <f>+INPUT!Q82</f>
        <v>7.5129970238095245</v>
      </c>
      <c r="I23" s="76">
        <f>+INPUT!R82</f>
        <v>7.2959999999999994</v>
      </c>
      <c r="J23" s="76">
        <f>+INPUT!S82</f>
        <v>7.701714285714286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7.0643541666666643</v>
      </c>
      <c r="D24" s="76">
        <f>+INPUT!M83</f>
        <v>6.9139999999999997</v>
      </c>
      <c r="E24" s="76">
        <f>+INPUT!N83</f>
        <v>7.2679999999999998</v>
      </c>
      <c r="F24" s="76">
        <f>+INPUT!O83</f>
        <v>9.0991580060157021E-2</v>
      </c>
      <c r="G24" s="76">
        <f>+INPUT!P83</f>
        <v>0.35400000000000009</v>
      </c>
      <c r="H24" s="76">
        <f>+INPUT!Q83</f>
        <v>7.4097351190476184</v>
      </c>
      <c r="I24" s="76">
        <f>+INPUT!R83</f>
        <v>7.1915714285714287</v>
      </c>
      <c r="J24" s="76">
        <f>+INPUT!S83</f>
        <v>7.6049999999999995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6.833249999999996</v>
      </c>
      <c r="D25" s="76">
        <f>+INPUT!M84</f>
        <v>6.7119999999999997</v>
      </c>
      <c r="E25" s="76">
        <f>+INPUT!N84</f>
        <v>7.0659999999999998</v>
      </c>
      <c r="F25" s="76">
        <f>+INPUT!O84</f>
        <v>9.813570716755754E-2</v>
      </c>
      <c r="G25" s="76">
        <f>+INPUT!P84</f>
        <v>0.35400000000000009</v>
      </c>
      <c r="H25" s="76">
        <f>+INPUT!Q84</f>
        <v>7.2954196428571425</v>
      </c>
      <c r="I25" s="76">
        <f>+INPUT!R84</f>
        <v>7.0942857142857134</v>
      </c>
      <c r="J25" s="76">
        <f>+INPUT!S84</f>
        <v>7.4901428571428577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6.6073541666666662</v>
      </c>
      <c r="D26" s="76">
        <f>+INPUT!M85</f>
        <v>6.3570000000000002</v>
      </c>
      <c r="E26" s="76">
        <f>+INPUT!N85</f>
        <v>6.8390000000000004</v>
      </c>
      <c r="F26" s="76">
        <f>+INPUT!O85</f>
        <v>0.16985882618613998</v>
      </c>
      <c r="G26" s="76">
        <f>+INPUT!P85</f>
        <v>0.48200000000000021</v>
      </c>
      <c r="H26" s="76">
        <f>+INPUT!Q85</f>
        <v>7.1432886904761892</v>
      </c>
      <c r="I26" s="76">
        <f>+INPUT!R85</f>
        <v>6.9211428571428559</v>
      </c>
      <c r="J26" s="76">
        <f>+INPUT!S85</f>
        <v>7.3571428571428568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6.9984166666666665</v>
      </c>
      <c r="D27" s="76">
        <f>+INPUT!M86</f>
        <v>6.7370000000000001</v>
      </c>
      <c r="E27" s="76">
        <f>+INPUT!N86</f>
        <v>7.3179999999999996</v>
      </c>
      <c r="F27" s="76">
        <f>+INPUT!O86</f>
        <v>0.21006380320854826</v>
      </c>
      <c r="G27" s="76">
        <f>+INPUT!P86</f>
        <v>0.58099999999999952</v>
      </c>
      <c r="H27" s="76">
        <f>+INPUT!Q86</f>
        <v>7.0679464285714264</v>
      </c>
      <c r="I27" s="76">
        <f>+INPUT!R86</f>
        <v>6.8417142857142865</v>
      </c>
      <c r="J27" s="76">
        <f>+INPUT!S86</f>
        <v>7.2997142857142858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7.5659375000000031</v>
      </c>
      <c r="D28" s="76">
        <f>+INPUT!M87</f>
        <v>7.3179999999999996</v>
      </c>
      <c r="E28" s="76">
        <f>+INPUT!N87</f>
        <v>7.7949999999999999</v>
      </c>
      <c r="F28" s="76">
        <f>+INPUT!O87</f>
        <v>0.17835124396371407</v>
      </c>
      <c r="G28" s="76">
        <f>+INPUT!P87</f>
        <v>0.47700000000000031</v>
      </c>
      <c r="H28" s="76">
        <f>+INPUT!Q87</f>
        <v>7.1061636904761896</v>
      </c>
      <c r="I28" s="76">
        <f>+INPUT!R87</f>
        <v>6.8849999999999998</v>
      </c>
      <c r="J28" s="76">
        <f>+INPUT!S87</f>
        <v>7.335571428571428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7.8392708333333374</v>
      </c>
      <c r="D29" s="76">
        <f>+INPUT!M88</f>
        <v>7.72</v>
      </c>
      <c r="E29" s="76">
        <f>+INPUT!N88</f>
        <v>7.97</v>
      </c>
      <c r="F29" s="76">
        <f>+INPUT!O88</f>
        <v>9.5544295081888719E-2</v>
      </c>
      <c r="G29" s="76">
        <f>+INPUT!P88</f>
        <v>0.25</v>
      </c>
      <c r="H29" s="76">
        <f>+INPUT!Q88</f>
        <v>7.1962619047619043</v>
      </c>
      <c r="I29" s="76">
        <f>+INPUT!R88</f>
        <v>7.0072857142857137</v>
      </c>
      <c r="J29" s="76">
        <f>+INPUT!S88</f>
        <v>7.4035714285714276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7.9028125000000031</v>
      </c>
      <c r="D30" s="76">
        <f>+INPUT!M89</f>
        <v>7.6950000000000003</v>
      </c>
      <c r="E30" s="76">
        <f>+INPUT!N89</f>
        <v>8.0950000000000006</v>
      </c>
      <c r="F30" s="76">
        <f>+INPUT!O89</f>
        <v>0.15464064812717113</v>
      </c>
      <c r="G30" s="76">
        <f>+INPUT!P89</f>
        <v>0.40000000000000036</v>
      </c>
      <c r="H30" s="76">
        <f>+INPUT!Q89</f>
        <v>7.2587708333333341</v>
      </c>
      <c r="I30" s="76">
        <f>+INPUT!R89</f>
        <v>7.0647142857142855</v>
      </c>
      <c r="J30" s="76">
        <f>+INPUT!S89</f>
        <v>7.4787142857142852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8.1502083333333317</v>
      </c>
      <c r="D31" s="76">
        <f>+INPUT!M90</f>
        <v>8.02</v>
      </c>
      <c r="E31" s="76">
        <f>+INPUT!N90</f>
        <v>8.2949999999999999</v>
      </c>
      <c r="F31" s="76">
        <f>+INPUT!O90</f>
        <v>9.8385684465786924E-2</v>
      </c>
      <c r="G31" s="76">
        <f>+INPUT!P90</f>
        <v>0.27500000000000036</v>
      </c>
      <c r="H31" s="76">
        <f>+INPUT!Q90</f>
        <v>7.4138928571428577</v>
      </c>
      <c r="I31" s="76">
        <f>+INPUT!R90</f>
        <v>7.222714285714285</v>
      </c>
      <c r="J31" s="76">
        <f>+INPUT!S90</f>
        <v>7.6254285714285714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8.1548958333333363</v>
      </c>
      <c r="D32" s="76">
        <f>+INPUT!M91</f>
        <v>8.02</v>
      </c>
      <c r="E32" s="76">
        <f>+INPUT!N91</f>
        <v>8.2949999999999999</v>
      </c>
      <c r="F32" s="76">
        <f>+INPUT!O91</f>
        <v>9.6030190195990059E-2</v>
      </c>
      <c r="G32" s="76">
        <f>+INPUT!P91</f>
        <v>0.27500000000000036</v>
      </c>
      <c r="H32" s="76">
        <f>+INPUT!Q91</f>
        <v>7.6026994047619061</v>
      </c>
      <c r="I32" s="76">
        <f>+INPUT!R91</f>
        <v>7.4095714285714269</v>
      </c>
      <c r="J32" s="76">
        <f>+INPUT!S91</f>
        <v>7.8010000000000002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7.4718151881720409</v>
      </c>
      <c r="D34" s="76">
        <f>AVERAGE(D2:D32)</f>
        <v>7.2833225806451605</v>
      </c>
      <c r="E34" s="76">
        <f>AVERAGE(E2:E32)</f>
        <v>7.6629999999999994</v>
      </c>
      <c r="F34" s="76"/>
      <c r="G34" s="76">
        <f>AVERAGE(G2:G32)</f>
        <v>0.37967741935483862</v>
      </c>
      <c r="H34" s="76">
        <f>AVERAGE(H2:H32)</f>
        <v>7.3226105990783408</v>
      </c>
      <c r="I34" s="76">
        <f>AVERAGE(I2:I32)</f>
        <v>7.1312211981566813</v>
      </c>
      <c r="J34" s="76">
        <f>AVERAGE(J2:J32)</f>
        <v>7.517142857142856</v>
      </c>
    </row>
    <row r="35" spans="1:10" x14ac:dyDescent="0.25">
      <c r="A35" s="73"/>
      <c r="B35" s="72" t="s">
        <v>24</v>
      </c>
      <c r="C35" s="76">
        <f>MIN(C2:C32)</f>
        <v>6.6073541666666662</v>
      </c>
      <c r="D35" s="76">
        <f>MIN(D2:D32)</f>
        <v>6.3570000000000002</v>
      </c>
      <c r="E35" s="76">
        <f>MIN(E2:E32)</f>
        <v>6.8390000000000004</v>
      </c>
      <c r="F35" s="76"/>
      <c r="G35" s="76">
        <f>MIN(G2:G32)</f>
        <v>0.12399999999999878</v>
      </c>
      <c r="H35" s="76">
        <f>MIN(H2:H32)</f>
        <v>6.3271845238095228</v>
      </c>
      <c r="I35" s="76">
        <f>MIN(I2:I32)</f>
        <v>6.1012857142857149</v>
      </c>
      <c r="J35" s="76">
        <f>MIN(J2:J32)</f>
        <v>6.5372857142857139</v>
      </c>
    </row>
    <row r="36" spans="1:10" x14ac:dyDescent="0.25">
      <c r="A36" s="73"/>
      <c r="B36" s="72" t="s">
        <v>25</v>
      </c>
      <c r="C36" s="76">
        <f>MAX(C2:C32)</f>
        <v>8.511333333333333</v>
      </c>
      <c r="D36" s="76">
        <f>MAX(D2:D32)</f>
        <v>8.4440000000000008</v>
      </c>
      <c r="E36" s="76">
        <f>MAX(E2:E32)</f>
        <v>8.5679999999999996</v>
      </c>
      <c r="F36" s="76"/>
      <c r="G36" s="76">
        <f>MAX(G2:G32)</f>
        <v>0.68299999999999983</v>
      </c>
      <c r="H36" s="76">
        <f>MAX(H2:H32)</f>
        <v>7.9802827380952399</v>
      </c>
      <c r="I36" s="76">
        <f>MAX(I2:I32)</f>
        <v>7.8158571428571424</v>
      </c>
      <c r="J36" s="76">
        <f>MAX(J2:J32)</f>
        <v>8.165857142857142</v>
      </c>
    </row>
    <row r="37" spans="1:10" x14ac:dyDescent="0.25">
      <c r="A37" s="73"/>
      <c r="B37" s="72" t="s">
        <v>26</v>
      </c>
      <c r="C37" s="76">
        <f>STDEV(C2:C32)</f>
        <v>0.47788509845433547</v>
      </c>
      <c r="D37" s="76">
        <f>STDEV(D2:D32)</f>
        <v>0.51196577926633435</v>
      </c>
      <c r="E37" s="76">
        <f>STDEV(E2:E32)</f>
        <v>0.45673259864680865</v>
      </c>
      <c r="F37" s="76"/>
      <c r="G37" s="76">
        <f>STDEV(G2:G32)</f>
        <v>0.14346576527677843</v>
      </c>
      <c r="H37" s="76">
        <f>STDEV(H2:H32)</f>
        <v>0.42956860993718321</v>
      </c>
      <c r="I37" s="76">
        <f>STDEV(I2:I32)</f>
        <v>0.44333642089668462</v>
      </c>
      <c r="J37" s="76">
        <f>STDEV(J2:J32)</f>
        <v>0.42546587671033975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8.0491666666666664</v>
      </c>
      <c r="D2" s="76">
        <f>+INPUT!M92</f>
        <v>7.87</v>
      </c>
      <c r="E2" s="76">
        <f>+INPUT!N92</f>
        <v>8.17</v>
      </c>
      <c r="F2" s="76">
        <f>+INPUT!O92</f>
        <v>6.2171120521914001E-2</v>
      </c>
      <c r="G2" s="76">
        <f>+INPUT!P92</f>
        <v>0.29999999999999982</v>
      </c>
      <c r="H2" s="76">
        <f>+INPUT!Q92</f>
        <v>7.8086726190476199</v>
      </c>
      <c r="I2" s="76">
        <f>+INPUT!R92</f>
        <v>7.6257142857142837</v>
      </c>
      <c r="J2" s="76">
        <f>+INPUT!S92</f>
        <v>7.9911428571428571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7.6884166666666687</v>
      </c>
      <c r="D3" s="76">
        <f>+INPUT!M93</f>
        <v>7.4690000000000003</v>
      </c>
      <c r="E3" s="76">
        <f>+INPUT!N93</f>
        <v>7.8449999999999998</v>
      </c>
      <c r="F3" s="76">
        <f>+INPUT!O93</f>
        <v>0.12520924330866742</v>
      </c>
      <c r="G3" s="76">
        <f>+INPUT!P93</f>
        <v>0.37599999999999945</v>
      </c>
      <c r="H3" s="76">
        <f>+INPUT!Q93</f>
        <v>7.9072440476190495</v>
      </c>
      <c r="I3" s="76">
        <f>+INPUT!R93</f>
        <v>7.7302857142857135</v>
      </c>
      <c r="J3" s="76">
        <f>+INPUT!S93</f>
        <v>8.0664285714285722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7.5608750000000038</v>
      </c>
      <c r="D4" s="76">
        <f>+INPUT!M94</f>
        <v>7.343</v>
      </c>
      <c r="E4" s="76">
        <f>+INPUT!N94</f>
        <v>7.72</v>
      </c>
      <c r="F4" s="76">
        <f>+INPUT!O94</f>
        <v>0.13534127470323998</v>
      </c>
      <c r="G4" s="76">
        <f>+INPUT!P94</f>
        <v>0.37699999999999978</v>
      </c>
      <c r="H4" s="76">
        <f>+INPUT!Q94</f>
        <v>7.9065208333333343</v>
      </c>
      <c r="I4" s="76">
        <f>+INPUT!R94</f>
        <v>7.7338571428571425</v>
      </c>
      <c r="J4" s="76">
        <f>+INPUT!S94</f>
        <v>8.055714285714286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7.703333333333334</v>
      </c>
      <c r="D5" s="76">
        <f>+INPUT!M95</f>
        <v>7.5190000000000001</v>
      </c>
      <c r="E5" s="76">
        <f>+INPUT!N95</f>
        <v>7.97</v>
      </c>
      <c r="F5" s="76">
        <f>+INPUT!O95</f>
        <v>0.16822076848699341</v>
      </c>
      <c r="G5" s="76">
        <f>+INPUT!P95</f>
        <v>0.45099999999999962</v>
      </c>
      <c r="H5" s="76">
        <f>+INPUT!Q95</f>
        <v>7.8871011904761916</v>
      </c>
      <c r="I5" s="76">
        <f>+INPUT!R95</f>
        <v>7.7051428571428575</v>
      </c>
      <c r="J5" s="76">
        <f>+INPUT!S95</f>
        <v>8.055714285714286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8.1769375000000029</v>
      </c>
      <c r="D6" s="76">
        <f>+INPUT!M96</f>
        <v>7.97</v>
      </c>
      <c r="E6" s="76">
        <f>+INPUT!N96</f>
        <v>8.5429999999999993</v>
      </c>
      <c r="F6" s="76">
        <f>+INPUT!O96</f>
        <v>0.20593651224216683</v>
      </c>
      <c r="G6" s="76">
        <f>+INPUT!P96</f>
        <v>0.57299999999999951</v>
      </c>
      <c r="H6" s="76">
        <f>+INPUT!Q96</f>
        <v>7.9262619047619056</v>
      </c>
      <c r="I6" s="76">
        <f>+INPUT!R96</f>
        <v>7.7444285714285712</v>
      </c>
      <c r="J6" s="76">
        <f>+INPUT!S96</f>
        <v>8.1197142857142843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8.6464375000000011</v>
      </c>
      <c r="D7" s="76">
        <f>+INPUT!M97</f>
        <v>8.4190000000000005</v>
      </c>
      <c r="E7" s="76">
        <f>+INPUT!N97</f>
        <v>8.9160000000000004</v>
      </c>
      <c r="F7" s="76">
        <f>+INPUT!O97</f>
        <v>0.16792702394891773</v>
      </c>
      <c r="G7" s="76">
        <f>+INPUT!P97</f>
        <v>0.49699999999999989</v>
      </c>
      <c r="H7" s="76">
        <f>+INPUT!Q97</f>
        <v>7.997151785714288</v>
      </c>
      <c r="I7" s="76">
        <f>+INPUT!R97</f>
        <v>7.8014285714285716</v>
      </c>
      <c r="J7" s="76">
        <f>+INPUT!S97</f>
        <v>8.2084285714285716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8.9900833333333292</v>
      </c>
      <c r="D8" s="76">
        <f>+INPUT!M98</f>
        <v>8.7669999999999995</v>
      </c>
      <c r="E8" s="76">
        <f>+INPUT!N98</f>
        <v>9.2870000000000008</v>
      </c>
      <c r="F8" s="76">
        <f>+INPUT!O98</f>
        <v>0.14153367140664441</v>
      </c>
      <c r="G8" s="76">
        <f>+INPUT!P98</f>
        <v>0.52000000000000135</v>
      </c>
      <c r="H8" s="76">
        <f>+INPUT!Q98</f>
        <v>8.1164642857142866</v>
      </c>
      <c r="I8" s="76">
        <f>+INPUT!R98</f>
        <v>7.9081428571428569</v>
      </c>
      <c r="J8" s="76">
        <f>+INPUT!S98</f>
        <v>8.350142857142858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8.7101458333333337</v>
      </c>
      <c r="D9" s="76">
        <f>+INPUT!M99</f>
        <v>8.593</v>
      </c>
      <c r="E9" s="76">
        <f>+INPUT!N99</f>
        <v>8.8659999999999997</v>
      </c>
      <c r="F9" s="76">
        <f>+INPUT!O99</f>
        <v>8.1759114159993984E-2</v>
      </c>
      <c r="G9" s="76">
        <f>+INPUT!P99</f>
        <v>0.27299999999999969</v>
      </c>
      <c r="H9" s="76">
        <f>+INPUT!Q99</f>
        <v>8.2108898809523829</v>
      </c>
      <c r="I9" s="76">
        <f>+INPUT!R99</f>
        <v>8.0114285714285707</v>
      </c>
      <c r="J9" s="76">
        <f>+INPUT!S99</f>
        <v>8.4495714285714278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8.7067499999999978</v>
      </c>
      <c r="D10" s="76">
        <f>+INPUT!M100</f>
        <v>8.3689999999999998</v>
      </c>
      <c r="E10" s="76">
        <f>+INPUT!N100</f>
        <v>9.0150000000000006</v>
      </c>
      <c r="F10" s="76">
        <f>+INPUT!O100</f>
        <v>0.24602123243433829</v>
      </c>
      <c r="G10" s="76">
        <f>+INPUT!P100</f>
        <v>0.6460000000000008</v>
      </c>
      <c r="H10" s="76">
        <f>+INPUT!Q100</f>
        <v>8.3563660714285728</v>
      </c>
      <c r="I10" s="76">
        <f>+INPUT!R100</f>
        <v>8.14</v>
      </c>
      <c r="J10" s="76">
        <f>+INPUT!S100</f>
        <v>8.616714285714286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9.1077499999999993</v>
      </c>
      <c r="D11" s="76">
        <f>+INPUT!M101</f>
        <v>9.0150000000000006</v>
      </c>
      <c r="E11" s="76">
        <f>+INPUT!N101</f>
        <v>9.2620000000000005</v>
      </c>
      <c r="F11" s="76">
        <f>+INPUT!O101</f>
        <v>9.5875917150041789E-2</v>
      </c>
      <c r="G11" s="76">
        <f>+INPUT!P101</f>
        <v>0.24699999999999989</v>
      </c>
      <c r="H11" s="76">
        <f>+INPUT!Q101</f>
        <v>8.5773482142857151</v>
      </c>
      <c r="I11" s="76">
        <f>+INPUT!R101</f>
        <v>8.378857142857143</v>
      </c>
      <c r="J11" s="76">
        <f>+INPUT!S101</f>
        <v>8.8369999999999997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8.9054374999999961</v>
      </c>
      <c r="D12" s="76">
        <f>+INPUT!M102</f>
        <v>8.5679999999999996</v>
      </c>
      <c r="E12" s="76">
        <f>+INPUT!N102</f>
        <v>9.1140000000000008</v>
      </c>
      <c r="F12" s="76">
        <f>+INPUT!O102</f>
        <v>0.14620139217691502</v>
      </c>
      <c r="G12" s="76">
        <f>+INPUT!P102</f>
        <v>0.54600000000000115</v>
      </c>
      <c r="H12" s="76">
        <f>+INPUT!Q102</f>
        <v>8.7490773809523805</v>
      </c>
      <c r="I12" s="76">
        <f>+INPUT!R102</f>
        <v>8.528714285714285</v>
      </c>
      <c r="J12" s="76">
        <f>+INPUT!S102</f>
        <v>9.0004285714285714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8.4738333333333298</v>
      </c>
      <c r="D13" s="76">
        <f>+INPUT!M103</f>
        <v>8.2949999999999999</v>
      </c>
      <c r="E13" s="76">
        <f>+INPUT!N103</f>
        <v>8.6180000000000003</v>
      </c>
      <c r="F13" s="76">
        <f>+INPUT!O103</f>
        <v>0.1148172152066117</v>
      </c>
      <c r="G13" s="76">
        <f>+INPUT!P103</f>
        <v>0.3230000000000004</v>
      </c>
      <c r="H13" s="76">
        <f>+INPUT!Q103</f>
        <v>8.7914910714285703</v>
      </c>
      <c r="I13" s="76">
        <f>+INPUT!R103</f>
        <v>8.5751428571428558</v>
      </c>
      <c r="J13" s="76">
        <f>+INPUT!S103</f>
        <v>9.0111428571428593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8.697499999999998</v>
      </c>
      <c r="D14" s="76">
        <f>+INPUT!M104</f>
        <v>8.5429999999999993</v>
      </c>
      <c r="E14" s="76">
        <f>+INPUT!N104</f>
        <v>8.891</v>
      </c>
      <c r="F14" s="76">
        <f>+INPUT!O104</f>
        <v>0.12926486086837033</v>
      </c>
      <c r="G14" s="76">
        <f>+INPUT!P104</f>
        <v>0.34800000000000075</v>
      </c>
      <c r="H14" s="76">
        <f>+INPUT!Q104</f>
        <v>8.798785714285712</v>
      </c>
      <c r="I14" s="76">
        <f>+INPUT!R104</f>
        <v>8.5928571428571434</v>
      </c>
      <c r="J14" s="76">
        <f>+INPUT!S104</f>
        <v>9.0075714285714277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8.7743333333333364</v>
      </c>
      <c r="D15" s="76">
        <f>+INPUT!M105</f>
        <v>8.6679999999999993</v>
      </c>
      <c r="E15" s="76">
        <f>+INPUT!N105</f>
        <v>8.8659999999999997</v>
      </c>
      <c r="F15" s="76">
        <f>+INPUT!O105</f>
        <v>6.5791848855967922E-2</v>
      </c>
      <c r="G15" s="76">
        <f>+INPUT!P105</f>
        <v>0.1980000000000004</v>
      </c>
      <c r="H15" s="76">
        <f>+INPUT!Q105</f>
        <v>8.7679642857142852</v>
      </c>
      <c r="I15" s="76">
        <f>+INPUT!R105</f>
        <v>8.5787142857142857</v>
      </c>
      <c r="J15" s="76">
        <f>+INPUT!S105</f>
        <v>8.9474285714285724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8.6852291666666623</v>
      </c>
      <c r="D16" s="76">
        <f>+INPUT!M106</f>
        <v>8.5429999999999993</v>
      </c>
      <c r="E16" s="76">
        <f>+INPUT!N106</f>
        <v>8.8170000000000002</v>
      </c>
      <c r="F16" s="76">
        <f>+INPUT!O106</f>
        <v>9.3782736601131289E-2</v>
      </c>
      <c r="G16" s="76">
        <f>+INPUT!P106</f>
        <v>0.27400000000000091</v>
      </c>
      <c r="H16" s="76">
        <f>+INPUT!Q106</f>
        <v>8.7644047619047605</v>
      </c>
      <c r="I16" s="76">
        <f>+INPUT!R106</f>
        <v>8.5715714285714277</v>
      </c>
      <c r="J16" s="76">
        <f>+INPUT!S106</f>
        <v>8.9404285714285709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8.6593124999999986</v>
      </c>
      <c r="D17" s="76">
        <f>+INPUT!M107</f>
        <v>8.5679999999999996</v>
      </c>
      <c r="E17" s="76">
        <f>+INPUT!N107</f>
        <v>8.7669999999999995</v>
      </c>
      <c r="F17" s="76">
        <f>+INPUT!O107</f>
        <v>6.6098622720386066E-2</v>
      </c>
      <c r="G17" s="76">
        <f>+INPUT!P107</f>
        <v>0.19899999999999984</v>
      </c>
      <c r="H17" s="76">
        <f>+INPUT!Q107</f>
        <v>8.7576279761904754</v>
      </c>
      <c r="I17" s="76">
        <f>+INPUT!R107</f>
        <v>8.6</v>
      </c>
      <c r="J17" s="76">
        <f>+INPUT!S107</f>
        <v>8.9049999999999994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8.6619374999999987</v>
      </c>
      <c r="D18" s="76">
        <f>+INPUT!M108</f>
        <v>8.4440000000000008</v>
      </c>
      <c r="E18" s="76">
        <f>+INPUT!N108</f>
        <v>8.8409999999999993</v>
      </c>
      <c r="F18" s="76">
        <f>+INPUT!O108</f>
        <v>0.14542079898211163</v>
      </c>
      <c r="G18" s="76">
        <f>+INPUT!P108</f>
        <v>0.39699999999999847</v>
      </c>
      <c r="H18" s="76">
        <f>+INPUT!Q108</f>
        <v>8.6939404761904733</v>
      </c>
      <c r="I18" s="76">
        <f>+INPUT!R108</f>
        <v>8.5184285714285704</v>
      </c>
      <c r="J18" s="76">
        <f>+INPUT!S108</f>
        <v>8.8448571428571423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8.8318541666666697</v>
      </c>
      <c r="D19" s="76">
        <f>+INPUT!M109</f>
        <v>8.4689999999999994</v>
      </c>
      <c r="E19" s="76">
        <f>+INPUT!N109</f>
        <v>9.2129999999999992</v>
      </c>
      <c r="F19" s="76">
        <f>+INPUT!O109</f>
        <v>0.27151959998084646</v>
      </c>
      <c r="G19" s="76">
        <f>+INPUT!P109</f>
        <v>0.74399999999999977</v>
      </c>
      <c r="H19" s="76">
        <f>+INPUT!Q109</f>
        <v>8.6834285714285695</v>
      </c>
      <c r="I19" s="76">
        <f>+INPUT!R109</f>
        <v>8.5042857142857144</v>
      </c>
      <c r="J19" s="76">
        <f>+INPUT!S109</f>
        <v>8.859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8.6446666666666658</v>
      </c>
      <c r="D20" s="76">
        <f>+INPUT!M110</f>
        <v>8.2949999999999999</v>
      </c>
      <c r="E20" s="76">
        <f>+INPUT!N110</f>
        <v>8.9160000000000004</v>
      </c>
      <c r="F20" s="76">
        <f>+INPUT!O110</f>
        <v>0.23393600992063759</v>
      </c>
      <c r="G20" s="76">
        <f>+INPUT!P110</f>
        <v>0.62100000000000044</v>
      </c>
      <c r="H20" s="76">
        <f>+INPUT!Q110</f>
        <v>8.7078333333333315</v>
      </c>
      <c r="I20" s="76">
        <f>+INPUT!R110</f>
        <v>8.5042857142857144</v>
      </c>
      <c r="J20" s="76">
        <f>+INPUT!S110</f>
        <v>8.9015714285714278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8.6966666666666619</v>
      </c>
      <c r="D21" s="76">
        <f>+INPUT!M111</f>
        <v>8.5679999999999996</v>
      </c>
      <c r="E21" s="76">
        <f>+INPUT!N111</f>
        <v>8.8170000000000002</v>
      </c>
      <c r="F21" s="76">
        <f>+INPUT!O111</f>
        <v>7.8500395264849351E-2</v>
      </c>
      <c r="G21" s="76">
        <f>+INPUT!P111</f>
        <v>0.24900000000000055</v>
      </c>
      <c r="H21" s="76">
        <f>+INPUT!Q111</f>
        <v>8.7077142857142853</v>
      </c>
      <c r="I21" s="76">
        <f>+INPUT!R111</f>
        <v>8.5078571428571426</v>
      </c>
      <c r="J21" s="76">
        <f>+INPUT!S111</f>
        <v>8.891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8.7856041666666673</v>
      </c>
      <c r="D22" s="76">
        <f>+INPUT!M112</f>
        <v>8.6929999999999996</v>
      </c>
      <c r="E22" s="76">
        <f>+INPUT!N112</f>
        <v>8.8659999999999997</v>
      </c>
      <c r="F22" s="76">
        <f>+INPUT!O112</f>
        <v>5.2012985114943698E-2</v>
      </c>
      <c r="G22" s="76">
        <f>+INPUT!P112</f>
        <v>0.17300000000000004</v>
      </c>
      <c r="H22" s="76">
        <f>+INPUT!Q112</f>
        <v>8.7093244047619027</v>
      </c>
      <c r="I22" s="76">
        <f>+INPUT!R112</f>
        <v>8.5114285714285707</v>
      </c>
      <c r="J22" s="76">
        <f>+INPUT!S112</f>
        <v>8.891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8.7091249999999913</v>
      </c>
      <c r="D23" s="76">
        <f>+INPUT!M113</f>
        <v>8.593</v>
      </c>
      <c r="E23" s="76">
        <f>+INPUT!N113</f>
        <v>8.7919999999999998</v>
      </c>
      <c r="F23" s="76">
        <f>+INPUT!O113</f>
        <v>7.2902623774398295E-2</v>
      </c>
      <c r="G23" s="76">
        <f>+INPUT!P113</f>
        <v>0.19899999999999984</v>
      </c>
      <c r="H23" s="76">
        <f>+INPUT!Q113</f>
        <v>8.7127380952380928</v>
      </c>
      <c r="I23" s="76">
        <f>+INPUT!R113</f>
        <v>8.5185714285714287</v>
      </c>
      <c r="J23" s="76">
        <f>+INPUT!S113</f>
        <v>8.8874285714285701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8.7421666666666678</v>
      </c>
      <c r="D24" s="76">
        <f>+INPUT!M114</f>
        <v>8.6430000000000007</v>
      </c>
      <c r="E24" s="76">
        <f>+INPUT!N114</f>
        <v>8.8659999999999997</v>
      </c>
      <c r="F24" s="76">
        <f>+INPUT!O114</f>
        <v>7.9650655680631857E-2</v>
      </c>
      <c r="G24" s="76">
        <f>+INPUT!P114</f>
        <v>0.22299999999999898</v>
      </c>
      <c r="H24" s="76">
        <f>+INPUT!Q114</f>
        <v>8.7245744047619027</v>
      </c>
      <c r="I24" s="76">
        <f>+INPUT!R114</f>
        <v>8.5292857142857148</v>
      </c>
      <c r="J24" s="76">
        <f>+INPUT!S114</f>
        <v>8.9015714285714278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8.9326666666666643</v>
      </c>
      <c r="D25" s="76">
        <f>+INPUT!M115</f>
        <v>8.8409999999999993</v>
      </c>
      <c r="E25" s="76">
        <f>+INPUT!N115</f>
        <v>9.0890000000000004</v>
      </c>
      <c r="F25" s="76">
        <f>+INPUT!O115</f>
        <v>8.589115658868425E-2</v>
      </c>
      <c r="G25" s="76">
        <f>+INPUT!P115</f>
        <v>0.24800000000000111</v>
      </c>
      <c r="H25" s="76">
        <f>+INPUT!Q115</f>
        <v>8.7632499999999975</v>
      </c>
      <c r="I25" s="76">
        <f>+INPUT!R115</f>
        <v>8.5860000000000003</v>
      </c>
      <c r="J25" s="76">
        <f>+INPUT!S115</f>
        <v>8.9369999999999994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9.179937500000003</v>
      </c>
      <c r="D26" s="76">
        <f>+INPUT!M116</f>
        <v>9.0890000000000004</v>
      </c>
      <c r="E26" s="76">
        <f>+INPUT!N116</f>
        <v>9.3119999999999994</v>
      </c>
      <c r="F26" s="76">
        <f>+INPUT!O116</f>
        <v>6.6326852252969457E-2</v>
      </c>
      <c r="G26" s="76">
        <f>+INPUT!P116</f>
        <v>0.22299999999999898</v>
      </c>
      <c r="H26" s="76">
        <f>+INPUT!Q116</f>
        <v>8.8129761904761885</v>
      </c>
      <c r="I26" s="76">
        <f>+INPUT!R116</f>
        <v>8.6745714285714293</v>
      </c>
      <c r="J26" s="76">
        <f>+INPUT!S116</f>
        <v>8.9511428571428571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9.371770833333338</v>
      </c>
      <c r="D27" s="76">
        <f>+INPUT!M117</f>
        <v>9.3119999999999994</v>
      </c>
      <c r="E27" s="76">
        <f>+INPUT!N117</f>
        <v>9.4600000000000009</v>
      </c>
      <c r="F27" s="76">
        <f>+INPUT!O117</f>
        <v>4.934258856301843E-2</v>
      </c>
      <c r="G27" s="76">
        <f>+INPUT!P117</f>
        <v>0.14800000000000146</v>
      </c>
      <c r="H27" s="76">
        <f>+INPUT!Q117</f>
        <v>8.9168482142857126</v>
      </c>
      <c r="I27" s="76">
        <f>+INPUT!R117</f>
        <v>8.819857142857142</v>
      </c>
      <c r="J27" s="76">
        <f>+INPUT!S117</f>
        <v>9.0288571428571434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9.501604166666672</v>
      </c>
      <c r="D28" s="76">
        <f>+INPUT!M118</f>
        <v>9.4600000000000009</v>
      </c>
      <c r="E28" s="76">
        <f>+INPUT!N118</f>
        <v>9.5340000000000007</v>
      </c>
      <c r="F28" s="76">
        <f>+INPUT!O118</f>
        <v>2.3843228739782667E-2</v>
      </c>
      <c r="G28" s="76">
        <f>+INPUT!P118</f>
        <v>7.3999999999999844E-2</v>
      </c>
      <c r="H28" s="76">
        <f>+INPUT!Q118</f>
        <v>9.0318392857142857</v>
      </c>
      <c r="I28" s="76">
        <f>+INPUT!R118</f>
        <v>8.9472857142857141</v>
      </c>
      <c r="J28" s="76">
        <f>+INPUT!S118</f>
        <v>9.1312857142857133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9.5097708333333397</v>
      </c>
      <c r="D29" s="76">
        <f>+INPUT!M119</f>
        <v>9.4849999999999994</v>
      </c>
      <c r="E29" s="76">
        <f>+INPUT!N119</f>
        <v>9.5340000000000007</v>
      </c>
      <c r="F29" s="76">
        <f>+INPUT!O119</f>
        <v>1.7869788582175437E-2</v>
      </c>
      <c r="G29" s="76">
        <f>+INPUT!P119</f>
        <v>4.9000000000001265E-2</v>
      </c>
      <c r="H29" s="76">
        <f>+INPUT!Q119</f>
        <v>9.135291666666669</v>
      </c>
      <c r="I29" s="76">
        <f>+INPUT!R119</f>
        <v>9.0604285714285702</v>
      </c>
      <c r="J29" s="76">
        <f>+INPUT!S119</f>
        <v>9.2267142857142854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9.5241041666666693</v>
      </c>
      <c r="D30" s="76">
        <f>+INPUT!M120</f>
        <v>9.5090000000000003</v>
      </c>
      <c r="E30" s="76">
        <f>+INPUT!N120</f>
        <v>9.5340000000000007</v>
      </c>
      <c r="F30" s="76">
        <f>+INPUT!O120</f>
        <v>1.235509987445693E-2</v>
      </c>
      <c r="G30" s="76">
        <f>+INPUT!P120</f>
        <v>2.5000000000000355E-2</v>
      </c>
      <c r="H30" s="76">
        <f>+INPUT!Q120</f>
        <v>9.2517172619047638</v>
      </c>
      <c r="I30" s="76">
        <f>+INPUT!R120</f>
        <v>9.1912857142857138</v>
      </c>
      <c r="J30" s="76">
        <f>+INPUT!S120</f>
        <v>9.3327142857142853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9.4676458333333269</v>
      </c>
      <c r="D31" s="76">
        <f>+INPUT!M121</f>
        <v>9.4350000000000005</v>
      </c>
      <c r="E31" s="76">
        <f>+INPUT!N121</f>
        <v>9.5090000000000003</v>
      </c>
      <c r="F31" s="76">
        <f>+INPUT!O121</f>
        <v>2.3418931770006424E-2</v>
      </c>
      <c r="G31" s="76">
        <f>+INPUT!P121</f>
        <v>7.3999999999999844E-2</v>
      </c>
      <c r="H31" s="76">
        <f>+INPUT!Q121</f>
        <v>9.3553571428571445</v>
      </c>
      <c r="I31" s="76">
        <f>+INPUT!R121</f>
        <v>9.3044285714285717</v>
      </c>
      <c r="J31" s="76">
        <f>+INPUT!S121</f>
        <v>9.4245714285714293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8.7365020833333311</v>
      </c>
      <c r="D33" s="76">
        <f>AVERAGE(D2:D31)</f>
        <v>8.5785000000000018</v>
      </c>
      <c r="E33" s="76">
        <f>AVERAGE(E2:E31)</f>
        <v>8.8983333333333352</v>
      </c>
      <c r="F33" s="76"/>
      <c r="G33" s="76">
        <f>AVERAGE(G2:G31)</f>
        <v>0.31983333333333347</v>
      </c>
      <c r="H33" s="76">
        <f>AVERAGE(H2:H31)</f>
        <v>8.5843401785714271</v>
      </c>
      <c r="I33" s="76">
        <f>AVERAGE(I2:I31)</f>
        <v>8.4134761904761906</v>
      </c>
      <c r="J33" s="76">
        <f>AVERAGE(J2:J31)</f>
        <v>8.7590428571428554</v>
      </c>
    </row>
    <row r="34" spans="1:10" x14ac:dyDescent="0.25">
      <c r="A34" s="73"/>
      <c r="B34" s="72" t="s">
        <v>24</v>
      </c>
      <c r="C34" s="76">
        <f>MIN(C2:C31)</f>
        <v>7.5608750000000038</v>
      </c>
      <c r="D34" s="76">
        <f>MIN(D2:D31)</f>
        <v>7.343</v>
      </c>
      <c r="E34" s="76">
        <f>MIN(E2:E31)</f>
        <v>7.72</v>
      </c>
      <c r="F34" s="76"/>
      <c r="G34" s="76">
        <f>MIN(G2:G31)</f>
        <v>2.5000000000000355E-2</v>
      </c>
      <c r="H34" s="76">
        <f>MIN(H2:H31)</f>
        <v>7.8086726190476199</v>
      </c>
      <c r="I34" s="76">
        <f>MIN(I2:I31)</f>
        <v>7.6257142857142837</v>
      </c>
      <c r="J34" s="76">
        <f>MIN(J2:J31)</f>
        <v>7.9911428571428571</v>
      </c>
    </row>
    <row r="35" spans="1:10" x14ac:dyDescent="0.25">
      <c r="A35" s="73"/>
      <c r="B35" s="72" t="s">
        <v>25</v>
      </c>
      <c r="C35" s="76">
        <f>MAX(C2:C31)</f>
        <v>9.5241041666666693</v>
      </c>
      <c r="D35" s="76">
        <f>MAX(D2:D31)</f>
        <v>9.5090000000000003</v>
      </c>
      <c r="E35" s="76">
        <f>MAX(E2:E31)</f>
        <v>9.5340000000000007</v>
      </c>
      <c r="F35" s="76"/>
      <c r="G35" s="76">
        <f>MAX(G2:G31)</f>
        <v>0.74399999999999977</v>
      </c>
      <c r="H35" s="76">
        <f>MAX(H2:H31)</f>
        <v>9.3553571428571445</v>
      </c>
      <c r="I35" s="76">
        <f>MAX(I2:I31)</f>
        <v>9.3044285714285717</v>
      </c>
      <c r="J35" s="76">
        <f>MAX(J2:J31)</f>
        <v>9.4245714285714293</v>
      </c>
    </row>
    <row r="36" spans="1:10" x14ac:dyDescent="0.25">
      <c r="A36" s="73"/>
      <c r="B36" s="72" t="s">
        <v>26</v>
      </c>
      <c r="C36" s="76">
        <f>STDEV(C2:C31)</f>
        <v>0.51391723208750484</v>
      </c>
      <c r="D36" s="76">
        <f>STDEV(D2:D31)</f>
        <v>0.56729100663318865</v>
      </c>
      <c r="E36" s="76">
        <f>STDEV(E2:E31)</f>
        <v>0.48050119906078359</v>
      </c>
      <c r="F36" s="76"/>
      <c r="G36" s="76">
        <f>STDEV(G2:G31)</f>
        <v>0.18655572955523247</v>
      </c>
      <c r="H36" s="76">
        <f>STDEV(H2:H31)</f>
        <v>0.42543043479885012</v>
      </c>
      <c r="I36" s="76">
        <f>STDEV(I2:I31)</f>
        <v>0.45336552920679069</v>
      </c>
      <c r="J36" s="76">
        <f>STDEV(J2:J31)</f>
        <v>0.40314300054460445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9.4417708333333348</v>
      </c>
      <c r="D2" s="76">
        <f>+INPUT!M122</f>
        <v>9.4350000000000005</v>
      </c>
      <c r="E2" s="76">
        <f>+INPUT!N122</f>
        <v>9.4600000000000009</v>
      </c>
      <c r="F2" s="76">
        <f>+INPUT!O122</f>
        <v>1.1227321507240907E-2</v>
      </c>
      <c r="G2" s="76">
        <f>+INPUT!P122</f>
        <v>2.5000000000000355E-2</v>
      </c>
      <c r="H2" s="76">
        <f>+INPUT!Q122</f>
        <v>9.4280863095238114</v>
      </c>
      <c r="I2" s="76">
        <f>+INPUT!R122</f>
        <v>9.389285714285716</v>
      </c>
      <c r="J2" s="76">
        <f>+INPUT!S122</f>
        <v>9.4775714285714265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9.385562500000006</v>
      </c>
      <c r="D3" s="76">
        <f>+INPUT!M123</f>
        <v>9.3119999999999994</v>
      </c>
      <c r="E3" s="76">
        <f>+INPUT!N123</f>
        <v>9.4350000000000005</v>
      </c>
      <c r="F3" s="76">
        <f>+INPUT!O123</f>
        <v>3.7378402143597771E-2</v>
      </c>
      <c r="G3" s="76">
        <f>+INPUT!P123</f>
        <v>0.12300000000000111</v>
      </c>
      <c r="H3" s="76">
        <f>+INPUT!Q123</f>
        <v>9.4574613095238114</v>
      </c>
      <c r="I3" s="76">
        <f>+INPUT!R123</f>
        <v>9.4211428571428577</v>
      </c>
      <c r="J3" s="76">
        <f>+INPUT!S123</f>
        <v>9.4951428571428558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9.4072083333333385</v>
      </c>
      <c r="D4" s="76">
        <f>+INPUT!M124</f>
        <v>9.3859999999999992</v>
      </c>
      <c r="E4" s="76">
        <f>+INPUT!N124</f>
        <v>9.4350000000000005</v>
      </c>
      <c r="F4" s="76">
        <f>+INPUT!O124</f>
        <v>1.7919392007796891E-2</v>
      </c>
      <c r="G4" s="76">
        <f>+INPUT!P124</f>
        <v>4.9000000000001265E-2</v>
      </c>
      <c r="H4" s="76">
        <f>+INPUT!Q124</f>
        <v>9.4625238095238142</v>
      </c>
      <c r="I4" s="76">
        <f>+INPUT!R124</f>
        <v>9.4317142857142873</v>
      </c>
      <c r="J4" s="76">
        <f>+INPUT!S124</f>
        <v>9.4915714285714294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9.4422916666666676</v>
      </c>
      <c r="D5" s="76">
        <f>+INPUT!M125</f>
        <v>9.41</v>
      </c>
      <c r="E5" s="76">
        <f>+INPUT!N125</f>
        <v>9.4849999999999994</v>
      </c>
      <c r="F5" s="76">
        <f>+INPUT!O125</f>
        <v>2.6275106197192546E-2</v>
      </c>
      <c r="G5" s="76">
        <f>+INPUT!P125</f>
        <v>7.4999999999999289E-2</v>
      </c>
      <c r="H5" s="76">
        <f>+INPUT!Q125</f>
        <v>9.4540505952380975</v>
      </c>
      <c r="I5" s="76">
        <f>+INPUT!R125</f>
        <v>9.4245714285714275</v>
      </c>
      <c r="J5" s="76">
        <f>+INPUT!S125</f>
        <v>9.4845714285714298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9.5077916666666713</v>
      </c>
      <c r="D6" s="76">
        <f>+INPUT!M126</f>
        <v>9.4600000000000009</v>
      </c>
      <c r="E6" s="76">
        <f>+INPUT!N126</f>
        <v>9.6080000000000005</v>
      </c>
      <c r="F6" s="76">
        <f>+INPUT!O126</f>
        <v>5.2621878118683539E-2</v>
      </c>
      <c r="G6" s="76">
        <f>+INPUT!P126</f>
        <v>0.14799999999999969</v>
      </c>
      <c r="H6" s="76">
        <f>+INPUT!Q126</f>
        <v>9.4537678571428607</v>
      </c>
      <c r="I6" s="76">
        <f>+INPUT!R126</f>
        <v>9.4210000000000012</v>
      </c>
      <c r="J6" s="76">
        <f>+INPUT!S126</f>
        <v>9.4951428571428576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9.672875000000003</v>
      </c>
      <c r="D7" s="76">
        <f>+INPUT!M127</f>
        <v>9.6080000000000005</v>
      </c>
      <c r="E7" s="76">
        <f>+INPUT!N127</f>
        <v>9.7560000000000002</v>
      </c>
      <c r="F7" s="76">
        <f>+INPUT!O127</f>
        <v>4.3121611800294765E-2</v>
      </c>
      <c r="G7" s="76">
        <f>+INPUT!P127</f>
        <v>0.14799999999999969</v>
      </c>
      <c r="H7" s="76">
        <f>+INPUT!Q127</f>
        <v>9.4750208333333354</v>
      </c>
      <c r="I7" s="76">
        <f>+INPUT!R127</f>
        <v>9.4351428571428553</v>
      </c>
      <c r="J7" s="76">
        <f>+INPUT!S127</f>
        <v>9.5268571428571427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9.784499999999996</v>
      </c>
      <c r="D8" s="76">
        <f>+INPUT!M128</f>
        <v>9.7560000000000002</v>
      </c>
      <c r="E8" s="76">
        <f>+INPUT!N128</f>
        <v>9.8539999999999992</v>
      </c>
      <c r="F8" s="76">
        <f>+INPUT!O128</f>
        <v>3.9550129784330944E-2</v>
      </c>
      <c r="G8" s="76">
        <f>+INPUT!P128</f>
        <v>9.7999999999998977E-2</v>
      </c>
      <c r="H8" s="76">
        <f>+INPUT!Q128</f>
        <v>9.520285714285718</v>
      </c>
      <c r="I8" s="76">
        <f>+INPUT!R128</f>
        <v>9.4809999999999999</v>
      </c>
      <c r="J8" s="76">
        <f>+INPUT!S128</f>
        <v>9.5761428571428571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9.862125000000006</v>
      </c>
      <c r="D9" s="76">
        <f>+INPUT!M129</f>
        <v>9.8290000000000006</v>
      </c>
      <c r="E9" s="76">
        <f>+INPUT!N129</f>
        <v>9.9030000000000005</v>
      </c>
      <c r="F9" s="76">
        <f>+INPUT!O129</f>
        <v>2.6634344329687192E-2</v>
      </c>
      <c r="G9" s="76">
        <f>+INPUT!P129</f>
        <v>7.3999999999999844E-2</v>
      </c>
      <c r="H9" s="76">
        <f>+INPUT!Q129</f>
        <v>9.5803363095238137</v>
      </c>
      <c r="I9" s="76">
        <f>+INPUT!R129</f>
        <v>9.5372857142857139</v>
      </c>
      <c r="J9" s="76">
        <f>+INPUT!S129</f>
        <v>9.6394285714285708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9.9881041666666608</v>
      </c>
      <c r="D10" s="76">
        <f>+INPUT!M130</f>
        <v>9.9280000000000008</v>
      </c>
      <c r="E10" s="76">
        <f>+INPUT!N130</f>
        <v>10.074999999999999</v>
      </c>
      <c r="F10" s="76">
        <f>+INPUT!O130</f>
        <v>5.5031225017714361E-2</v>
      </c>
      <c r="G10" s="76">
        <f>+INPUT!P130</f>
        <v>0.14699999999999847</v>
      </c>
      <c r="H10" s="76">
        <f>+INPUT!Q130</f>
        <v>9.6664136904761921</v>
      </c>
      <c r="I10" s="76">
        <f>+INPUT!R130</f>
        <v>9.6252857142857149</v>
      </c>
      <c r="J10" s="76">
        <f>+INPUT!S130</f>
        <v>9.7308571428571433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10.062499999999991</v>
      </c>
      <c r="D11" s="76">
        <f>+INPUT!M131</f>
        <v>10.051</v>
      </c>
      <c r="E11" s="76">
        <f>+INPUT!N131</f>
        <v>10.074999999999999</v>
      </c>
      <c r="F11" s="76">
        <f>+INPUT!O131</f>
        <v>1.2116456191407093E-2</v>
      </c>
      <c r="G11" s="76">
        <f>+INPUT!P131</f>
        <v>2.3999999999999133E-2</v>
      </c>
      <c r="H11" s="76">
        <f>+INPUT!Q131</f>
        <v>9.7600267857142846</v>
      </c>
      <c r="I11" s="76">
        <f>+INPUT!R131</f>
        <v>9.7202857142857138</v>
      </c>
      <c r="J11" s="76">
        <f>+INPUT!S131</f>
        <v>9.8222857142857141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10.030583333333331</v>
      </c>
      <c r="D12" s="76">
        <f>+INPUT!M132</f>
        <v>10.000999999999999</v>
      </c>
      <c r="E12" s="76">
        <f>+INPUT!N132</f>
        <v>10.074999999999999</v>
      </c>
      <c r="F12" s="76">
        <f>+INPUT!O132</f>
        <v>2.542057579518749E-2</v>
      </c>
      <c r="G12" s="76">
        <f>+INPUT!P132</f>
        <v>7.3999999999999844E-2</v>
      </c>
      <c r="H12" s="76">
        <f>+INPUT!Q132</f>
        <v>9.8440684523809505</v>
      </c>
      <c r="I12" s="76">
        <f>+INPUT!R132</f>
        <v>9.8047142857142866</v>
      </c>
      <c r="J12" s="76">
        <f>+INPUT!S132</f>
        <v>9.9065714285714286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10.07775</v>
      </c>
      <c r="D13" s="76">
        <f>+INPUT!M133</f>
        <v>10.000999999999999</v>
      </c>
      <c r="E13" s="76">
        <f>+INPUT!N133</f>
        <v>10.198</v>
      </c>
      <c r="F13" s="76">
        <f>+INPUT!O133</f>
        <v>6.5498578837920221E-2</v>
      </c>
      <c r="G13" s="76">
        <f>+INPUT!P133</f>
        <v>0.19700000000000095</v>
      </c>
      <c r="H13" s="76">
        <f>+INPUT!Q133</f>
        <v>9.9254910714285689</v>
      </c>
      <c r="I13" s="76">
        <f>+INPUT!R133</f>
        <v>9.8820000000000014</v>
      </c>
      <c r="J13" s="76">
        <f>+INPUT!S133</f>
        <v>9.9908571428571431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10.24116666666667</v>
      </c>
      <c r="D14" s="76">
        <f>+INPUT!M134</f>
        <v>10.173</v>
      </c>
      <c r="E14" s="76">
        <f>+INPUT!N134</f>
        <v>10.417999999999999</v>
      </c>
      <c r="F14" s="76">
        <f>+INPUT!O134</f>
        <v>8.074423326574931E-2</v>
      </c>
      <c r="G14" s="76">
        <f>+INPUT!P134</f>
        <v>0.24499999999999922</v>
      </c>
      <c r="H14" s="76">
        <f>+INPUT!Q134</f>
        <v>10.006675595238093</v>
      </c>
      <c r="I14" s="76">
        <f>+INPUT!R134</f>
        <v>9.9627142857142843</v>
      </c>
      <c r="J14" s="76">
        <f>+INPUT!S134</f>
        <v>10.085428571428571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10.521750000000003</v>
      </c>
      <c r="D15" s="76">
        <f>+INPUT!M135</f>
        <v>10.417999999999999</v>
      </c>
      <c r="E15" s="76">
        <f>+INPUT!N135</f>
        <v>10.663</v>
      </c>
      <c r="F15" s="76">
        <f>+INPUT!O135</f>
        <v>8.2034372660930069E-2</v>
      </c>
      <c r="G15" s="76">
        <f>+INPUT!P135</f>
        <v>0.24500000000000099</v>
      </c>
      <c r="H15" s="76">
        <f>+INPUT!Q135</f>
        <v>10.111997023809524</v>
      </c>
      <c r="I15" s="76">
        <f>+INPUT!R135</f>
        <v>10.057285714285713</v>
      </c>
      <c r="J15" s="76">
        <f>+INPUT!S135</f>
        <v>10.200999999999999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10.68535416666667</v>
      </c>
      <c r="D16" s="76">
        <f>+INPUT!M136</f>
        <v>10.638</v>
      </c>
      <c r="E16" s="76">
        <f>+INPUT!N136</f>
        <v>10.760999999999999</v>
      </c>
      <c r="F16" s="76">
        <f>+INPUT!O136</f>
        <v>3.6687576645805194E-2</v>
      </c>
      <c r="G16" s="76">
        <f>+INPUT!P136</f>
        <v>0.12299999999999933</v>
      </c>
      <c r="H16" s="76">
        <f>+INPUT!Q136</f>
        <v>10.22960119047619</v>
      </c>
      <c r="I16" s="76">
        <f>+INPUT!R136</f>
        <v>10.172857142857142</v>
      </c>
      <c r="J16" s="76">
        <f>+INPUT!S136</f>
        <v>10.323571428571428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10.70960416666667</v>
      </c>
      <c r="D17" s="76">
        <f>+INPUT!M137</f>
        <v>10.686999999999999</v>
      </c>
      <c r="E17" s="76">
        <f>+INPUT!N137</f>
        <v>10.760999999999999</v>
      </c>
      <c r="F17" s="76">
        <f>+INPUT!O137</f>
        <v>2.8204978874896227E-2</v>
      </c>
      <c r="G17" s="76">
        <f>+INPUT!P137</f>
        <v>7.3999999999999844E-2</v>
      </c>
      <c r="H17" s="76">
        <f>+INPUT!Q137</f>
        <v>10.332672619047619</v>
      </c>
      <c r="I17" s="76">
        <f>+INPUT!R137</f>
        <v>10.281285714285714</v>
      </c>
      <c r="J17" s="76">
        <f>+INPUT!S137</f>
        <v>10.421571428571427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10.63731249999999</v>
      </c>
      <c r="D18" s="76">
        <f>+INPUT!M138</f>
        <v>10.614000000000001</v>
      </c>
      <c r="E18" s="76">
        <f>+INPUT!N138</f>
        <v>10.686999999999999</v>
      </c>
      <c r="F18" s="76">
        <f>+INPUT!O138</f>
        <v>2.6600396933528142E-2</v>
      </c>
      <c r="G18" s="76">
        <f>+INPUT!P138</f>
        <v>7.2999999999998622E-2</v>
      </c>
      <c r="H18" s="76">
        <f>+INPUT!Q138</f>
        <v>10.41478869047619</v>
      </c>
      <c r="I18" s="76">
        <f>+INPUT!R138</f>
        <v>10.361714285714285</v>
      </c>
      <c r="J18" s="76">
        <f>+INPUT!S138</f>
        <v>10.508999999999999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10.570333333333332</v>
      </c>
      <c r="D19" s="76">
        <f>+INPUT!M139</f>
        <v>10.541</v>
      </c>
      <c r="E19" s="76">
        <f>+INPUT!N139</f>
        <v>10.614000000000001</v>
      </c>
      <c r="F19" s="76">
        <f>+INPUT!O139</f>
        <v>2.3611512998943863E-2</v>
      </c>
      <c r="G19" s="76">
        <f>+INPUT!P139</f>
        <v>7.3000000000000398E-2</v>
      </c>
      <c r="H19" s="76">
        <f>+INPUT!Q139</f>
        <v>10.491895833333334</v>
      </c>
      <c r="I19" s="76">
        <f>+INPUT!R139</f>
        <v>10.438857142857142</v>
      </c>
      <c r="J19" s="76">
        <f>+INPUT!S139</f>
        <v>10.586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10.553499999999998</v>
      </c>
      <c r="D20" s="76">
        <f>+INPUT!M140</f>
        <v>10.541</v>
      </c>
      <c r="E20" s="76">
        <f>+INPUT!N140</f>
        <v>10.565</v>
      </c>
      <c r="F20" s="76">
        <f>+INPUT!O140</f>
        <v>1.2116456191407086E-2</v>
      </c>
      <c r="G20" s="76">
        <f>+INPUT!P140</f>
        <v>2.3999999999999133E-2</v>
      </c>
      <c r="H20" s="76">
        <f>+INPUT!Q140</f>
        <v>10.559860119047617</v>
      </c>
      <c r="I20" s="76">
        <f>+INPUT!R140</f>
        <v>10.516</v>
      </c>
      <c r="J20" s="76">
        <f>+INPUT!S140</f>
        <v>10.638428571428571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10.562708333333328</v>
      </c>
      <c r="D21" s="76">
        <f>+INPUT!M141</f>
        <v>10.541</v>
      </c>
      <c r="E21" s="76">
        <f>+INPUT!N141</f>
        <v>10.59</v>
      </c>
      <c r="F21" s="76">
        <f>+INPUT!O141</f>
        <v>1.764780540070025E-2</v>
      </c>
      <c r="G21" s="76">
        <f>+INPUT!P141</f>
        <v>4.8999999999999488E-2</v>
      </c>
      <c r="H21" s="76">
        <f>+INPUT!Q141</f>
        <v>10.605794642857143</v>
      </c>
      <c r="I21" s="76">
        <f>+INPUT!R141</f>
        <v>10.568571428571428</v>
      </c>
      <c r="J21" s="76">
        <f>+INPUT!S141</f>
        <v>10.663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10.587645833333328</v>
      </c>
      <c r="D22" s="76">
        <f>+INPUT!M142</f>
        <v>10.541</v>
      </c>
      <c r="E22" s="76">
        <f>+INPUT!N142</f>
        <v>10.663</v>
      </c>
      <c r="F22" s="76">
        <f>+INPUT!O142</f>
        <v>3.8255851775061356E-2</v>
      </c>
      <c r="G22" s="76">
        <f>+INPUT!P142</f>
        <v>0.12199999999999989</v>
      </c>
      <c r="H22" s="76">
        <f>+INPUT!Q142</f>
        <v>10.61520833333333</v>
      </c>
      <c r="I22" s="76">
        <f>+INPUT!R142</f>
        <v>10.586142857142857</v>
      </c>
      <c r="J22" s="76">
        <f>+INPUT!S142</f>
        <v>10.662999999999998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10.648604166666669</v>
      </c>
      <c r="D23" s="76">
        <f>+INPUT!M143</f>
        <v>10.565</v>
      </c>
      <c r="E23" s="76">
        <f>+INPUT!N143</f>
        <v>10.785</v>
      </c>
      <c r="F23" s="76">
        <f>+INPUT!O143</f>
        <v>7.3902103037283992E-2</v>
      </c>
      <c r="G23" s="76">
        <f>+INPUT!P143</f>
        <v>0.22000000000000064</v>
      </c>
      <c r="H23" s="76">
        <f>+INPUT!Q143</f>
        <v>10.60995833333333</v>
      </c>
      <c r="I23" s="76">
        <f>+INPUT!R143</f>
        <v>10.575714285714286</v>
      </c>
      <c r="J23" s="76">
        <f>+INPUT!S143</f>
        <v>10.66642857142857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10.788208333333337</v>
      </c>
      <c r="D24" s="76">
        <f>+INPUT!M144</f>
        <v>10.736000000000001</v>
      </c>
      <c r="E24" s="76">
        <f>+INPUT!N144</f>
        <v>10.858000000000001</v>
      </c>
      <c r="F24" s="76">
        <f>+INPUT!O144</f>
        <v>3.9710633300957858E-2</v>
      </c>
      <c r="G24" s="76">
        <f>+INPUT!P144</f>
        <v>0.12199999999999989</v>
      </c>
      <c r="H24" s="76">
        <f>+INPUT!Q144</f>
        <v>10.6211875</v>
      </c>
      <c r="I24" s="76">
        <f>+INPUT!R144</f>
        <v>10.582714285714287</v>
      </c>
      <c r="J24" s="76">
        <f>+INPUT!S144</f>
        <v>10.680285714285715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10.857749999999998</v>
      </c>
      <c r="D25" s="76">
        <f>+INPUT!M145</f>
        <v>10.834</v>
      </c>
      <c r="E25" s="76">
        <f>+INPUT!N145</f>
        <v>10.907</v>
      </c>
      <c r="F25" s="76">
        <f>+INPUT!O145</f>
        <v>2.4881420907636696E-2</v>
      </c>
      <c r="G25" s="76">
        <f>+INPUT!P145</f>
        <v>7.3000000000000398E-2</v>
      </c>
      <c r="H25" s="76">
        <f>+INPUT!Q145</f>
        <v>10.65267857142857</v>
      </c>
      <c r="I25" s="76">
        <f>+INPUT!R145</f>
        <v>10.614142857142857</v>
      </c>
      <c r="J25" s="76">
        <f>+INPUT!S145</f>
        <v>10.711714285714285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10.851916666666662</v>
      </c>
      <c r="D26" s="76">
        <f>+INPUT!M146</f>
        <v>10.81</v>
      </c>
      <c r="E26" s="76">
        <f>+INPUT!N146</f>
        <v>10.907</v>
      </c>
      <c r="F26" s="76">
        <f>+INPUT!O146</f>
        <v>3.1642842848677008E-2</v>
      </c>
      <c r="G26" s="76">
        <f>+INPUT!P146</f>
        <v>9.6999999999999531E-2</v>
      </c>
      <c r="H26" s="76">
        <f>+INPUT!Q146</f>
        <v>10.692904761904758</v>
      </c>
      <c r="I26" s="76">
        <f>+INPUT!R146</f>
        <v>10.652571428571431</v>
      </c>
      <c r="J26" s="76">
        <f>+INPUT!S146</f>
        <v>10.753571428571428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10.832979166666668</v>
      </c>
      <c r="D27" s="76">
        <f>+INPUT!M147</f>
        <v>10.785</v>
      </c>
      <c r="E27" s="76">
        <f>+INPUT!N147</f>
        <v>10.882999999999999</v>
      </c>
      <c r="F27" s="76">
        <f>+INPUT!O147</f>
        <v>3.7013217641024138E-2</v>
      </c>
      <c r="G27" s="76">
        <f>+INPUT!P147</f>
        <v>9.7999999999998977E-2</v>
      </c>
      <c r="H27" s="76">
        <f>+INPUT!Q147</f>
        <v>10.732830357142856</v>
      </c>
      <c r="I27" s="76">
        <f>+INPUT!R147</f>
        <v>10.687428571428571</v>
      </c>
      <c r="J27" s="76">
        <f>+INPUT!S147</f>
        <v>10.798999999999998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10.794750000000001</v>
      </c>
      <c r="D28" s="76">
        <f>+INPUT!M148</f>
        <v>10.686999999999999</v>
      </c>
      <c r="E28" s="76">
        <f>+INPUT!N148</f>
        <v>10.882999999999999</v>
      </c>
      <c r="F28" s="76">
        <f>+INPUT!O148</f>
        <v>6.3636099750765507E-2</v>
      </c>
      <c r="G28" s="76">
        <f>+INPUT!P148</f>
        <v>0.19599999999999973</v>
      </c>
      <c r="H28" s="76">
        <f>+INPUT!Q148</f>
        <v>10.765979166666666</v>
      </c>
      <c r="I28" s="76">
        <f>+INPUT!R148</f>
        <v>10.708285714285713</v>
      </c>
      <c r="J28" s="76">
        <f>+INPUT!S148</f>
        <v>10.840857142857141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10.856354166666669</v>
      </c>
      <c r="D29" s="76">
        <f>+INPUT!M149</f>
        <v>10.785</v>
      </c>
      <c r="E29" s="76">
        <f>+INPUT!N149</f>
        <v>10.956</v>
      </c>
      <c r="F29" s="76">
        <f>+INPUT!O149</f>
        <v>5.6910713788983602E-2</v>
      </c>
      <c r="G29" s="76">
        <f>+INPUT!P149</f>
        <v>0.17099999999999937</v>
      </c>
      <c r="H29" s="76">
        <f>+INPUT!Q149</f>
        <v>10.804366071428571</v>
      </c>
      <c r="I29" s="76">
        <f>+INPUT!R149</f>
        <v>10.743142857142857</v>
      </c>
      <c r="J29" s="76">
        <f>+INPUT!S149</f>
        <v>10.882714285714284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10.842166666666671</v>
      </c>
      <c r="D30" s="76">
        <f>+INPUT!M150</f>
        <v>10.785</v>
      </c>
      <c r="E30" s="76">
        <f>+INPUT!N150</f>
        <v>10.956</v>
      </c>
      <c r="F30" s="76">
        <f>+INPUT!O150</f>
        <v>5.0216269862119772E-2</v>
      </c>
      <c r="G30" s="76">
        <f>+INPUT!P150</f>
        <v>0.17099999999999937</v>
      </c>
      <c r="H30" s="76">
        <f>+INPUT!Q150</f>
        <v>10.832017857142857</v>
      </c>
      <c r="I30" s="76">
        <f>+INPUT!R150</f>
        <v>10.774571428571429</v>
      </c>
      <c r="J30" s="76">
        <f>+INPUT!S150</f>
        <v>10.907142857142857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10.732583333333331</v>
      </c>
      <c r="D31" s="76">
        <f>+INPUT!M151</f>
        <v>10.686999999999999</v>
      </c>
      <c r="E31" s="76">
        <f>+INPUT!N151</f>
        <v>10.834</v>
      </c>
      <c r="F31" s="76">
        <f>+INPUT!O151</f>
        <v>4.2011058996580926E-2</v>
      </c>
      <c r="G31" s="76">
        <f>+INPUT!P151</f>
        <v>0.14700000000000024</v>
      </c>
      <c r="H31" s="76">
        <f>+INPUT!Q151</f>
        <v>10.824071428571427</v>
      </c>
      <c r="I31" s="76">
        <f>+INPUT!R151</f>
        <v>10.767571428571427</v>
      </c>
      <c r="J31" s="76">
        <f>+INPUT!S151</f>
        <v>10.903714285714287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10.630291666666665</v>
      </c>
      <c r="D32" s="76">
        <f>+INPUT!M152</f>
        <v>10.565</v>
      </c>
      <c r="E32" s="76">
        <f>+INPUT!N152</f>
        <v>10.712</v>
      </c>
      <c r="F32" s="76">
        <f>+INPUT!O152</f>
        <v>4.790902652627211E-2</v>
      </c>
      <c r="G32" s="76">
        <f>+INPUT!P152</f>
        <v>0.14700000000000024</v>
      </c>
      <c r="H32" s="76">
        <f>+INPUT!Q152</f>
        <v>10.791577380952381</v>
      </c>
      <c r="I32" s="76">
        <f>+INPUT!R152</f>
        <v>10.729142857142856</v>
      </c>
      <c r="J32" s="76">
        <f>+INPUT!S152</f>
        <v>10.875857142857145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10.308646505376343</v>
      </c>
      <c r="D34" s="76">
        <f>AVERAGE(D2:D32)</f>
        <v>10.261612903225808</v>
      </c>
      <c r="E34" s="76">
        <f>AVERAGE(E2:E32)</f>
        <v>10.379419354838712</v>
      </c>
      <c r="F34" s="76"/>
      <c r="G34" s="76">
        <f>AVERAGE(G2:G32)</f>
        <v>0.11780645161290303</v>
      </c>
      <c r="H34" s="76">
        <f>AVERAGE(H2:H32)</f>
        <v>10.184632200460829</v>
      </c>
      <c r="I34" s="76">
        <f>AVERAGE(I2:I32)</f>
        <v>10.140456221198157</v>
      </c>
      <c r="J34" s="76">
        <f>AVERAGE(J2:J32)</f>
        <v>10.249976958525345</v>
      </c>
    </row>
    <row r="35" spans="1:10" x14ac:dyDescent="0.25">
      <c r="A35" s="73"/>
      <c r="B35" s="72" t="s">
        <v>24</v>
      </c>
      <c r="C35" s="76">
        <f>MIN(C2:C32)</f>
        <v>9.385562500000006</v>
      </c>
      <c r="D35" s="76">
        <f>MIN(D2:D32)</f>
        <v>9.3119999999999994</v>
      </c>
      <c r="E35" s="76">
        <f>MIN(E2:E32)</f>
        <v>9.4350000000000005</v>
      </c>
      <c r="F35" s="76"/>
      <c r="G35" s="76">
        <f>MIN(G2:G32)</f>
        <v>2.3999999999999133E-2</v>
      </c>
      <c r="H35" s="76">
        <f>MIN(H2:H32)</f>
        <v>9.4280863095238114</v>
      </c>
      <c r="I35" s="76">
        <f>MIN(I2:I32)</f>
        <v>9.389285714285716</v>
      </c>
      <c r="J35" s="76">
        <f>MIN(J2:J32)</f>
        <v>9.4775714285714265</v>
      </c>
    </row>
    <row r="36" spans="1:10" x14ac:dyDescent="0.25">
      <c r="A36" s="73"/>
      <c r="B36" s="72" t="s">
        <v>25</v>
      </c>
      <c r="C36" s="76">
        <f>MAX(C2:C32)</f>
        <v>10.857749999999998</v>
      </c>
      <c r="D36" s="76">
        <f>MAX(D2:D32)</f>
        <v>10.834</v>
      </c>
      <c r="E36" s="76">
        <f>MAX(E2:E32)</f>
        <v>10.956</v>
      </c>
      <c r="F36" s="76"/>
      <c r="G36" s="76">
        <f>MAX(G2:G32)</f>
        <v>0.24500000000000099</v>
      </c>
      <c r="H36" s="76">
        <f>MAX(H2:H32)</f>
        <v>10.832017857142857</v>
      </c>
      <c r="I36" s="76">
        <f>MAX(I2:I32)</f>
        <v>10.774571428571429</v>
      </c>
      <c r="J36" s="76">
        <f>MAX(J2:J32)</f>
        <v>10.907142857142857</v>
      </c>
    </row>
    <row r="37" spans="1:10" x14ac:dyDescent="0.25">
      <c r="A37" s="73"/>
      <c r="B37" s="72" t="s">
        <v>26</v>
      </c>
      <c r="C37" s="76">
        <f>STDEV(C2:C32)</f>
        <v>0.51746469626190517</v>
      </c>
      <c r="D37" s="76">
        <f>STDEV(D2:D32)</f>
        <v>0.51295267341275286</v>
      </c>
      <c r="E37" s="76">
        <f>STDEV(E2:E32)</f>
        <v>0.52752186521467492</v>
      </c>
      <c r="F37" s="76"/>
      <c r="G37" s="76">
        <f>STDEV(G2:G32)</f>
        <v>6.2135561130396685E-2</v>
      </c>
      <c r="H37" s="76">
        <f>STDEV(H2:H32)</f>
        <v>0.52953448368527545</v>
      </c>
      <c r="I37" s="76">
        <f>STDEV(I2:I32)</f>
        <v>0.52442082392917111</v>
      </c>
      <c r="J37" s="76">
        <f>STDEV(J2:J32)</f>
        <v>0.540002730021789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10.570249999999996</v>
      </c>
      <c r="D2" s="76">
        <f>+INPUT!M153</f>
        <v>10.492000000000001</v>
      </c>
      <c r="E2" s="76">
        <f>+INPUT!N153</f>
        <v>10.663</v>
      </c>
      <c r="F2" s="76">
        <f>+INPUT!O153</f>
        <v>5.8904719313878313E-2</v>
      </c>
      <c r="G2" s="76">
        <f>+INPUT!P153</f>
        <v>0.17099999999999937</v>
      </c>
      <c r="H2" s="76">
        <f>+INPUT!Q153</f>
        <v>10.751339285714286</v>
      </c>
      <c r="I2" s="76">
        <f>+INPUT!R153</f>
        <v>10.683714285714286</v>
      </c>
      <c r="J2" s="76">
        <f>+INPUT!S153</f>
        <v>10.840999999999999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10.667</v>
      </c>
      <c r="D3" s="76">
        <f>+INPUT!M154</f>
        <v>10.59</v>
      </c>
      <c r="E3" s="76">
        <f>+INPUT!N154</f>
        <v>10.834</v>
      </c>
      <c r="F3" s="76">
        <f>+INPUT!O154</f>
        <v>8.074071977501332E-2</v>
      </c>
      <c r="G3" s="76">
        <f>+INPUT!P154</f>
        <v>0.24399999999999977</v>
      </c>
      <c r="H3" s="76">
        <f>+INPUT!Q154</f>
        <v>10.727627976190476</v>
      </c>
      <c r="I3" s="76">
        <f>+INPUT!R154</f>
        <v>10.655857142857144</v>
      </c>
      <c r="J3" s="76">
        <f>+INPUT!S154</f>
        <v>10.834000000000001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10.818875</v>
      </c>
      <c r="D4" s="76">
        <f>+INPUT!M155</f>
        <v>10.785</v>
      </c>
      <c r="E4" s="76">
        <f>+INPUT!N155</f>
        <v>10.834</v>
      </c>
      <c r="F4" s="76">
        <f>+INPUT!O155</f>
        <v>1.7131065473440607E-2</v>
      </c>
      <c r="G4" s="76">
        <f>+INPUT!P155</f>
        <v>4.8999999999999488E-2</v>
      </c>
      <c r="H4" s="76">
        <f>+INPUT!Q155</f>
        <v>10.731074404761904</v>
      </c>
      <c r="I4" s="76">
        <f>+INPUT!R155</f>
        <v>10.669857142857142</v>
      </c>
      <c r="J4" s="76">
        <f>+INPUT!S155</f>
        <v>10.827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10.784124999999998</v>
      </c>
      <c r="D5" s="76">
        <f>+INPUT!M156</f>
        <v>10.712</v>
      </c>
      <c r="E5" s="76">
        <f>+INPUT!N156</f>
        <v>10.858000000000001</v>
      </c>
      <c r="F5" s="76">
        <f>+INPUT!O156</f>
        <v>4.854987564898515E-2</v>
      </c>
      <c r="G5" s="76">
        <f>+INPUT!P156</f>
        <v>0.1460000000000008</v>
      </c>
      <c r="H5" s="76">
        <f>+INPUT!Q156</f>
        <v>10.720755952380953</v>
      </c>
      <c r="I5" s="76">
        <f>+INPUT!R156</f>
        <v>10.659428571428572</v>
      </c>
      <c r="J5" s="76">
        <f>+INPUT!S156</f>
        <v>10.813000000000001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10.720374999999999</v>
      </c>
      <c r="D6" s="76">
        <f>+INPUT!M157</f>
        <v>10.638</v>
      </c>
      <c r="E6" s="76">
        <f>+INPUT!N157</f>
        <v>10.858000000000001</v>
      </c>
      <c r="F6" s="76">
        <f>+INPUT!O157</f>
        <v>6.6374060878078012E-2</v>
      </c>
      <c r="G6" s="76">
        <f>+INPUT!P157</f>
        <v>0.22000000000000064</v>
      </c>
      <c r="H6" s="76">
        <f>+INPUT!Q157</f>
        <v>10.703357142857142</v>
      </c>
      <c r="I6" s="76">
        <f>+INPUT!R157</f>
        <v>10.638428571428573</v>
      </c>
      <c r="J6" s="76">
        <f>+INPUT!S157</f>
        <v>10.799000000000003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10.758645833333333</v>
      </c>
      <c r="D7" s="76">
        <f>+INPUT!M158</f>
        <v>10.686999999999999</v>
      </c>
      <c r="E7" s="76">
        <f>+INPUT!N158</f>
        <v>10.858000000000001</v>
      </c>
      <c r="F7" s="76">
        <f>+INPUT!O158</f>
        <v>5.2341143485965802E-2</v>
      </c>
      <c r="G7" s="76">
        <f>+INPUT!P158</f>
        <v>0.17100000000000115</v>
      </c>
      <c r="H7" s="76">
        <f>+INPUT!Q158</f>
        <v>10.707080357142855</v>
      </c>
      <c r="I7" s="76">
        <f>+INPUT!R158</f>
        <v>10.638428571428573</v>
      </c>
      <c r="J7" s="76">
        <f>+INPUT!S158</f>
        <v>10.802428571428575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10.88275</v>
      </c>
      <c r="D8" s="76">
        <f>+INPUT!M159</f>
        <v>10.858000000000001</v>
      </c>
      <c r="E8" s="76">
        <f>+INPUT!N159</f>
        <v>10.932</v>
      </c>
      <c r="F8" s="76">
        <f>+INPUT!O159</f>
        <v>2.6899735029937494E-2</v>
      </c>
      <c r="G8" s="76">
        <f>+INPUT!P159</f>
        <v>7.3999999999999844E-2</v>
      </c>
      <c r="H8" s="76">
        <f>+INPUT!Q159</f>
        <v>10.743145833333331</v>
      </c>
      <c r="I8" s="76">
        <f>+INPUT!R159</f>
        <v>10.680285714285715</v>
      </c>
      <c r="J8" s="76">
        <f>+INPUT!S159</f>
        <v>10.833857142857145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10.92835416666667</v>
      </c>
      <c r="D9" s="76">
        <f>+INPUT!M160</f>
        <v>10.907</v>
      </c>
      <c r="E9" s="76">
        <f>+INPUT!N160</f>
        <v>10.932</v>
      </c>
      <c r="F9" s="76">
        <f>+INPUT!O160</f>
        <v>8.9168489409355393E-3</v>
      </c>
      <c r="G9" s="76">
        <f>+INPUT!P160</f>
        <v>2.5000000000000355E-2</v>
      </c>
      <c r="H9" s="76">
        <f>+INPUT!Q160</f>
        <v>10.79430357142857</v>
      </c>
      <c r="I9" s="76">
        <f>+INPUT!R160</f>
        <v>10.739571428571427</v>
      </c>
      <c r="J9" s="76">
        <f>+INPUT!S160</f>
        <v>10.872285714285715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10.857770833333335</v>
      </c>
      <c r="D10" s="76">
        <f>+INPUT!M161</f>
        <v>10.834</v>
      </c>
      <c r="E10" s="76">
        <f>+INPUT!N161</f>
        <v>10.907</v>
      </c>
      <c r="F10" s="76">
        <f>+INPUT!O161</f>
        <v>2.3335881953010076E-2</v>
      </c>
      <c r="G10" s="76">
        <f>+INPUT!P161</f>
        <v>7.3000000000000398E-2</v>
      </c>
      <c r="H10" s="76">
        <f>+INPUT!Q161</f>
        <v>10.821556547619048</v>
      </c>
      <c r="I10" s="76">
        <f>+INPUT!R161</f>
        <v>10.774428571428571</v>
      </c>
      <c r="J10" s="76">
        <f>+INPUT!S161</f>
        <v>10.882714285714286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10.794333333333347</v>
      </c>
      <c r="D11" s="76">
        <f>+INPUT!M162</f>
        <v>10.760999999999999</v>
      </c>
      <c r="E11" s="76">
        <f>+INPUT!N162</f>
        <v>10.858000000000001</v>
      </c>
      <c r="F11" s="76">
        <f>+INPUT!O162</f>
        <v>3.5661131671005097E-2</v>
      </c>
      <c r="G11" s="76">
        <f>+INPUT!P162</f>
        <v>9.7000000000001307E-2</v>
      </c>
      <c r="H11" s="76">
        <f>+INPUT!Q162</f>
        <v>10.818050595238097</v>
      </c>
      <c r="I11" s="76">
        <f>+INPUT!R162</f>
        <v>10.770999999999999</v>
      </c>
      <c r="J11" s="76">
        <f>+INPUT!S162</f>
        <v>10.886142857142858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10.72554166666667</v>
      </c>
      <c r="D12" s="76">
        <f>+INPUT!M163</f>
        <v>10.663</v>
      </c>
      <c r="E12" s="76">
        <f>+INPUT!N163</f>
        <v>10.785</v>
      </c>
      <c r="F12" s="76">
        <f>+INPUT!O163</f>
        <v>4.100438914406615E-2</v>
      </c>
      <c r="G12" s="76">
        <f>+INPUT!P163</f>
        <v>0.12199999999999989</v>
      </c>
      <c r="H12" s="76">
        <f>+INPUT!Q163</f>
        <v>10.80968154761905</v>
      </c>
      <c r="I12" s="76">
        <f>+INPUT!R163</f>
        <v>10.763999999999999</v>
      </c>
      <c r="J12" s="76">
        <f>+INPUT!S163</f>
        <v>10.875714285714286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10.688229166666664</v>
      </c>
      <c r="D13" s="76">
        <f>+INPUT!M164</f>
        <v>10.638</v>
      </c>
      <c r="E13" s="76">
        <f>+INPUT!N164</f>
        <v>10.760999999999999</v>
      </c>
      <c r="F13" s="76">
        <f>+INPUT!O164</f>
        <v>4.474763256941492E-2</v>
      </c>
      <c r="G13" s="76">
        <f>+INPUT!P164</f>
        <v>0.12299999999999933</v>
      </c>
      <c r="H13" s="76">
        <f>+INPUT!Q164</f>
        <v>10.805089285714288</v>
      </c>
      <c r="I13" s="76">
        <f>+INPUT!R164</f>
        <v>10.763999999999999</v>
      </c>
      <c r="J13" s="76">
        <f>+INPUT!S164</f>
        <v>10.861857142857144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10.759104166666669</v>
      </c>
      <c r="D14" s="76">
        <f>+INPUT!M165</f>
        <v>10.712</v>
      </c>
      <c r="E14" s="76">
        <f>+INPUT!N165</f>
        <v>10.834</v>
      </c>
      <c r="F14" s="76">
        <f>+INPUT!O165</f>
        <v>4.0210742495715275E-2</v>
      </c>
      <c r="G14" s="76">
        <f>+INPUT!P165</f>
        <v>0.12199999999999989</v>
      </c>
      <c r="H14" s="76">
        <f>+INPUT!Q165</f>
        <v>10.805154761904765</v>
      </c>
      <c r="I14" s="76">
        <f>+INPUT!R165</f>
        <v>10.767571428571429</v>
      </c>
      <c r="J14" s="76">
        <f>+INPUT!S165</f>
        <v>10.858428571428572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10.861791666666663</v>
      </c>
      <c r="D15" s="76">
        <f>+INPUT!M166</f>
        <v>10.834</v>
      </c>
      <c r="E15" s="76">
        <f>+INPUT!N166</f>
        <v>10.932</v>
      </c>
      <c r="F15" s="76">
        <f>+INPUT!O166</f>
        <v>2.6641000503010784E-2</v>
      </c>
      <c r="G15" s="76">
        <f>+INPUT!P166</f>
        <v>9.8000000000000753E-2</v>
      </c>
      <c r="H15" s="76">
        <f>+INPUT!Q166</f>
        <v>10.802160714285717</v>
      </c>
      <c r="I15" s="76">
        <f>+INPUT!R166</f>
        <v>10.764142857142856</v>
      </c>
      <c r="J15" s="76">
        <f>+INPUT!S166</f>
        <v>10.858428571428572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10.898083333333334</v>
      </c>
      <c r="D16" s="76">
        <f>+INPUT!M167</f>
        <v>10.858000000000001</v>
      </c>
      <c r="E16" s="76">
        <f>+INPUT!N167</f>
        <v>10.956</v>
      </c>
      <c r="F16" s="76">
        <f>+INPUT!O167</f>
        <v>2.8475322151491279E-2</v>
      </c>
      <c r="G16" s="76">
        <f>+INPUT!P167</f>
        <v>9.7999999999998977E-2</v>
      </c>
      <c r="H16" s="76">
        <f>+INPUT!Q167</f>
        <v>10.797836309523813</v>
      </c>
      <c r="I16" s="76">
        <f>+INPUT!R167</f>
        <v>10.757142857142856</v>
      </c>
      <c r="J16" s="76">
        <f>+INPUT!S167</f>
        <v>10.861857142857144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10.994041666666662</v>
      </c>
      <c r="D17" s="76">
        <f>+INPUT!M168</f>
        <v>10.956</v>
      </c>
      <c r="E17" s="76">
        <f>+INPUT!N168</f>
        <v>11.127000000000001</v>
      </c>
      <c r="F17" s="76">
        <f>+INPUT!O168</f>
        <v>5.5736827785865604E-2</v>
      </c>
      <c r="G17" s="76">
        <f>+INPUT!P168</f>
        <v>0.17100000000000115</v>
      </c>
      <c r="H17" s="76">
        <f>+INPUT!Q168</f>
        <v>10.817303571428571</v>
      </c>
      <c r="I17" s="76">
        <f>+INPUT!R168</f>
        <v>10.774571428571431</v>
      </c>
      <c r="J17" s="76">
        <f>+INPUT!S168</f>
        <v>10.893285714285714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11.161854166666672</v>
      </c>
      <c r="D18" s="76">
        <f>+INPUT!M169</f>
        <v>11.127000000000001</v>
      </c>
      <c r="E18" s="76">
        <f>+INPUT!N169</f>
        <v>11.297000000000001</v>
      </c>
      <c r="F18" s="76">
        <f>+INPUT!O169</f>
        <v>5.5524573660153467E-2</v>
      </c>
      <c r="G18" s="76">
        <f>+INPUT!P169</f>
        <v>0.16999999999999993</v>
      </c>
      <c r="H18" s="76">
        <f>+INPUT!Q169</f>
        <v>10.869806547619048</v>
      </c>
      <c r="I18" s="76">
        <f>+INPUT!R169</f>
        <v>10.826857142857145</v>
      </c>
      <c r="J18" s="76">
        <f>+INPUT!S169</f>
        <v>10.956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11.394874999999999</v>
      </c>
      <c r="D19" s="76">
        <f>+INPUT!M170</f>
        <v>11.297000000000001</v>
      </c>
      <c r="E19" s="76">
        <f>+INPUT!N170</f>
        <v>11.54</v>
      </c>
      <c r="F19" s="76">
        <f>+INPUT!O170</f>
        <v>7.2918090158344231E-2</v>
      </c>
      <c r="G19" s="76">
        <f>+INPUT!P170</f>
        <v>0.24299999999999855</v>
      </c>
      <c r="H19" s="76">
        <f>+INPUT!Q170</f>
        <v>10.965425595238093</v>
      </c>
      <c r="I19" s="76">
        <f>+INPUT!R170</f>
        <v>10.917428571428571</v>
      </c>
      <c r="J19" s="76">
        <f>+INPUT!S170</f>
        <v>11.063857142857144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11.606229166666665</v>
      </c>
      <c r="D20" s="76">
        <f>+INPUT!M171</f>
        <v>11.565</v>
      </c>
      <c r="E20" s="76">
        <f>+INPUT!N171</f>
        <v>11.734</v>
      </c>
      <c r="F20" s="76">
        <f>+INPUT!O171</f>
        <v>5.5059441605678411E-2</v>
      </c>
      <c r="G20" s="76">
        <f>+INPUT!P171</f>
        <v>0.16900000000000048</v>
      </c>
      <c r="H20" s="76">
        <f>+INPUT!Q171</f>
        <v>11.096568452380952</v>
      </c>
      <c r="I20" s="76">
        <f>+INPUT!R171</f>
        <v>11.049857142857144</v>
      </c>
      <c r="J20" s="76">
        <f>+INPUT!S171</f>
        <v>11.202857142857143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11.763270833333342</v>
      </c>
      <c r="D21" s="76">
        <f>+INPUT!M172</f>
        <v>11.734</v>
      </c>
      <c r="E21" s="76">
        <f>+INPUT!N172</f>
        <v>11.807</v>
      </c>
      <c r="F21" s="76">
        <f>+INPUT!O172</f>
        <v>2.3330866764259578E-2</v>
      </c>
      <c r="G21" s="76">
        <f>+INPUT!P172</f>
        <v>7.3000000000000398E-2</v>
      </c>
      <c r="H21" s="76">
        <f>+INPUT!Q172</f>
        <v>11.240020833333334</v>
      </c>
      <c r="I21" s="76">
        <f>+INPUT!R172</f>
        <v>11.195857142857141</v>
      </c>
      <c r="J21" s="76">
        <f>+INPUT!S172</f>
        <v>11.341857142857142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11.817416666666666</v>
      </c>
      <c r="D22" s="76">
        <f>+INPUT!M173</f>
        <v>11.807</v>
      </c>
      <c r="E22" s="76">
        <f>+INPUT!N173</f>
        <v>11.832000000000001</v>
      </c>
      <c r="F22" s="76">
        <f>+INPUT!O173</f>
        <v>1.2455594886300521E-2</v>
      </c>
      <c r="G22" s="76">
        <f>+INPUT!P173</f>
        <v>2.5000000000000355E-2</v>
      </c>
      <c r="H22" s="76">
        <f>+INPUT!Q173</f>
        <v>11.376538690476192</v>
      </c>
      <c r="I22" s="76">
        <f>+INPUT!R173</f>
        <v>11.334857142857143</v>
      </c>
      <c r="J22" s="76">
        <f>+INPUT!S173</f>
        <v>11.470428571428572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11.841958333333331</v>
      </c>
      <c r="D23" s="76">
        <f>+INPUT!M174</f>
        <v>11.807</v>
      </c>
      <c r="E23" s="76">
        <f>+INPUT!N174</f>
        <v>11.88</v>
      </c>
      <c r="F23" s="76">
        <f>+INPUT!O174</f>
        <v>1.9774213095496311E-2</v>
      </c>
      <c r="G23" s="76">
        <f>+INPUT!P174</f>
        <v>7.3000000000000398E-2</v>
      </c>
      <c r="H23" s="76">
        <f>+INPUT!Q174</f>
        <v>11.511377976190476</v>
      </c>
      <c r="I23" s="76">
        <f>+INPUT!R174</f>
        <v>11.47042857142857</v>
      </c>
      <c r="J23" s="76">
        <f>+INPUT!S174</f>
        <v>11.602428571428572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11.899166666666661</v>
      </c>
      <c r="D24" s="76">
        <f>+INPUT!M175</f>
        <v>11.88</v>
      </c>
      <c r="E24" s="76">
        <f>+INPUT!N175</f>
        <v>11.952999999999999</v>
      </c>
      <c r="F24" s="76">
        <f>+INPUT!O175</f>
        <v>1.8792634742562427E-2</v>
      </c>
      <c r="G24" s="76">
        <f>+INPUT!P175</f>
        <v>7.2999999999998622E-2</v>
      </c>
      <c r="H24" s="76">
        <f>+INPUT!Q175</f>
        <v>11.640681547619049</v>
      </c>
      <c r="I24" s="76">
        <f>+INPUT!R175</f>
        <v>11.602428571428572</v>
      </c>
      <c r="J24" s="76">
        <f>+INPUT!S175</f>
        <v>11.720428571428572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11.946749999999993</v>
      </c>
      <c r="D25" s="76">
        <f>+INPUT!M176</f>
        <v>11.904</v>
      </c>
      <c r="E25" s="76">
        <f>+INPUT!N176</f>
        <v>12.025</v>
      </c>
      <c r="F25" s="76">
        <f>+INPUT!O176</f>
        <v>3.8788296107119945E-2</v>
      </c>
      <c r="G25" s="76">
        <f>+INPUT!P176</f>
        <v>0.12100000000000044</v>
      </c>
      <c r="H25" s="76">
        <f>+INPUT!Q176</f>
        <v>11.752809523809523</v>
      </c>
      <c r="I25" s="76">
        <f>+INPUT!R176</f>
        <v>11.713428571428571</v>
      </c>
      <c r="J25" s="76">
        <f>+INPUT!S176</f>
        <v>11.824428571428573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12.046166666666659</v>
      </c>
      <c r="D26" s="76">
        <f>+INPUT!M177</f>
        <v>12.025</v>
      </c>
      <c r="E26" s="76">
        <f>+INPUT!N177</f>
        <v>12.074</v>
      </c>
      <c r="F26" s="76">
        <f>+INPUT!O177</f>
        <v>1.7551545162425113E-2</v>
      </c>
      <c r="G26" s="76">
        <f>+INPUT!P177</f>
        <v>4.8999999999999488E-2</v>
      </c>
      <c r="H26" s="76">
        <f>+INPUT!Q177</f>
        <v>11.845851190476187</v>
      </c>
      <c r="I26" s="76">
        <f>+INPUT!R177</f>
        <v>11.817428571428573</v>
      </c>
      <c r="J26" s="76">
        <f>+INPUT!S177</f>
        <v>11.900714285714287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12.039541666666656</v>
      </c>
      <c r="D27" s="76">
        <f>+INPUT!M178</f>
        <v>12.000999999999999</v>
      </c>
      <c r="E27" s="76">
        <f>+INPUT!N178</f>
        <v>12.098000000000001</v>
      </c>
      <c r="F27" s="76">
        <f>+INPUT!O178</f>
        <v>2.8816335743355216E-2</v>
      </c>
      <c r="G27" s="76">
        <f>+INPUT!P178</f>
        <v>9.7000000000001307E-2</v>
      </c>
      <c r="H27" s="76">
        <f>+INPUT!Q178</f>
        <v>11.907752976190471</v>
      </c>
      <c r="I27" s="76">
        <f>+INPUT!R178</f>
        <v>11.879714285714288</v>
      </c>
      <c r="J27" s="76">
        <f>+INPUT!S178</f>
        <v>11.952714285714288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11.98370833333332</v>
      </c>
      <c r="D28" s="76">
        <f>+INPUT!M179</f>
        <v>11.929</v>
      </c>
      <c r="E28" s="76">
        <f>+INPUT!N179</f>
        <v>12.074</v>
      </c>
      <c r="F28" s="76">
        <f>+INPUT!O179</f>
        <v>4.5106473721975189E-2</v>
      </c>
      <c r="G28" s="76">
        <f>+INPUT!P179</f>
        <v>0.14499999999999957</v>
      </c>
      <c r="H28" s="76">
        <f>+INPUT!Q179</f>
        <v>11.939244047619042</v>
      </c>
      <c r="I28" s="76">
        <f>+INPUT!R179</f>
        <v>11.907571428571428</v>
      </c>
      <c r="J28" s="76">
        <f>+INPUT!S179</f>
        <v>11.990857142857143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11.888708333333328</v>
      </c>
      <c r="D29" s="76">
        <f>+INPUT!M180</f>
        <v>11.856</v>
      </c>
      <c r="E29" s="76">
        <f>+INPUT!N180</f>
        <v>11.929</v>
      </c>
      <c r="F29" s="76">
        <f>+INPUT!O180</f>
        <v>2.7645905651484514E-2</v>
      </c>
      <c r="G29" s="76">
        <f>+INPUT!P180</f>
        <v>7.3000000000000398E-2</v>
      </c>
      <c r="H29" s="76">
        <f>+INPUT!Q180</f>
        <v>11.949428571428564</v>
      </c>
      <c r="I29" s="76">
        <f>+INPUT!R180</f>
        <v>11.914571428571426</v>
      </c>
      <c r="J29" s="76">
        <f>+INPUT!S180</f>
        <v>12.004714285714286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11.893333333333329</v>
      </c>
      <c r="D30" s="76">
        <f>+INPUT!M181</f>
        <v>11.856</v>
      </c>
      <c r="E30" s="76">
        <f>+INPUT!N181</f>
        <v>11.952999999999999</v>
      </c>
      <c r="F30" s="76">
        <f>+INPUT!O181</f>
        <v>3.2473447964376026E-2</v>
      </c>
      <c r="G30" s="76">
        <f>+INPUT!P181</f>
        <v>9.6999999999999531E-2</v>
      </c>
      <c r="H30" s="76">
        <f>+INPUT!Q181</f>
        <v>11.95676785714285</v>
      </c>
      <c r="I30" s="76">
        <f>+INPUT!R181</f>
        <v>11.921571428571427</v>
      </c>
      <c r="J30" s="76">
        <f>+INPUT!S181</f>
        <v>12.015142857142857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11.982999999999988</v>
      </c>
      <c r="D31" s="76">
        <f>+INPUT!M182</f>
        <v>11.952999999999999</v>
      </c>
      <c r="E31" s="76">
        <f>+INPUT!N182</f>
        <v>12.025</v>
      </c>
      <c r="F31" s="76">
        <f>+INPUT!O182</f>
        <v>2.5962329502406005E-2</v>
      </c>
      <c r="G31" s="76">
        <f>+INPUT!P182</f>
        <v>7.2000000000000952E-2</v>
      </c>
      <c r="H31" s="76">
        <f>+INPUT!Q182</f>
        <v>11.968744047619039</v>
      </c>
      <c r="I31" s="76">
        <f>+INPUT!R182</f>
        <v>11.932</v>
      </c>
      <c r="J31" s="76">
        <f>+INPUT!S182</f>
        <v>12.025428571428574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11.265841666666665</v>
      </c>
      <c r="D33" s="76">
        <f>AVERAGE(D2:D31)</f>
        <v>11.222199999999996</v>
      </c>
      <c r="E33" s="76">
        <f>AVERAGE(E2:E31)</f>
        <v>11.338333333333331</v>
      </c>
      <c r="F33" s="76"/>
      <c r="G33" s="76">
        <f>AVERAGE(G2:G31)</f>
        <v>0.11613333333333345</v>
      </c>
      <c r="H33" s="76">
        <f>AVERAGE(H2:H31)</f>
        <v>11.145884523809521</v>
      </c>
      <c r="I33" s="76">
        <f>AVERAGE(I2:I31)</f>
        <v>11.099547619047618</v>
      </c>
      <c r="J33" s="76">
        <f>AVERAGE(J2:J31)</f>
        <v>11.222428571428569</v>
      </c>
    </row>
    <row r="34" spans="1:10" x14ac:dyDescent="0.25">
      <c r="A34" s="73"/>
      <c r="B34" s="72" t="s">
        <v>24</v>
      </c>
      <c r="C34" s="76">
        <f>MIN(C2:C31)</f>
        <v>10.570249999999996</v>
      </c>
      <c r="D34" s="76">
        <f>MIN(D2:D31)</f>
        <v>10.492000000000001</v>
      </c>
      <c r="E34" s="76">
        <f>MIN(E2:E31)</f>
        <v>10.663</v>
      </c>
      <c r="F34" s="76"/>
      <c r="G34" s="76">
        <f>MIN(G2:G31)</f>
        <v>2.5000000000000355E-2</v>
      </c>
      <c r="H34" s="76">
        <f>MIN(H2:H31)</f>
        <v>10.703357142857142</v>
      </c>
      <c r="I34" s="76">
        <f>MIN(I2:I31)</f>
        <v>10.638428571428573</v>
      </c>
      <c r="J34" s="76">
        <f>MIN(J2:J31)</f>
        <v>10.799000000000003</v>
      </c>
    </row>
    <row r="35" spans="1:10" x14ac:dyDescent="0.25">
      <c r="A35" s="73"/>
      <c r="B35" s="72" t="s">
        <v>25</v>
      </c>
      <c r="C35" s="76">
        <f>MAX(C2:C31)</f>
        <v>12.046166666666659</v>
      </c>
      <c r="D35" s="76">
        <f>MAX(D2:D31)</f>
        <v>12.025</v>
      </c>
      <c r="E35" s="76">
        <f>MAX(E2:E31)</f>
        <v>12.098000000000001</v>
      </c>
      <c r="F35" s="76"/>
      <c r="G35" s="76">
        <f>MAX(G2:G31)</f>
        <v>0.24399999999999977</v>
      </c>
      <c r="H35" s="76">
        <f>MAX(H2:H31)</f>
        <v>11.968744047619039</v>
      </c>
      <c r="I35" s="76">
        <f>MAX(I2:I31)</f>
        <v>11.932</v>
      </c>
      <c r="J35" s="76">
        <f>MAX(J2:J31)</f>
        <v>12.025428571428574</v>
      </c>
    </row>
    <row r="36" spans="1:10" x14ac:dyDescent="0.25">
      <c r="A36" s="73"/>
      <c r="B36" s="72" t="s">
        <v>26</v>
      </c>
      <c r="C36" s="76">
        <f>STDEV(C2:C31)</f>
        <v>0.54595096904050011</v>
      </c>
      <c r="D36" s="76">
        <f>STDEV(D2:D31)</f>
        <v>0.55521492576578269</v>
      </c>
      <c r="E36" s="76">
        <f>STDEV(E2:E31)</f>
        <v>0.53551279538680363</v>
      </c>
      <c r="F36" s="76"/>
      <c r="G36" s="76">
        <f>STDEV(G2:G31)</f>
        <v>5.8789943623585521E-2</v>
      </c>
      <c r="H36" s="76">
        <f>STDEV(H2:H31)</f>
        <v>0.48647049306941215</v>
      </c>
      <c r="I36" s="76">
        <f>STDEV(I2:I31)</f>
        <v>0.49532091983773474</v>
      </c>
      <c r="J36" s="76">
        <f>STDEV(J2:J31)</f>
        <v>0.47806467398492786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12.024229166666657</v>
      </c>
      <c r="D2" s="76">
        <f>+INPUT!M183</f>
        <v>12.000999999999999</v>
      </c>
      <c r="E2" s="76">
        <f>+INPUT!N183</f>
        <v>12.05</v>
      </c>
      <c r="F2" s="76">
        <f>+INPUT!O183</f>
        <v>1.7463931929543593E-2</v>
      </c>
      <c r="G2" s="76">
        <f>+INPUT!P183</f>
        <v>4.9000000000001265E-2</v>
      </c>
      <c r="H2" s="76">
        <f>+INPUT!Q183</f>
        <v>11.979812499999991</v>
      </c>
      <c r="I2" s="76">
        <f>+INPUT!R183</f>
        <v>11.945857142857145</v>
      </c>
      <c r="J2" s="76">
        <f>+INPUT!S183</f>
        <v>12.029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12.047145833333326</v>
      </c>
      <c r="D3" s="76">
        <f>+INPUT!M184</f>
        <v>12.025</v>
      </c>
      <c r="E3" s="76">
        <f>+INPUT!N184</f>
        <v>12.098000000000001</v>
      </c>
      <c r="F3" s="76">
        <f>+INPUT!O184</f>
        <v>1.973116077867075E-2</v>
      </c>
      <c r="G3" s="76">
        <f>+INPUT!P184</f>
        <v>7.3000000000000398E-2</v>
      </c>
      <c r="H3" s="76">
        <f>+INPUT!Q184</f>
        <v>11.979952380952373</v>
      </c>
      <c r="I3" s="76">
        <f>+INPUT!R184</f>
        <v>11.945857142857145</v>
      </c>
      <c r="J3" s="76">
        <f>+INPUT!S184</f>
        <v>12.032428571428571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12.072937500000004</v>
      </c>
      <c r="D4" s="76">
        <f>+INPUT!M185</f>
        <v>12.025</v>
      </c>
      <c r="E4" s="76">
        <f>+INPUT!N185</f>
        <v>12.147</v>
      </c>
      <c r="F4" s="76">
        <f>+INPUT!O185</f>
        <v>3.502364323005782E-2</v>
      </c>
      <c r="G4" s="76">
        <f>+INPUT!P185</f>
        <v>0.12199999999999989</v>
      </c>
      <c r="H4" s="76">
        <f>+INPUT!Q185</f>
        <v>11.984723214285708</v>
      </c>
      <c r="I4" s="76">
        <f>+INPUT!R185</f>
        <v>11.949285714285713</v>
      </c>
      <c r="J4" s="76">
        <f>+INPUT!S185</f>
        <v>12.039428571428573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12.075479166666666</v>
      </c>
      <c r="D5" s="76">
        <f>+INPUT!M186</f>
        <v>12.025</v>
      </c>
      <c r="E5" s="76">
        <f>+INPUT!N186</f>
        <v>12.147</v>
      </c>
      <c r="F5" s="76">
        <f>+INPUT!O186</f>
        <v>3.8905225587498808E-2</v>
      </c>
      <c r="G5" s="76">
        <f>+INPUT!P186</f>
        <v>0.12199999999999989</v>
      </c>
      <c r="H5" s="76">
        <f>+INPUT!Q186</f>
        <v>11.997833333333329</v>
      </c>
      <c r="I5" s="76">
        <f>+INPUT!R186</f>
        <v>11.962999999999999</v>
      </c>
      <c r="J5" s="76">
        <f>+INPUT!S186</f>
        <v>12.049857142857144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12.103708333333344</v>
      </c>
      <c r="D6" s="76">
        <f>+INPUT!M187</f>
        <v>12.074</v>
      </c>
      <c r="E6" s="76">
        <f>+INPUT!N187</f>
        <v>12.195</v>
      </c>
      <c r="F6" s="76">
        <f>+INPUT!O187</f>
        <v>3.6487805210481103E-2</v>
      </c>
      <c r="G6" s="76">
        <f>+INPUT!P187</f>
        <v>0.12100000000000044</v>
      </c>
      <c r="H6" s="76">
        <f>+INPUT!Q187</f>
        <v>12.028547619047616</v>
      </c>
      <c r="I6" s="76">
        <f>+INPUT!R187</f>
        <v>11.994142857142856</v>
      </c>
      <c r="J6" s="76">
        <f>+INPUT!S187</f>
        <v>12.087857142857144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12.222729166666669</v>
      </c>
      <c r="D7" s="76">
        <f>+INPUT!M188</f>
        <v>12.195</v>
      </c>
      <c r="E7" s="76">
        <f>+INPUT!N188</f>
        <v>12.316000000000001</v>
      </c>
      <c r="F7" s="76">
        <f>+INPUT!O188</f>
        <v>3.9365034481330163E-2</v>
      </c>
      <c r="G7" s="76">
        <f>+INPUT!P188</f>
        <v>0.12100000000000044</v>
      </c>
      <c r="H7" s="76">
        <f>+INPUT!Q188</f>
        <v>12.075604166666665</v>
      </c>
      <c r="I7" s="76">
        <f>+INPUT!R188</f>
        <v>12.04257142857143</v>
      </c>
      <c r="J7" s="76">
        <f>+INPUT!S188</f>
        <v>12.139714285714287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12.35172916666666</v>
      </c>
      <c r="D8" s="76">
        <f>+INPUT!M189</f>
        <v>12.316000000000001</v>
      </c>
      <c r="E8" s="76">
        <f>+INPUT!N189</f>
        <v>12.413</v>
      </c>
      <c r="F8" s="76">
        <f>+INPUT!O189</f>
        <v>3.0074899114337521E-2</v>
      </c>
      <c r="G8" s="76">
        <f>+INPUT!P189</f>
        <v>9.6999999999999531E-2</v>
      </c>
      <c r="H8" s="76">
        <f>+INPUT!Q189</f>
        <v>12.128279761904761</v>
      </c>
      <c r="I8" s="76">
        <f>+INPUT!R189</f>
        <v>12.094428571428571</v>
      </c>
      <c r="J8" s="76">
        <f>+INPUT!S189</f>
        <v>12.195142857142857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12.372020833333325</v>
      </c>
      <c r="D9" s="76">
        <f>+INPUT!M190</f>
        <v>12.316000000000001</v>
      </c>
      <c r="E9" s="76">
        <f>+INPUT!N190</f>
        <v>12.436999999999999</v>
      </c>
      <c r="F9" s="76">
        <f>+INPUT!O190</f>
        <v>3.8854058405910594E-2</v>
      </c>
      <c r="G9" s="76">
        <f>+INPUT!P190</f>
        <v>0.12099999999999866</v>
      </c>
      <c r="H9" s="76">
        <f>+INPUT!Q190</f>
        <v>12.177964285714284</v>
      </c>
      <c r="I9" s="76">
        <f>+INPUT!R190</f>
        <v>12.139428571428571</v>
      </c>
      <c r="J9" s="76">
        <f>+INPUT!S190</f>
        <v>12.250428571428571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12.444500000000007</v>
      </c>
      <c r="D10" s="76">
        <f>+INPUT!M191</f>
        <v>12.436999999999999</v>
      </c>
      <c r="E10" s="76">
        <f>+INPUT!N191</f>
        <v>12.484999999999999</v>
      </c>
      <c r="F10" s="76">
        <f>+INPUT!O191</f>
        <v>1.4980838825476309E-2</v>
      </c>
      <c r="G10" s="76">
        <f>+INPUT!P191</f>
        <v>4.8000000000000043E-2</v>
      </c>
      <c r="H10" s="76">
        <f>+INPUT!Q191</f>
        <v>12.234729166666668</v>
      </c>
      <c r="I10" s="76">
        <f>+INPUT!R191</f>
        <v>12.198285714285715</v>
      </c>
      <c r="J10" s="76">
        <f>+INPUT!S191</f>
        <v>12.305714285714286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12.488666666666674</v>
      </c>
      <c r="D11" s="76">
        <f>+INPUT!M192</f>
        <v>12.461</v>
      </c>
      <c r="E11" s="76">
        <f>+INPUT!N192</f>
        <v>12.558</v>
      </c>
      <c r="F11" s="76">
        <f>+INPUT!O192</f>
        <v>3.0025048644411738E-2</v>
      </c>
      <c r="G11" s="76">
        <f>+INPUT!P192</f>
        <v>9.6999999999999531E-2</v>
      </c>
      <c r="H11" s="76">
        <f>+INPUT!Q192</f>
        <v>12.294119047619049</v>
      </c>
      <c r="I11" s="76">
        <f>+INPUT!R192</f>
        <v>12.260571428571428</v>
      </c>
      <c r="J11" s="76">
        <f>+INPUT!S192</f>
        <v>12.36442857142857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12.597041666666662</v>
      </c>
      <c r="D12" s="76">
        <f>+INPUT!M193</f>
        <v>12.558</v>
      </c>
      <c r="E12" s="76">
        <f>+INPUT!N193</f>
        <v>12.702999999999999</v>
      </c>
      <c r="F12" s="76">
        <f>+INPUT!O193</f>
        <v>4.2872874096954776E-2</v>
      </c>
      <c r="G12" s="76">
        <f>+INPUT!P193</f>
        <v>0.14499999999999957</v>
      </c>
      <c r="H12" s="76">
        <f>+INPUT!Q193</f>
        <v>12.368627976190478</v>
      </c>
      <c r="I12" s="76">
        <f>+INPUT!R193</f>
        <v>12.336714285714285</v>
      </c>
      <c r="J12" s="76">
        <f>+INPUT!S193</f>
        <v>12.443857142857143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12.724708333333325</v>
      </c>
      <c r="D13" s="76">
        <f>+INPUT!M194</f>
        <v>12.678000000000001</v>
      </c>
      <c r="E13" s="76">
        <f>+INPUT!N194</f>
        <v>12.847</v>
      </c>
      <c r="F13" s="76">
        <f>+INPUT!O194</f>
        <v>5.4450038912645757E-2</v>
      </c>
      <c r="G13" s="76">
        <f>+INPUT!P194</f>
        <v>0.16899999999999871</v>
      </c>
      <c r="H13" s="76">
        <f>+INPUT!Q194</f>
        <v>12.45734226190476</v>
      </c>
      <c r="I13" s="76">
        <f>+INPUT!R194</f>
        <v>12.423</v>
      </c>
      <c r="J13" s="76">
        <f>+INPUT!S194</f>
        <v>12.536999999999997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12.887312499999991</v>
      </c>
      <c r="D14" s="76">
        <f>+INPUT!M195</f>
        <v>12.847</v>
      </c>
      <c r="E14" s="76">
        <f>+INPUT!N195</f>
        <v>12.992000000000001</v>
      </c>
      <c r="F14" s="76">
        <f>+INPUT!O195</f>
        <v>4.395992190669324E-2</v>
      </c>
      <c r="G14" s="76">
        <f>+INPUT!P195</f>
        <v>0.14500000000000135</v>
      </c>
      <c r="H14" s="76">
        <f>+INPUT!Q195</f>
        <v>12.552282738095235</v>
      </c>
      <c r="I14" s="76">
        <f>+INPUT!R195</f>
        <v>12.516142857142857</v>
      </c>
      <c r="J14" s="76">
        <f>+INPUT!S195</f>
        <v>12.633571428571429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12.926229166666657</v>
      </c>
      <c r="D15" s="76">
        <f>+INPUT!M196</f>
        <v>12.847</v>
      </c>
      <c r="E15" s="76">
        <f>+INPUT!N196</f>
        <v>12.992000000000001</v>
      </c>
      <c r="F15" s="76">
        <f>+INPUT!O196</f>
        <v>5.0046463340657966E-2</v>
      </c>
      <c r="G15" s="76">
        <f>+INPUT!P196</f>
        <v>0.14500000000000135</v>
      </c>
      <c r="H15" s="76">
        <f>+INPUT!Q196</f>
        <v>12.634354166666663</v>
      </c>
      <c r="I15" s="76">
        <f>+INPUT!R196</f>
        <v>12.591999999999999</v>
      </c>
      <c r="J15" s="76">
        <f>+INPUT!S196</f>
        <v>12.716285714285714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12.969999999999999</v>
      </c>
      <c r="D16" s="76">
        <f>+INPUT!M197</f>
        <v>12.896000000000001</v>
      </c>
      <c r="E16" s="76">
        <f>+INPUT!N197</f>
        <v>13.064</v>
      </c>
      <c r="F16" s="76">
        <f>+INPUT!O197</f>
        <v>4.8212296480409242E-2</v>
      </c>
      <c r="G16" s="76">
        <f>+INPUT!P197</f>
        <v>0.16799999999999926</v>
      </c>
      <c r="H16" s="76">
        <f>+INPUT!Q197</f>
        <v>12.719779761904759</v>
      </c>
      <c r="I16" s="76">
        <f>+INPUT!R197</f>
        <v>12.674857142857144</v>
      </c>
      <c r="J16" s="76">
        <f>+INPUT!S197</f>
        <v>12.805857142857141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13.0580625</v>
      </c>
      <c r="D17" s="76">
        <f>+INPUT!M198</f>
        <v>13.016</v>
      </c>
      <c r="E17" s="76">
        <f>+INPUT!N198</f>
        <v>13.137</v>
      </c>
      <c r="F17" s="76">
        <f>+INPUT!O198</f>
        <v>3.7018342923015389E-2</v>
      </c>
      <c r="G17" s="76">
        <f>+INPUT!P198</f>
        <v>0.12100000000000044</v>
      </c>
      <c r="H17" s="76">
        <f>+INPUT!Q198</f>
        <v>12.807431547619046</v>
      </c>
      <c r="I17" s="76">
        <f>+INPUT!R198</f>
        <v>12.757571428571429</v>
      </c>
      <c r="J17" s="76">
        <f>+INPUT!S198</f>
        <v>12.899000000000001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13.126062499999998</v>
      </c>
      <c r="D18" s="76">
        <f>+INPUT!M199</f>
        <v>13.112</v>
      </c>
      <c r="E18" s="76">
        <f>+INPUT!N199</f>
        <v>13.137</v>
      </c>
      <c r="F18" s="76">
        <f>+INPUT!O199</f>
        <v>1.2533200589685021E-2</v>
      </c>
      <c r="G18" s="76">
        <f>+INPUT!P199</f>
        <v>2.5000000000000355E-2</v>
      </c>
      <c r="H18" s="76">
        <f>+INPUT!Q199</f>
        <v>12.898488095238092</v>
      </c>
      <c r="I18" s="76">
        <f>+INPUT!R199</f>
        <v>12.850571428571428</v>
      </c>
      <c r="J18" s="76">
        <f>+INPUT!S199</f>
        <v>12.981714285714288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13.147999999999989</v>
      </c>
      <c r="D19" s="76">
        <f>+INPUT!M200</f>
        <v>13.137</v>
      </c>
      <c r="E19" s="76">
        <f>+INPUT!N200</f>
        <v>13.185</v>
      </c>
      <c r="F19" s="76">
        <f>+INPUT!O200</f>
        <v>1.84966932064752E-2</v>
      </c>
      <c r="G19" s="76">
        <f>+INPUT!P200</f>
        <v>4.8000000000000043E-2</v>
      </c>
      <c r="H19" s="76">
        <f>+INPUT!Q200</f>
        <v>12.977196428571423</v>
      </c>
      <c r="I19" s="76">
        <f>+INPUT!R200</f>
        <v>12.933285714285715</v>
      </c>
      <c r="J19" s="76">
        <f>+INPUT!S200</f>
        <v>13.05057142857143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13.16299999999999</v>
      </c>
      <c r="D20" s="76">
        <f>+INPUT!M201</f>
        <v>13.137</v>
      </c>
      <c r="E20" s="76">
        <f>+INPUT!N201</f>
        <v>13.185</v>
      </c>
      <c r="F20" s="76">
        <f>+INPUT!O201</f>
        <v>1.969987579613082E-2</v>
      </c>
      <c r="G20" s="76">
        <f>+INPUT!P201</f>
        <v>4.8000000000000043E-2</v>
      </c>
      <c r="H20" s="76">
        <f>+INPUT!Q201</f>
        <v>13.039809523809518</v>
      </c>
      <c r="I20" s="76">
        <f>+INPUT!R201</f>
        <v>12.998857142857144</v>
      </c>
      <c r="J20" s="76">
        <f>+INPUT!S201</f>
        <v>13.098857142857144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13.127499999999998</v>
      </c>
      <c r="D21" s="76">
        <f>+INPUT!M202</f>
        <v>13.087999999999999</v>
      </c>
      <c r="E21" s="76">
        <f>+INPUT!N202</f>
        <v>13.185</v>
      </c>
      <c r="F21" s="76">
        <f>+INPUT!O202</f>
        <v>3.0822760311034769E-2</v>
      </c>
      <c r="G21" s="76">
        <f>+INPUT!P202</f>
        <v>9.7000000000001307E-2</v>
      </c>
      <c r="H21" s="76">
        <f>+INPUT!Q202</f>
        <v>13.074122023809517</v>
      </c>
      <c r="I21" s="76">
        <f>+INPUT!R202</f>
        <v>13.033285714285714</v>
      </c>
      <c r="J21" s="76">
        <f>+INPUT!S202</f>
        <v>13.126428571428573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13.110270833333336</v>
      </c>
      <c r="D22" s="76">
        <f>+INPUT!M203</f>
        <v>13.064</v>
      </c>
      <c r="E22" s="76">
        <f>+INPUT!N203</f>
        <v>13.161</v>
      </c>
      <c r="F22" s="76">
        <f>+INPUT!O203</f>
        <v>3.0423073259038567E-2</v>
      </c>
      <c r="G22" s="76">
        <f>+INPUT!P203</f>
        <v>9.6999999999999531E-2</v>
      </c>
      <c r="H22" s="76">
        <f>+INPUT!Q203</f>
        <v>13.100413690476186</v>
      </c>
      <c r="I22" s="76">
        <f>+INPUT!R203</f>
        <v>13.064285714285713</v>
      </c>
      <c r="J22" s="76">
        <f>+INPUT!S203</f>
        <v>13.150571428571428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13.069000000000001</v>
      </c>
      <c r="D23" s="76">
        <f>+INPUT!M204</f>
        <v>13.016</v>
      </c>
      <c r="E23" s="76">
        <f>+INPUT!N204</f>
        <v>13.112</v>
      </c>
      <c r="F23" s="76">
        <f>+INPUT!O204</f>
        <v>3.53414951097962E-2</v>
      </c>
      <c r="G23" s="76">
        <f>+INPUT!P204</f>
        <v>9.6000000000000085E-2</v>
      </c>
      <c r="H23" s="76">
        <f>+INPUT!Q204</f>
        <v>13.114556547619044</v>
      </c>
      <c r="I23" s="76">
        <f>+INPUT!R204</f>
        <v>13.081428571428573</v>
      </c>
      <c r="J23" s="76">
        <f>+INPUT!S204</f>
        <v>13.157428571428571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13.076500000000001</v>
      </c>
      <c r="D24" s="76">
        <f>+INPUT!M205</f>
        <v>13.04</v>
      </c>
      <c r="E24" s="76">
        <f>+INPUT!N205</f>
        <v>13.112</v>
      </c>
      <c r="F24" s="76">
        <f>+INPUT!O205</f>
        <v>2.619241403902093E-2</v>
      </c>
      <c r="G24" s="76">
        <f>+INPUT!P205</f>
        <v>7.2000000000000952E-2</v>
      </c>
      <c r="H24" s="76">
        <f>+INPUT!Q205</f>
        <v>13.117190476190473</v>
      </c>
      <c r="I24" s="76">
        <f>+INPUT!R205</f>
        <v>13.084857142857146</v>
      </c>
      <c r="J24" s="76">
        <f>+INPUT!S205</f>
        <v>13.153857142857143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13.023999999999999</v>
      </c>
      <c r="D25" s="76">
        <f>+INPUT!M206</f>
        <v>12.968</v>
      </c>
      <c r="E25" s="76">
        <f>+INPUT!N206</f>
        <v>13.087999999999999</v>
      </c>
      <c r="F25" s="76">
        <f>+INPUT!O206</f>
        <v>3.7487019029854324E-2</v>
      </c>
      <c r="G25" s="76">
        <f>+INPUT!P206</f>
        <v>0.11999999999999922</v>
      </c>
      <c r="H25" s="76">
        <f>+INPUT!Q206</f>
        <v>13.102610119047615</v>
      </c>
      <c r="I25" s="76">
        <f>+INPUT!R206</f>
        <v>13.064285714285715</v>
      </c>
      <c r="J25" s="76">
        <f>+INPUT!S206</f>
        <v>13.146857142857142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12.997999999999998</v>
      </c>
      <c r="D26" s="76">
        <f>+INPUT!M207</f>
        <v>12.944000000000001</v>
      </c>
      <c r="E26" s="76">
        <f>+INPUT!N207</f>
        <v>13.064</v>
      </c>
      <c r="F26" s="76">
        <f>+INPUT!O207</f>
        <v>3.6212140905173593E-2</v>
      </c>
      <c r="G26" s="76">
        <f>+INPUT!P207</f>
        <v>0.11999999999999922</v>
      </c>
      <c r="H26" s="76">
        <f>+INPUT!Q207</f>
        <v>13.081181547619044</v>
      </c>
      <c r="I26" s="76">
        <f>+INPUT!R207</f>
        <v>13.036714285714286</v>
      </c>
      <c r="J26" s="76">
        <f>+INPUT!S207</f>
        <v>13.129571428571426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12.9765</v>
      </c>
      <c r="D27" s="76">
        <f>+INPUT!M208</f>
        <v>12.944000000000001</v>
      </c>
      <c r="E27" s="76">
        <f>+INPUT!N208</f>
        <v>13.016</v>
      </c>
      <c r="F27" s="76">
        <f>+INPUT!O208</f>
        <v>2.6425326343120482E-2</v>
      </c>
      <c r="G27" s="76">
        <f>+INPUT!P208</f>
        <v>7.1999999999999176E-2</v>
      </c>
      <c r="H27" s="76">
        <f>+INPUT!Q208</f>
        <v>13.054538690476191</v>
      </c>
      <c r="I27" s="76">
        <f>+INPUT!R208</f>
        <v>13.009142857142859</v>
      </c>
      <c r="J27" s="76">
        <f>+INPUT!S208</f>
        <v>13.105428571428574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12.978999999999999</v>
      </c>
      <c r="D28" s="76">
        <f>+INPUT!M209</f>
        <v>12.944000000000001</v>
      </c>
      <c r="E28" s="76">
        <f>+INPUT!N209</f>
        <v>13.016</v>
      </c>
      <c r="F28" s="76">
        <f>+INPUT!O209</f>
        <v>2.0387730978902171E-2</v>
      </c>
      <c r="G28" s="76">
        <f>+INPUT!P209</f>
        <v>7.1999999999999176E-2</v>
      </c>
      <c r="H28" s="76">
        <f>+INPUT!Q209</f>
        <v>13.033324404761904</v>
      </c>
      <c r="I28" s="76">
        <f>+INPUT!R209</f>
        <v>12.988571428571429</v>
      </c>
      <c r="J28" s="76">
        <f>+INPUT!S209</f>
        <v>13.081285714285716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13.016</v>
      </c>
      <c r="D29" s="76">
        <f>+INPUT!M210</f>
        <v>12.992000000000001</v>
      </c>
      <c r="E29" s="76">
        <f>+INPUT!N210</f>
        <v>13.064</v>
      </c>
      <c r="F29" s="76">
        <f>+INPUT!O210</f>
        <v>2.3743308127787185E-2</v>
      </c>
      <c r="G29" s="76">
        <f>+INPUT!P210</f>
        <v>7.1999999999999176E-2</v>
      </c>
      <c r="H29" s="76">
        <f>+INPUT!Q210</f>
        <v>13.019857142857143</v>
      </c>
      <c r="I29" s="76">
        <f>+INPUT!R210</f>
        <v>12.978285714285716</v>
      </c>
      <c r="J29" s="76">
        <f>+INPUT!S210</f>
        <v>13.067428571428573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13.079604166666664</v>
      </c>
      <c r="D30" s="76">
        <f>+INPUT!M211</f>
        <v>13.04</v>
      </c>
      <c r="E30" s="76">
        <f>+INPUT!N211</f>
        <v>13.137</v>
      </c>
      <c r="F30" s="76">
        <f>+INPUT!O211</f>
        <v>2.7109501814907819E-2</v>
      </c>
      <c r="G30" s="76">
        <f>+INPUT!P211</f>
        <v>9.7000000000001307E-2</v>
      </c>
      <c r="H30" s="76">
        <f>+INPUT!Q211</f>
        <v>13.021372023809525</v>
      </c>
      <c r="I30" s="76">
        <f>+INPUT!R211</f>
        <v>12.981714285714288</v>
      </c>
      <c r="J30" s="76">
        <f>+INPUT!S211</f>
        <v>13.070999999999998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13.131645833333332</v>
      </c>
      <c r="D31" s="76">
        <f>+INPUT!M212</f>
        <v>13.112</v>
      </c>
      <c r="E31" s="76">
        <f>+INPUT!N212</f>
        <v>13.161</v>
      </c>
      <c r="F31" s="76">
        <f>+INPUT!O212</f>
        <v>1.6809938275398055E-2</v>
      </c>
      <c r="G31" s="76">
        <f>+INPUT!P212</f>
        <v>4.8999999999999488E-2</v>
      </c>
      <c r="H31" s="76">
        <f>+INPUT!Q212</f>
        <v>13.029250000000001</v>
      </c>
      <c r="I31" s="76">
        <f>+INPUT!R212</f>
        <v>12.991999999999999</v>
      </c>
      <c r="J31" s="76">
        <f>+INPUT!S212</f>
        <v>13.077999999999999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13.165499999999989</v>
      </c>
      <c r="D32" s="76">
        <f>+INPUT!M213</f>
        <v>13.161</v>
      </c>
      <c r="E32" s="76">
        <f>+INPUT!N213</f>
        <v>13.185</v>
      </c>
      <c r="F32" s="76">
        <f>+INPUT!O213</f>
        <v>9.4666267105343576E-3</v>
      </c>
      <c r="G32" s="76">
        <f>+INPUT!P213</f>
        <v>2.4000000000000909E-2</v>
      </c>
      <c r="H32" s="76">
        <f>+INPUT!Q213</f>
        <v>13.049464285714285</v>
      </c>
      <c r="I32" s="76">
        <f>+INPUT!R213</f>
        <v>13.019571428571428</v>
      </c>
      <c r="J32" s="76">
        <f>+INPUT!S213</f>
        <v>13.091857142857142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12.759905913978493</v>
      </c>
      <c r="D34" s="76">
        <f>AVERAGE(D2:D32)</f>
        <v>12.723096774193554</v>
      </c>
      <c r="E34" s="76">
        <f>AVERAGE(E2:E32)</f>
        <v>12.819000000000004</v>
      </c>
      <c r="F34" s="76"/>
      <c r="G34" s="76">
        <f>AVERAGE(G2:G32)</f>
        <v>9.5903225806451636E-2</v>
      </c>
      <c r="H34" s="76">
        <f>AVERAGE(H2:H32)</f>
        <v>12.649508352534559</v>
      </c>
      <c r="I34" s="76">
        <f>AVERAGE(I2:I32)</f>
        <v>12.611308755760369</v>
      </c>
      <c r="J34" s="76">
        <f>AVERAGE(J2:J32)</f>
        <v>12.710336405529954</v>
      </c>
    </row>
    <row r="35" spans="1:10" x14ac:dyDescent="0.25">
      <c r="A35" s="73"/>
      <c r="B35" s="72" t="s">
        <v>24</v>
      </c>
      <c r="C35" s="76">
        <f>MIN(C2:C32)</f>
        <v>12.024229166666657</v>
      </c>
      <c r="D35" s="76">
        <f>MIN(D2:D32)</f>
        <v>12.000999999999999</v>
      </c>
      <c r="E35" s="76">
        <f>MIN(E2:E32)</f>
        <v>12.05</v>
      </c>
      <c r="F35" s="76"/>
      <c r="G35" s="76">
        <f>MIN(G2:G32)</f>
        <v>2.4000000000000909E-2</v>
      </c>
      <c r="H35" s="76">
        <f>MIN(H2:H32)</f>
        <v>11.979812499999991</v>
      </c>
      <c r="I35" s="76">
        <f>MIN(I2:I32)</f>
        <v>11.945857142857145</v>
      </c>
      <c r="J35" s="76">
        <f>MIN(J2:J32)</f>
        <v>12.029</v>
      </c>
    </row>
    <row r="36" spans="1:10" x14ac:dyDescent="0.25">
      <c r="A36" s="73"/>
      <c r="B36" s="72" t="s">
        <v>25</v>
      </c>
      <c r="C36" s="76">
        <f>MAX(C2:C32)</f>
        <v>13.165499999999989</v>
      </c>
      <c r="D36" s="76">
        <f>MAX(D2:D32)</f>
        <v>13.161</v>
      </c>
      <c r="E36" s="76">
        <f>MAX(E2:E32)</f>
        <v>13.185</v>
      </c>
      <c r="F36" s="76"/>
      <c r="G36" s="76">
        <f>MAX(G2:G32)</f>
        <v>0.16899999999999871</v>
      </c>
      <c r="H36" s="76">
        <f>MAX(H2:H32)</f>
        <v>13.117190476190473</v>
      </c>
      <c r="I36" s="76">
        <f>MAX(I2:I32)</f>
        <v>13.084857142857146</v>
      </c>
      <c r="J36" s="76">
        <f>MAX(J2:J32)</f>
        <v>13.157428571428571</v>
      </c>
    </row>
    <row r="37" spans="1:10" x14ac:dyDescent="0.25">
      <c r="A37" s="73"/>
      <c r="B37" s="72" t="s">
        <v>26</v>
      </c>
      <c r="C37" s="76">
        <f>STDEV(C2:C32)</f>
        <v>0.40809477799418925</v>
      </c>
      <c r="D37" s="76">
        <f>STDEV(D2:D32)</f>
        <v>0.40795909556708487</v>
      </c>
      <c r="E37" s="76">
        <f>STDEV(E2:E32)</f>
        <v>0.39984021808717535</v>
      </c>
      <c r="F37" s="76"/>
      <c r="G37" s="76">
        <f>STDEV(G2:G32)</f>
        <v>3.9628571207071805E-2</v>
      </c>
      <c r="H37" s="76">
        <f>STDEV(H2:H32)</f>
        <v>0.44155273743728751</v>
      </c>
      <c r="I37" s="76">
        <f>STDEV(I2:I32)</f>
        <v>0.43922684095890663</v>
      </c>
      <c r="J37" s="76">
        <f>STDEV(J2:J32)</f>
        <v>0.43732008008641121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13.185999999999991</v>
      </c>
      <c r="D2" s="76">
        <f>+INPUT!M214</f>
        <v>13.185</v>
      </c>
      <c r="E2" s="76">
        <f>+INPUT!N214</f>
        <v>13.209</v>
      </c>
      <c r="F2" s="76">
        <f>+INPUT!O214</f>
        <v>4.8465824765628373E-3</v>
      </c>
      <c r="G2" s="76">
        <f>+INPUT!P214</f>
        <v>2.3999999999999133E-2</v>
      </c>
      <c r="H2" s="76">
        <f>+INPUT!Q214</f>
        <v>13.076321428571427</v>
      </c>
      <c r="I2" s="76">
        <f>+INPUT!R214</f>
        <v>13.054</v>
      </c>
      <c r="J2" s="76">
        <f>+INPUT!S214</f>
        <v>13.11257142857143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13.186999999999991</v>
      </c>
      <c r="D3" s="76">
        <f>+INPUT!M215</f>
        <v>13.161</v>
      </c>
      <c r="E3" s="76">
        <f>+INPUT!N215</f>
        <v>13.209</v>
      </c>
      <c r="F3" s="76">
        <f>+INPUT!O215</f>
        <v>1.5524859954142682E-2</v>
      </c>
      <c r="G3" s="76">
        <f>+INPUT!P215</f>
        <v>4.8000000000000043E-2</v>
      </c>
      <c r="H3" s="76">
        <f>+INPUT!Q215</f>
        <v>13.106392857142851</v>
      </c>
      <c r="I3" s="76">
        <f>+INPUT!R215</f>
        <v>13.084999999999999</v>
      </c>
      <c r="J3" s="76">
        <f>+INPUT!S215</f>
        <v>13.140142857142859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13.215999999999992</v>
      </c>
      <c r="D4" s="76">
        <f>+INPUT!M216</f>
        <v>13.209</v>
      </c>
      <c r="E4" s="76">
        <f>+INPUT!N216</f>
        <v>13.233000000000001</v>
      </c>
      <c r="F4" s="76">
        <f>+INPUT!O216</f>
        <v>1.1024151436442909E-2</v>
      </c>
      <c r="G4" s="76">
        <f>+INPUT!P216</f>
        <v>2.4000000000000909E-2</v>
      </c>
      <c r="H4" s="76">
        <f>+INPUT!Q216</f>
        <v>13.140249999999995</v>
      </c>
      <c r="I4" s="76">
        <f>+INPUT!R216</f>
        <v>13.122857142857143</v>
      </c>
      <c r="J4" s="76">
        <f>+INPUT!S216</f>
        <v>13.171142857142858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13.190499999999991</v>
      </c>
      <c r="D5" s="76">
        <f>+INPUT!M217</f>
        <v>13.137</v>
      </c>
      <c r="E5" s="76">
        <f>+INPUT!N217</f>
        <v>13.233000000000001</v>
      </c>
      <c r="F5" s="76">
        <f>+INPUT!O217</f>
        <v>2.938953352557808E-2</v>
      </c>
      <c r="G5" s="76">
        <f>+INPUT!P217</f>
        <v>9.6000000000000085E-2</v>
      </c>
      <c r="H5" s="76">
        <f>+INPUT!Q217</f>
        <v>13.165178571428566</v>
      </c>
      <c r="I5" s="76">
        <f>+INPUT!R217</f>
        <v>13.14357142857143</v>
      </c>
      <c r="J5" s="76">
        <f>+INPUT!S217</f>
        <v>13.195285714285717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13.230999999999993</v>
      </c>
      <c r="D6" s="76">
        <f>+INPUT!M218</f>
        <v>13.209</v>
      </c>
      <c r="E6" s="76">
        <f>+INPUT!N218</f>
        <v>13.281000000000001</v>
      </c>
      <c r="F6" s="76">
        <f>+INPUT!O218</f>
        <v>2.4671458227349344E-2</v>
      </c>
      <c r="G6" s="76">
        <f>+INPUT!P218</f>
        <v>7.2000000000000952E-2</v>
      </c>
      <c r="H6" s="76">
        <f>+INPUT!Q218</f>
        <v>13.186806547619039</v>
      </c>
      <c r="I6" s="76">
        <f>+INPUT!R218</f>
        <v>13.167714285714286</v>
      </c>
      <c r="J6" s="76">
        <f>+INPUT!S218</f>
        <v>13.215857142857145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13.306999999999995</v>
      </c>
      <c r="D7" s="76">
        <f>+INPUT!M219</f>
        <v>13.281000000000001</v>
      </c>
      <c r="E7" s="76">
        <f>+INPUT!N219</f>
        <v>13.353</v>
      </c>
      <c r="F7" s="76">
        <f>+INPUT!O219</f>
        <v>1.3856406460551061E-2</v>
      </c>
      <c r="G7" s="76">
        <f>+INPUT!P219</f>
        <v>7.1999999999999176E-2</v>
      </c>
      <c r="H7" s="76">
        <f>+INPUT!Q219</f>
        <v>13.211857142857136</v>
      </c>
      <c r="I7" s="76">
        <f>+INPUT!R219</f>
        <v>13.191857142857144</v>
      </c>
      <c r="J7" s="76">
        <f>+INPUT!S219</f>
        <v>13.243285714285715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13.357499999999995</v>
      </c>
      <c r="D8" s="76">
        <f>+INPUT!M220</f>
        <v>13.329000000000001</v>
      </c>
      <c r="E8" s="76">
        <f>+INPUT!N220</f>
        <v>13.401</v>
      </c>
      <c r="F8" s="76">
        <f>+INPUT!O220</f>
        <v>2.0803027602894833E-2</v>
      </c>
      <c r="G8" s="76">
        <f>+INPUT!P220</f>
        <v>7.1999999999999176E-2</v>
      </c>
      <c r="H8" s="76">
        <f>+INPUT!Q220</f>
        <v>13.239285714285709</v>
      </c>
      <c r="I8" s="76">
        <f>+INPUT!R220</f>
        <v>13.215857142857143</v>
      </c>
      <c r="J8" s="76">
        <f>+INPUT!S220</f>
        <v>13.274142857142857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13.396999999999997</v>
      </c>
      <c r="D9" s="76">
        <f>+INPUT!M221</f>
        <v>13.377000000000001</v>
      </c>
      <c r="E9" s="76">
        <f>+INPUT!N221</f>
        <v>13.425000000000001</v>
      </c>
      <c r="F9" s="76">
        <f>+INPUT!O221</f>
        <v>1.4291792020209781E-2</v>
      </c>
      <c r="G9" s="76">
        <f>+INPUT!P221</f>
        <v>4.8000000000000043E-2</v>
      </c>
      <c r="H9" s="76">
        <f>+INPUT!Q221</f>
        <v>13.269428571428563</v>
      </c>
      <c r="I9" s="76">
        <f>+INPUT!R221</f>
        <v>13.243285714285713</v>
      </c>
      <c r="J9" s="76">
        <f>+INPUT!S221</f>
        <v>13.304999999999998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13.455999999999998</v>
      </c>
      <c r="D10" s="76">
        <f>+INPUT!M222</f>
        <v>13.425000000000001</v>
      </c>
      <c r="E10" s="76">
        <f>+INPUT!N222</f>
        <v>13.497</v>
      </c>
      <c r="F10" s="76">
        <f>+INPUT!O222</f>
        <v>2.2117673687838377E-2</v>
      </c>
      <c r="G10" s="76">
        <f>+INPUT!P222</f>
        <v>7.1999999999999176E-2</v>
      </c>
      <c r="H10" s="76">
        <f>+INPUT!Q222</f>
        <v>13.307857142857136</v>
      </c>
      <c r="I10" s="76">
        <f>+INPUT!R222</f>
        <v>13.280999999999997</v>
      </c>
      <c r="J10" s="76">
        <f>+INPUT!S222</f>
        <v>13.346142857142857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13.515687500000013</v>
      </c>
      <c r="D11" s="76">
        <f>+INPUT!M223</f>
        <v>13.497</v>
      </c>
      <c r="E11" s="76">
        <f>+INPUT!N223</f>
        <v>13.545999999999999</v>
      </c>
      <c r="F11" s="76">
        <f>+INPUT!O223</f>
        <v>1.3983510425847586E-2</v>
      </c>
      <c r="G11" s="76">
        <f>+INPUT!P223</f>
        <v>4.8999999999999488E-2</v>
      </c>
      <c r="H11" s="76">
        <f>+INPUT!Q223</f>
        <v>13.350669642857142</v>
      </c>
      <c r="I11" s="76">
        <f>+INPUT!R223</f>
        <v>13.322142857142856</v>
      </c>
      <c r="J11" s="76">
        <f>+INPUT!S223</f>
        <v>13.390857142857142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13.555000000000007</v>
      </c>
      <c r="D12" s="76">
        <f>+INPUT!M224</f>
        <v>13.545999999999999</v>
      </c>
      <c r="E12" s="76">
        <f>+INPUT!N224</f>
        <v>13.593999999999999</v>
      </c>
      <c r="F12" s="76">
        <f>+INPUT!O224</f>
        <v>1.6880052435130934E-2</v>
      </c>
      <c r="G12" s="76">
        <f>+INPUT!P224</f>
        <v>4.8000000000000043E-2</v>
      </c>
      <c r="H12" s="76">
        <f>+INPUT!Q224</f>
        <v>13.40274107142857</v>
      </c>
      <c r="I12" s="76">
        <f>+INPUT!R224</f>
        <v>13.380571428571431</v>
      </c>
      <c r="J12" s="76">
        <f>+INPUT!S224</f>
        <v>13.442428571428568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13.618000000000009</v>
      </c>
      <c r="D13" s="76">
        <f>+INPUT!M225</f>
        <v>13.593999999999999</v>
      </c>
      <c r="E13" s="76">
        <f>+INPUT!N225</f>
        <v>13.641999999999999</v>
      </c>
      <c r="F13" s="76">
        <f>+INPUT!O225</f>
        <v>1.2126987663357883E-2</v>
      </c>
      <c r="G13" s="76">
        <f>+INPUT!P225</f>
        <v>4.8000000000000043E-2</v>
      </c>
      <c r="H13" s="76">
        <f>+INPUT!Q225</f>
        <v>13.458026785714287</v>
      </c>
      <c r="I13" s="76">
        <f>+INPUT!R225</f>
        <v>13.43557142857143</v>
      </c>
      <c r="J13" s="76">
        <f>+INPUT!S225</f>
        <v>13.494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13.571500000000007</v>
      </c>
      <c r="D14" s="76">
        <f>+INPUT!M226</f>
        <v>13.522</v>
      </c>
      <c r="E14" s="76">
        <f>+INPUT!N226</f>
        <v>13.641999999999999</v>
      </c>
      <c r="F14" s="76">
        <f>+INPUT!O226</f>
        <v>4.212746615042625E-2</v>
      </c>
      <c r="G14" s="76">
        <f>+INPUT!P226</f>
        <v>0.11999999999999922</v>
      </c>
      <c r="H14" s="76">
        <f>+INPUT!Q226</f>
        <v>13.495812500000003</v>
      </c>
      <c r="I14" s="76">
        <f>+INPUT!R226</f>
        <v>13.47</v>
      </c>
      <c r="J14" s="76">
        <f>+INPUT!S226</f>
        <v>13.535285714285711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13.576500000000008</v>
      </c>
      <c r="D15" s="76">
        <f>+INPUT!M227</f>
        <v>13.545999999999999</v>
      </c>
      <c r="E15" s="76">
        <f>+INPUT!N227</f>
        <v>13.618</v>
      </c>
      <c r="F15" s="76">
        <f>+INPUT!O227</f>
        <v>1.900727744167164E-2</v>
      </c>
      <c r="G15" s="76">
        <f>+INPUT!P227</f>
        <v>7.2000000000000952E-2</v>
      </c>
      <c r="H15" s="76">
        <f>+INPUT!Q227</f>
        <v>13.52709821428572</v>
      </c>
      <c r="I15" s="76">
        <f>+INPUT!R227</f>
        <v>13.501000000000001</v>
      </c>
      <c r="J15" s="76">
        <f>+INPUT!S227</f>
        <v>13.566285714285714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13.64050000000001</v>
      </c>
      <c r="D16" s="76">
        <f>+INPUT!M228</f>
        <v>13.618</v>
      </c>
      <c r="E16" s="76">
        <f>+INPUT!N228</f>
        <v>13.666</v>
      </c>
      <c r="F16" s="76">
        <f>+INPUT!O228</f>
        <v>9.1372513209457742E-3</v>
      </c>
      <c r="G16" s="76">
        <f>+INPUT!P228</f>
        <v>4.8000000000000043E-2</v>
      </c>
      <c r="H16" s="76">
        <f>+INPUT!Q228</f>
        <v>13.561883928571437</v>
      </c>
      <c r="I16" s="76">
        <f>+INPUT!R228</f>
        <v>13.53542857142857</v>
      </c>
      <c r="J16" s="76">
        <f>+INPUT!S228</f>
        <v>13.600714285714284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13.650000000000011</v>
      </c>
      <c r="D17" s="76">
        <f>+INPUT!M229</f>
        <v>13.641999999999999</v>
      </c>
      <c r="E17" s="76">
        <f>+INPUT!N229</f>
        <v>13.666</v>
      </c>
      <c r="F17" s="76">
        <f>+INPUT!O229</f>
        <v>1.1433433616168371E-2</v>
      </c>
      <c r="G17" s="76">
        <f>+INPUT!P229</f>
        <v>2.4000000000000909E-2</v>
      </c>
      <c r="H17" s="76">
        <f>+INPUT!Q229</f>
        <v>13.58959821428572</v>
      </c>
      <c r="I17" s="76">
        <f>+INPUT!R229</f>
        <v>13.56642857142857</v>
      </c>
      <c r="J17" s="76">
        <f>+INPUT!S229</f>
        <v>13.62485714285714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13.623500000000009</v>
      </c>
      <c r="D18" s="76">
        <f>+INPUT!M230</f>
        <v>13.593999999999999</v>
      </c>
      <c r="E18" s="76">
        <f>+INPUT!N230</f>
        <v>13.666</v>
      </c>
      <c r="F18" s="76">
        <f>+INPUT!O230</f>
        <v>2.281656732904527E-2</v>
      </c>
      <c r="G18" s="76">
        <f>+INPUT!P230</f>
        <v>7.2000000000000952E-2</v>
      </c>
      <c r="H18" s="76">
        <f>+INPUT!Q230</f>
        <v>13.605000000000008</v>
      </c>
      <c r="I18" s="76">
        <f>+INPUT!R230</f>
        <v>13.580285714285711</v>
      </c>
      <c r="J18" s="76">
        <f>+INPUT!S230</f>
        <v>13.641999999999999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13.586500000000008</v>
      </c>
      <c r="D19" s="76">
        <f>+INPUT!M231</f>
        <v>13.57</v>
      </c>
      <c r="E19" s="76">
        <f>+INPUT!N231</f>
        <v>13.618</v>
      </c>
      <c r="F19" s="76">
        <f>+INPUT!O231</f>
        <v>2.0506356046305994E-2</v>
      </c>
      <c r="G19" s="76">
        <f>+INPUT!P231</f>
        <v>4.8000000000000043E-2</v>
      </c>
      <c r="H19" s="76">
        <f>+INPUT!Q231</f>
        <v>13.609500000000009</v>
      </c>
      <c r="I19" s="76">
        <f>+INPUT!R231</f>
        <v>13.583714285714283</v>
      </c>
      <c r="J19" s="76">
        <f>+INPUT!S231</f>
        <v>13.645428571428569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13.535187499999987</v>
      </c>
      <c r="D20" s="76">
        <f>+INPUT!M232</f>
        <v>13.497</v>
      </c>
      <c r="E20" s="76">
        <f>+INPUT!N232</f>
        <v>13.593999999999999</v>
      </c>
      <c r="F20" s="76">
        <f>+INPUT!O232</f>
        <v>3.1269355707832909E-2</v>
      </c>
      <c r="G20" s="76">
        <f>+INPUT!P232</f>
        <v>9.6999999999999531E-2</v>
      </c>
      <c r="H20" s="76">
        <f>+INPUT!Q232</f>
        <v>13.597669642857152</v>
      </c>
      <c r="I20" s="76">
        <f>+INPUT!R232</f>
        <v>13.569857142857142</v>
      </c>
      <c r="J20" s="76">
        <f>+INPUT!S232</f>
        <v>13.638571428571426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13.475499999999997</v>
      </c>
      <c r="D21" s="76">
        <f>+INPUT!M233</f>
        <v>13.449</v>
      </c>
      <c r="E21" s="76">
        <f>+INPUT!N233</f>
        <v>13.497</v>
      </c>
      <c r="F21" s="76">
        <f>+INPUT!O233</f>
        <v>1.8014178812753884E-2</v>
      </c>
      <c r="G21" s="76">
        <f>+INPUT!P233</f>
        <v>4.8000000000000043E-2</v>
      </c>
      <c r="H21" s="76">
        <f>+INPUT!Q233</f>
        <v>13.583955357142864</v>
      </c>
      <c r="I21" s="76">
        <f>+INPUT!R233</f>
        <v>13.559428571428571</v>
      </c>
      <c r="J21" s="76">
        <f>+INPUT!S233</f>
        <v>13.617857142857142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13.457499999999998</v>
      </c>
      <c r="D22" s="76">
        <f>+INPUT!M234</f>
        <v>13.425000000000001</v>
      </c>
      <c r="E22" s="76">
        <f>+INPUT!N234</f>
        <v>13.473000000000001</v>
      </c>
      <c r="F22" s="76">
        <f>+INPUT!O234</f>
        <v>1.6781448724010755E-2</v>
      </c>
      <c r="G22" s="76">
        <f>+INPUT!P234</f>
        <v>4.8000000000000043E-2</v>
      </c>
      <c r="H22" s="76">
        <f>+INPUT!Q234</f>
        <v>13.566955357142859</v>
      </c>
      <c r="I22" s="76">
        <f>+INPUT!R234</f>
        <v>13.542142857142855</v>
      </c>
      <c r="J22" s="76">
        <f>+INPUT!S234</f>
        <v>13.597142857142858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13.503249999999994</v>
      </c>
      <c r="D23" s="76">
        <f>+INPUT!M235</f>
        <v>13.497</v>
      </c>
      <c r="E23" s="76">
        <f>+INPUT!N235</f>
        <v>13.522</v>
      </c>
      <c r="F23" s="76">
        <f>+INPUT!O235</f>
        <v>1.0939874362342247E-2</v>
      </c>
      <c r="G23" s="76">
        <f>+INPUT!P235</f>
        <v>2.5000000000000355E-2</v>
      </c>
      <c r="H23" s="76">
        <f>+INPUT!Q235</f>
        <v>13.547348214285714</v>
      </c>
      <c r="I23" s="76">
        <f>+INPUT!R235</f>
        <v>13.524857142857142</v>
      </c>
      <c r="J23" s="76">
        <f>+INPUT!S235</f>
        <v>13.576571428571429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13.467499999999999</v>
      </c>
      <c r="D24" s="76">
        <f>+INPUT!M236</f>
        <v>13.449</v>
      </c>
      <c r="E24" s="76">
        <f>+INPUT!N236</f>
        <v>13.497</v>
      </c>
      <c r="F24" s="76">
        <f>+INPUT!O236</f>
        <v>1.4211173308651081E-2</v>
      </c>
      <c r="G24" s="76">
        <f>+INPUT!P236</f>
        <v>4.8000000000000043E-2</v>
      </c>
      <c r="H24" s="76">
        <f>+INPUT!Q236</f>
        <v>13.521276785714283</v>
      </c>
      <c r="I24" s="76">
        <f>+INPUT!R236</f>
        <v>13.497285714285713</v>
      </c>
      <c r="J24" s="76">
        <f>+INPUT!S236</f>
        <v>13.552428571428573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13.472499999999998</v>
      </c>
      <c r="D25" s="76">
        <f>+INPUT!M237</f>
        <v>13.449</v>
      </c>
      <c r="E25" s="76">
        <f>+INPUT!N237</f>
        <v>13.473000000000001</v>
      </c>
      <c r="F25" s="76">
        <f>+INPUT!O237</f>
        <v>3.4641016151378875E-3</v>
      </c>
      <c r="G25" s="76">
        <f>+INPUT!P237</f>
        <v>2.4000000000000909E-2</v>
      </c>
      <c r="H25" s="76">
        <f>+INPUT!Q237</f>
        <v>13.499705357142854</v>
      </c>
      <c r="I25" s="76">
        <f>+INPUT!R237</f>
        <v>13.476571428571429</v>
      </c>
      <c r="J25" s="76">
        <f>+INPUT!S237</f>
        <v>13.524857142857144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13.428499999999998</v>
      </c>
      <c r="D26" s="76">
        <f>+INPUT!M238</f>
        <v>13.401</v>
      </c>
      <c r="E26" s="76">
        <f>+INPUT!N238</f>
        <v>13.497</v>
      </c>
      <c r="F26" s="76">
        <f>+INPUT!O238</f>
        <v>3.1696700949213154E-2</v>
      </c>
      <c r="G26" s="76">
        <f>+INPUT!P238</f>
        <v>9.6000000000000085E-2</v>
      </c>
      <c r="H26" s="76">
        <f>+INPUT!Q238</f>
        <v>13.477133928571423</v>
      </c>
      <c r="I26" s="76">
        <f>+INPUT!R238</f>
        <v>13.45242857142857</v>
      </c>
      <c r="J26" s="76">
        <f>+INPUT!S238</f>
        <v>13.507571428571428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13.369999999999996</v>
      </c>
      <c r="D27" s="76">
        <f>+INPUT!M239</f>
        <v>13.353</v>
      </c>
      <c r="E27" s="76">
        <f>+INPUT!N239</f>
        <v>13.401</v>
      </c>
      <c r="F27" s="76">
        <f>+INPUT!O239</f>
        <v>1.9777485587662978E-2</v>
      </c>
      <c r="G27" s="76">
        <f>+INPUT!P239</f>
        <v>4.8000000000000043E-2</v>
      </c>
      <c r="H27" s="76">
        <f>+INPUT!Q239</f>
        <v>13.45353571428571</v>
      </c>
      <c r="I27" s="76">
        <f>+INPUT!R239</f>
        <v>13.431857142857142</v>
      </c>
      <c r="J27" s="76">
        <f>+INPUT!S239</f>
        <v>13.48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13.332999999999993</v>
      </c>
      <c r="D28" s="76">
        <f>+INPUT!M240</f>
        <v>13.305</v>
      </c>
      <c r="E28" s="76">
        <f>+INPUT!N240</f>
        <v>13.353</v>
      </c>
      <c r="F28" s="76">
        <f>+INPUT!O240</f>
        <v>1.7386715398269529E-2</v>
      </c>
      <c r="G28" s="76">
        <f>+INPUT!P240</f>
        <v>4.8000000000000043E-2</v>
      </c>
      <c r="H28" s="76">
        <f>+INPUT!Q240</f>
        <v>13.433178571428568</v>
      </c>
      <c r="I28" s="76">
        <f>+INPUT!R240</f>
        <v>13.411285714285713</v>
      </c>
      <c r="J28" s="76">
        <f>+INPUT!S240</f>
        <v>13.459428571428571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13.309499999999993</v>
      </c>
      <c r="D29" s="76">
        <f>+INPUT!M241</f>
        <v>13.281000000000001</v>
      </c>
      <c r="E29" s="76">
        <f>+INPUT!N241</f>
        <v>13.353</v>
      </c>
      <c r="F29" s="76">
        <f>+INPUT!O241</f>
        <v>3.1176914536239508E-2</v>
      </c>
      <c r="G29" s="76">
        <f>+INPUT!P241</f>
        <v>7.1999999999999176E-2</v>
      </c>
      <c r="H29" s="76">
        <f>+INPUT!Q241</f>
        <v>13.412035714285711</v>
      </c>
      <c r="I29" s="76">
        <f>+INPUT!R241</f>
        <v>13.390714285714283</v>
      </c>
      <c r="J29" s="76">
        <f>+INPUT!S241</f>
        <v>13.442285714285713</v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13.436343749999997</v>
      </c>
      <c r="D34" s="76">
        <f>AVERAGE(D2:D32)</f>
        <v>13.412428571428574</v>
      </c>
      <c r="E34" s="76">
        <f>AVERAGE(E2:E32)</f>
        <v>13.469964285714287</v>
      </c>
      <c r="F34" s="76"/>
      <c r="G34" s="76">
        <f>AVERAGE(G2:G32)</f>
        <v>5.7535714285714308E-2</v>
      </c>
      <c r="H34" s="76">
        <f>AVERAGE(H2:H32)</f>
        <v>13.407017963435374</v>
      </c>
      <c r="I34" s="76">
        <f>AVERAGE(I2:I32)</f>
        <v>13.383454081632653</v>
      </c>
      <c r="J34" s="76">
        <f>AVERAGE(J2:J32)</f>
        <v>13.44079081632653</v>
      </c>
    </row>
    <row r="35" spans="1:12" x14ac:dyDescent="0.25">
      <c r="A35" s="73"/>
      <c r="B35" s="72" t="s">
        <v>24</v>
      </c>
      <c r="C35" s="76">
        <f>MIN(C2:C32)</f>
        <v>13.185999999999991</v>
      </c>
      <c r="D35" s="76">
        <f>MIN(D2:D32)</f>
        <v>13.137</v>
      </c>
      <c r="E35" s="76">
        <f>MIN(E2:E32)</f>
        <v>13.209</v>
      </c>
      <c r="F35" s="76"/>
      <c r="G35" s="76">
        <f>MIN(G2:G32)</f>
        <v>2.3999999999999133E-2</v>
      </c>
      <c r="H35" s="76">
        <f>MIN(H2:H32)</f>
        <v>13.076321428571427</v>
      </c>
      <c r="I35" s="76">
        <f>MIN(I2:I32)</f>
        <v>13.054</v>
      </c>
      <c r="J35" s="76">
        <f>MIN(J2:J32)</f>
        <v>13.11257142857143</v>
      </c>
    </row>
    <row r="36" spans="1:12" x14ac:dyDescent="0.25">
      <c r="A36" s="73"/>
      <c r="B36" s="72" t="s">
        <v>25</v>
      </c>
      <c r="C36" s="76">
        <f>MAX(C2:C32)</f>
        <v>13.650000000000011</v>
      </c>
      <c r="D36" s="76">
        <f>MAX(D2:D32)</f>
        <v>13.641999999999999</v>
      </c>
      <c r="E36" s="76">
        <f>MAX(E2:E32)</f>
        <v>13.666</v>
      </c>
      <c r="F36" s="76"/>
      <c r="G36" s="76">
        <f>MAX(G2:G32)</f>
        <v>0.11999999999999922</v>
      </c>
      <c r="H36" s="76">
        <f>MAX(H2:H32)</f>
        <v>13.609500000000009</v>
      </c>
      <c r="I36" s="76">
        <f>MAX(I2:I32)</f>
        <v>13.583714285714283</v>
      </c>
      <c r="J36" s="76">
        <f>MAX(J2:J32)</f>
        <v>13.645428571428569</v>
      </c>
    </row>
    <row r="37" spans="1:12" x14ac:dyDescent="0.25">
      <c r="A37" s="73"/>
      <c r="B37" s="72" t="s">
        <v>26</v>
      </c>
      <c r="C37" s="76">
        <f>STDEV(C2:C32)</f>
        <v>0.14742314529056449</v>
      </c>
      <c r="D37" s="76">
        <f>STDEV(D2:D32)</f>
        <v>0.1479157489352258</v>
      </c>
      <c r="E37" s="76">
        <f>STDEV(E2:E32)</f>
        <v>0.14873602819981468</v>
      </c>
      <c r="F37" s="76"/>
      <c r="G37" s="76">
        <f>STDEV(G2:G32)</f>
        <v>2.4730371405242962E-2</v>
      </c>
      <c r="H37" s="76">
        <f>STDEV(H2:H32)</f>
        <v>0.17005912357585529</v>
      </c>
      <c r="I37" s="76">
        <f>STDEV(I2:I32)</f>
        <v>0.16867839872783566</v>
      </c>
      <c r="J37" s="76">
        <f>STDEV(J2:J32)</f>
        <v>0.17072006800834807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28</v>
      </c>
      <c r="D39" s="73">
        <f t="shared" ref="D39:J39" si="0">COUNT(D2:D32)</f>
        <v>28</v>
      </c>
      <c r="E39" s="73">
        <f t="shared" si="0"/>
        <v>28</v>
      </c>
      <c r="F39" s="73"/>
      <c r="G39" s="73">
        <f t="shared" si="0"/>
        <v>28</v>
      </c>
      <c r="H39" s="73">
        <f t="shared" si="0"/>
        <v>28</v>
      </c>
      <c r="I39" s="73">
        <f t="shared" si="0"/>
        <v>28</v>
      </c>
      <c r="J39" s="73">
        <f t="shared" si="0"/>
        <v>28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8.584699596774195</v>
      </c>
      <c r="D2" s="76">
        <f>+FEB!C31</f>
        <v>7.5875096726190483</v>
      </c>
      <c r="E2" s="76">
        <f>+MAR!C34</f>
        <v>7.4718151881720409</v>
      </c>
      <c r="F2" s="76">
        <f>+APR!C33</f>
        <v>8.7365020833333311</v>
      </c>
      <c r="G2" s="76">
        <f>+MAY!C34</f>
        <v>10.308646505376343</v>
      </c>
      <c r="H2" s="76">
        <f>+JUN!C33</f>
        <v>11.265841666666665</v>
      </c>
      <c r="I2" s="76">
        <f>+JUL!C34</f>
        <v>12.759905913978493</v>
      </c>
      <c r="J2" s="76">
        <f>+AUG!C34</f>
        <v>13.436343749999997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7.8918749999999944</v>
      </c>
      <c r="D3" s="76">
        <f>+FEB!C32</f>
        <v>5.5879791666666669</v>
      </c>
      <c r="E3" s="76">
        <f>+MAR!C35</f>
        <v>6.6073541666666662</v>
      </c>
      <c r="F3" s="76">
        <f>+APR!C34</f>
        <v>7.5608750000000038</v>
      </c>
      <c r="G3" s="76">
        <f>+MAY!C35</f>
        <v>9.385562500000006</v>
      </c>
      <c r="H3" s="76">
        <f>+JUN!C34</f>
        <v>10.570249999999996</v>
      </c>
      <c r="I3" s="76">
        <f>+JUL!C35</f>
        <v>12.024229166666657</v>
      </c>
      <c r="J3" s="76">
        <f>+AUG!C35</f>
        <v>13.185999999999991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9.3634166666666694</v>
      </c>
      <c r="D4" s="76">
        <f>+FEB!C33</f>
        <v>9.2567500000000003</v>
      </c>
      <c r="E4" s="76">
        <f>+MAR!C36</f>
        <v>8.511333333333333</v>
      </c>
      <c r="F4" s="76">
        <f>+APR!C35</f>
        <v>9.5241041666666693</v>
      </c>
      <c r="G4" s="76">
        <f>+MAY!C36</f>
        <v>10.857749999999998</v>
      </c>
      <c r="H4" s="76">
        <f>+JUN!C35</f>
        <v>12.046166666666659</v>
      </c>
      <c r="I4" s="76">
        <f>+JUL!C36</f>
        <v>13.165499999999989</v>
      </c>
      <c r="J4" s="76">
        <f>+AUG!C36</f>
        <v>13.650000000000011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0.46279018095126251</v>
      </c>
      <c r="D5" s="76">
        <f>+FEB!C34</f>
        <v>1.19463551818073</v>
      </c>
      <c r="E5" s="76">
        <f>+MAR!C37</f>
        <v>0.47788509845433547</v>
      </c>
      <c r="F5" s="76">
        <f>+APR!C36</f>
        <v>0.51391723208750484</v>
      </c>
      <c r="G5" s="76">
        <f>+MAY!C37</f>
        <v>0.51746469626190517</v>
      </c>
      <c r="H5" s="76">
        <f>+JUN!C36</f>
        <v>0.54595096904050011</v>
      </c>
      <c r="I5" s="76">
        <f>+JUL!C37</f>
        <v>0.40809477799418925</v>
      </c>
      <c r="J5" s="76">
        <f>+AUG!C37</f>
        <v>0.14742314529056449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8.4213870967741933</v>
      </c>
      <c r="D7" s="76">
        <f>+FEB!D31</f>
        <v>7.4182499999999987</v>
      </c>
      <c r="E7" s="76">
        <f>+MAR!D34</f>
        <v>7.2833225806451605</v>
      </c>
      <c r="F7" s="76">
        <f>+APR!D33</f>
        <v>8.5785000000000018</v>
      </c>
      <c r="G7" s="76">
        <f>+MAY!D34</f>
        <v>10.261612903225808</v>
      </c>
      <c r="H7" s="76">
        <f>+JUN!D33</f>
        <v>11.222199999999996</v>
      </c>
      <c r="I7" s="76">
        <f>+JUL!D34</f>
        <v>12.723096774193554</v>
      </c>
      <c r="J7" s="76">
        <f>+AUG!D34</f>
        <v>13.412428571428574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7.8449999999999998</v>
      </c>
      <c r="D8" s="76">
        <f>+FEB!D32</f>
        <v>5.3849999999999998</v>
      </c>
      <c r="E8" s="76">
        <f>+MAR!D35</f>
        <v>6.3570000000000002</v>
      </c>
      <c r="F8" s="76">
        <f>+APR!D34</f>
        <v>7.343</v>
      </c>
      <c r="G8" s="76">
        <f>+MAY!D35</f>
        <v>9.3119999999999994</v>
      </c>
      <c r="H8" s="76">
        <f>+JUN!D34</f>
        <v>10.492000000000001</v>
      </c>
      <c r="I8" s="76">
        <f>+JUL!D35</f>
        <v>12.000999999999999</v>
      </c>
      <c r="J8" s="76">
        <f>+AUG!D35</f>
        <v>13.137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9.2129999999999992</v>
      </c>
      <c r="D9" s="76">
        <f>+FEB!D33</f>
        <v>9.2129999999999992</v>
      </c>
      <c r="E9" s="76">
        <f>+MAR!D36</f>
        <v>8.4440000000000008</v>
      </c>
      <c r="F9" s="76">
        <f>+APR!D35</f>
        <v>9.5090000000000003</v>
      </c>
      <c r="G9" s="76">
        <f>+MAY!D36</f>
        <v>10.834</v>
      </c>
      <c r="H9" s="76">
        <f>+JUN!D35</f>
        <v>12.025</v>
      </c>
      <c r="I9" s="76">
        <f>+JUL!D36</f>
        <v>13.161</v>
      </c>
      <c r="J9" s="76">
        <f>+AUG!D36</f>
        <v>13.641999999999999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0.44460586871365476</v>
      </c>
      <c r="D10" s="76">
        <f>+FEB!D34</f>
        <v>1.2310691416331994</v>
      </c>
      <c r="E10" s="76">
        <f>+MAR!D37</f>
        <v>0.51196577926633435</v>
      </c>
      <c r="F10" s="76">
        <f>+APR!D36</f>
        <v>0.56729100663318865</v>
      </c>
      <c r="G10" s="76">
        <f>+MAY!D37</f>
        <v>0.51295267341275286</v>
      </c>
      <c r="H10" s="76">
        <f>+JUN!D36</f>
        <v>0.55521492576578269</v>
      </c>
      <c r="I10" s="76">
        <f>+JUL!D37</f>
        <v>0.40795909556708487</v>
      </c>
      <c r="J10" s="76">
        <f>+AUG!D37</f>
        <v>0.1479157489352258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8.7315806451612907</v>
      </c>
      <c r="D12" s="76">
        <f>+FEB!E31</f>
        <v>7.7767857142857135</v>
      </c>
      <c r="E12" s="76">
        <f>+MAR!E34</f>
        <v>7.6629999999999994</v>
      </c>
      <c r="F12" s="76">
        <f>+APR!E33</f>
        <v>8.8983333333333352</v>
      </c>
      <c r="G12" s="76">
        <f>+MAY!E34</f>
        <v>10.379419354838712</v>
      </c>
      <c r="H12" s="76">
        <f>+JUN!E33</f>
        <v>11.338333333333331</v>
      </c>
      <c r="I12" s="76">
        <f>+JUL!E34</f>
        <v>12.819000000000004</v>
      </c>
      <c r="J12" s="76">
        <f>+AUG!E34</f>
        <v>13.469964285714287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7.97</v>
      </c>
      <c r="D13" s="76">
        <f>+FEB!E32</f>
        <v>5.77</v>
      </c>
      <c r="E13" s="76">
        <f>+MAR!E35</f>
        <v>6.8390000000000004</v>
      </c>
      <c r="F13" s="76">
        <f>+APR!E34</f>
        <v>7.72</v>
      </c>
      <c r="G13" s="76">
        <f>+MAY!E35</f>
        <v>9.4350000000000005</v>
      </c>
      <c r="H13" s="76">
        <f>+JUN!E34</f>
        <v>10.663</v>
      </c>
      <c r="I13" s="76">
        <f>+JUL!E35</f>
        <v>12.05</v>
      </c>
      <c r="J13" s="76">
        <f>+AUG!E35</f>
        <v>13.209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9.5830000000000002</v>
      </c>
      <c r="D14" s="76">
        <f>+FEB!E33</f>
        <v>9.3119999999999994</v>
      </c>
      <c r="E14" s="76">
        <f>+MAR!E36</f>
        <v>8.5679999999999996</v>
      </c>
      <c r="F14" s="76">
        <f>+APR!E35</f>
        <v>9.5340000000000007</v>
      </c>
      <c r="G14" s="76">
        <f>+MAY!E36</f>
        <v>10.956</v>
      </c>
      <c r="H14" s="76">
        <f>+JUN!E35</f>
        <v>12.098000000000001</v>
      </c>
      <c r="I14" s="76">
        <f>+JUL!E36</f>
        <v>13.185</v>
      </c>
      <c r="J14" s="76">
        <f>+AUG!E36</f>
        <v>13.666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0.47901835554207794</v>
      </c>
      <c r="D15" s="76">
        <f>+FEB!E34</f>
        <v>1.161273067614228</v>
      </c>
      <c r="E15" s="76">
        <f>+MAR!E37</f>
        <v>0.45673259864680865</v>
      </c>
      <c r="F15" s="76">
        <f>+APR!E36</f>
        <v>0.48050119906078359</v>
      </c>
      <c r="G15" s="76">
        <f>+MAY!E37</f>
        <v>0.52752186521467492</v>
      </c>
      <c r="H15" s="76">
        <f>+JUN!E36</f>
        <v>0.53551279538680363</v>
      </c>
      <c r="I15" s="76">
        <f>+JUL!E37</f>
        <v>0.39984021808717535</v>
      </c>
      <c r="J15" s="76">
        <f>+AUG!E37</f>
        <v>0.14873602819981468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0.31019354838709695</v>
      </c>
      <c r="D17" s="76">
        <f>+FEB!G31</f>
        <v>0.3585357142857144</v>
      </c>
      <c r="E17" s="76">
        <f>+MAR!G34</f>
        <v>0.37967741935483862</v>
      </c>
      <c r="F17" s="76">
        <f>+APR!G33</f>
        <v>0.31983333333333347</v>
      </c>
      <c r="G17" s="76">
        <f>+MAY!G34</f>
        <v>0.11780645161290303</v>
      </c>
      <c r="H17" s="76">
        <f>+JUN!G33</f>
        <v>0.11613333333333345</v>
      </c>
      <c r="I17" s="76">
        <f>+JUL!G34</f>
        <v>9.5903225806451636E-2</v>
      </c>
      <c r="J17" s="76">
        <f>+AUG!G34</f>
        <v>5.7535714285714308E-2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4.9000000000001265E-2</v>
      </c>
      <c r="D18" s="76">
        <f>+FEB!G32</f>
        <v>9.9000000000000199E-2</v>
      </c>
      <c r="E18" s="76">
        <f>+MAR!G35</f>
        <v>0.12399999999999878</v>
      </c>
      <c r="F18" s="76">
        <f>+APR!G34</f>
        <v>2.5000000000000355E-2</v>
      </c>
      <c r="G18" s="76">
        <f>+MAY!G35</f>
        <v>2.3999999999999133E-2</v>
      </c>
      <c r="H18" s="76">
        <f>+JUN!G34</f>
        <v>2.5000000000000355E-2</v>
      </c>
      <c r="I18" s="76">
        <f>+JUL!G35</f>
        <v>2.4000000000000909E-2</v>
      </c>
      <c r="J18" s="76">
        <f>+AUG!G35</f>
        <v>2.3999999999999133E-2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0.87200000000000077</v>
      </c>
      <c r="D19" s="76">
        <f>+FEB!G33</f>
        <v>0.73200000000000021</v>
      </c>
      <c r="E19" s="76">
        <f>+MAR!G36</f>
        <v>0.68299999999999983</v>
      </c>
      <c r="F19" s="76">
        <f>+APR!G35</f>
        <v>0.74399999999999977</v>
      </c>
      <c r="G19" s="76">
        <f>+MAY!G36</f>
        <v>0.24500000000000099</v>
      </c>
      <c r="H19" s="76">
        <f>+JUN!G35</f>
        <v>0.24399999999999977</v>
      </c>
      <c r="I19" s="76">
        <f>+JUL!G36</f>
        <v>0.16899999999999871</v>
      </c>
      <c r="J19" s="76">
        <f>+AUG!G36</f>
        <v>0.11999999999999922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0.24309592336563191</v>
      </c>
      <c r="D20" s="76">
        <f>+FEB!G34</f>
        <v>0.17853964849482606</v>
      </c>
      <c r="E20" s="76">
        <f>+MAR!G37</f>
        <v>0.14346576527677843</v>
      </c>
      <c r="F20" s="76">
        <f>+APR!G36</f>
        <v>0.18655572955523247</v>
      </c>
      <c r="G20" s="76">
        <f>+MAY!G37</f>
        <v>6.2135561130396685E-2</v>
      </c>
      <c r="H20" s="76">
        <f>+JUN!G36</f>
        <v>5.8789943623585521E-2</v>
      </c>
      <c r="I20" s="76">
        <f>+JUL!G37</f>
        <v>3.9628571207071805E-2</v>
      </c>
      <c r="J20" s="76">
        <f>+AUG!G37</f>
        <v>2.4730371405242962E-2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8.5054517089093675</v>
      </c>
      <c r="D22" s="76">
        <f>+FEB!H31</f>
        <v>7.8364484481292536</v>
      </c>
      <c r="E22" s="76">
        <f>+MAR!H34</f>
        <v>7.3226105990783408</v>
      </c>
      <c r="F22" s="76">
        <f>+APR!H33</f>
        <v>8.5843401785714271</v>
      </c>
      <c r="G22" s="76">
        <f>+MAY!H34</f>
        <v>10.184632200460829</v>
      </c>
      <c r="H22" s="76">
        <f>+JUN!H33</f>
        <v>11.145884523809521</v>
      </c>
      <c r="I22" s="76">
        <f>+JUL!H34</f>
        <v>12.649508352534559</v>
      </c>
      <c r="J22" s="76">
        <f>+AUG!H34</f>
        <v>13.407017963435374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7.7100624999999985</v>
      </c>
      <c r="D23" s="76">
        <f>+FEB!H32</f>
        <v>6.1145267857142871</v>
      </c>
      <c r="E23" s="76">
        <f>+MAR!H35</f>
        <v>6.3271845238095228</v>
      </c>
      <c r="F23" s="76">
        <f>+APR!H34</f>
        <v>7.8086726190476199</v>
      </c>
      <c r="G23" s="76">
        <f>+MAY!H35</f>
        <v>9.4280863095238114</v>
      </c>
      <c r="H23" s="76">
        <f>+JUN!H34</f>
        <v>10.703357142857142</v>
      </c>
      <c r="I23" s="76">
        <f>+JUL!H35</f>
        <v>11.979812499999991</v>
      </c>
      <c r="J23" s="76">
        <f>+AUG!H35</f>
        <v>13.076321428571427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9.1827351190476207</v>
      </c>
      <c r="D24" s="76">
        <f>+FEB!H33</f>
        <v>9.113943452380953</v>
      </c>
      <c r="E24" s="76">
        <f>+MAR!H36</f>
        <v>7.9802827380952399</v>
      </c>
      <c r="F24" s="76">
        <f>+APR!H35</f>
        <v>9.3553571428571445</v>
      </c>
      <c r="G24" s="76">
        <f>+MAY!H36</f>
        <v>10.832017857142857</v>
      </c>
      <c r="H24" s="76">
        <f>+JUN!H35</f>
        <v>11.968744047619039</v>
      </c>
      <c r="I24" s="76">
        <f>+JUL!H36</f>
        <v>13.117190476190473</v>
      </c>
      <c r="J24" s="76">
        <f>+AUG!H36</f>
        <v>13.609500000000009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0.40013855220012984</v>
      </c>
      <c r="D25" s="76">
        <f>+FEB!H34</f>
        <v>1.0596191742858694</v>
      </c>
      <c r="E25" s="76">
        <f>+MAR!H37</f>
        <v>0.42956860993718321</v>
      </c>
      <c r="F25" s="76">
        <f>+APR!H36</f>
        <v>0.42543043479885012</v>
      </c>
      <c r="G25" s="76">
        <f>+MAY!H37</f>
        <v>0.52953448368527545</v>
      </c>
      <c r="H25" s="76">
        <f>+JUN!H36</f>
        <v>0.48647049306941215</v>
      </c>
      <c r="I25" s="76">
        <f>+JUL!H37</f>
        <v>0.44155273743728751</v>
      </c>
      <c r="J25" s="76">
        <f>+AUG!H37</f>
        <v>0.17005912357585529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8.3390829493087555</v>
      </c>
      <c r="D27" s="76">
        <f>+FEB!I31</f>
        <v>7.6517551020408172</v>
      </c>
      <c r="E27" s="76">
        <f>+MAR!I34</f>
        <v>7.1312211981566813</v>
      </c>
      <c r="F27" s="76">
        <f>+APR!I33</f>
        <v>8.4134761904761906</v>
      </c>
      <c r="G27" s="76">
        <f>+MAY!I34</f>
        <v>10.140456221198157</v>
      </c>
      <c r="H27" s="76">
        <f>+JUN!I33</f>
        <v>11.099547619047618</v>
      </c>
      <c r="I27" s="76">
        <f>+JUL!I34</f>
        <v>12.611308755760369</v>
      </c>
      <c r="J27" s="76">
        <f>+AUG!I34</f>
        <v>13.383454081632653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7.4245714285714284</v>
      </c>
      <c r="D28" s="76">
        <f>+FEB!I32</f>
        <v>5.9194285714285702</v>
      </c>
      <c r="E28" s="76">
        <f>+MAR!I35</f>
        <v>6.1012857142857149</v>
      </c>
      <c r="F28" s="76">
        <f>+APR!I34</f>
        <v>7.6257142857142837</v>
      </c>
      <c r="G28" s="76">
        <f>+MAY!I35</f>
        <v>9.389285714285716</v>
      </c>
      <c r="H28" s="76">
        <f>+JUN!I34</f>
        <v>10.638428571428573</v>
      </c>
      <c r="I28" s="76">
        <f>+JUL!I35</f>
        <v>11.945857142857145</v>
      </c>
      <c r="J28" s="76">
        <f>+AUG!I35</f>
        <v>13.054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9.1032857142857146</v>
      </c>
      <c r="D29" s="76">
        <f>+FEB!I33</f>
        <v>9.0289999999999999</v>
      </c>
      <c r="E29" s="76">
        <f>+MAR!I36</f>
        <v>7.8158571428571424</v>
      </c>
      <c r="F29" s="76">
        <f>+APR!I35</f>
        <v>9.3044285714285717</v>
      </c>
      <c r="G29" s="76">
        <f>+MAY!I36</f>
        <v>10.774571428571429</v>
      </c>
      <c r="H29" s="76">
        <f>+JUN!I35</f>
        <v>11.932</v>
      </c>
      <c r="I29" s="76">
        <f>+JUL!I36</f>
        <v>13.084857142857146</v>
      </c>
      <c r="J29" s="76">
        <f>+AUG!I36</f>
        <v>13.583714285714283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0.42950254214193639</v>
      </c>
      <c r="D30" s="76">
        <f>+FEB!I34</f>
        <v>1.0762837126750153</v>
      </c>
      <c r="E30" s="76">
        <f>+MAR!I37</f>
        <v>0.44333642089668462</v>
      </c>
      <c r="F30" s="76">
        <f>+APR!I36</f>
        <v>0.45336552920679069</v>
      </c>
      <c r="G30" s="76">
        <f>+MAY!I37</f>
        <v>0.52442082392917111</v>
      </c>
      <c r="H30" s="76">
        <f>+JUN!I36</f>
        <v>0.49532091983773474</v>
      </c>
      <c r="I30" s="76">
        <f>+JUL!I37</f>
        <v>0.43922684095890663</v>
      </c>
      <c r="J30" s="76">
        <f>+AUG!I37</f>
        <v>0.16867839872783566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8.6545253456221207</v>
      </c>
      <c r="D32" s="76">
        <f>+FEB!J31</f>
        <v>8.0259795918367338</v>
      </c>
      <c r="E32" s="76">
        <f>+MAR!J34</f>
        <v>7.517142857142856</v>
      </c>
      <c r="F32" s="76">
        <f>+APR!J33</f>
        <v>8.7590428571428554</v>
      </c>
      <c r="G32" s="76">
        <f>+MAY!J34</f>
        <v>10.249976958525345</v>
      </c>
      <c r="H32" s="76">
        <f>+JUN!J33</f>
        <v>11.222428571428569</v>
      </c>
      <c r="I32" s="76">
        <f>+JUL!J34</f>
        <v>12.710336405529954</v>
      </c>
      <c r="J32" s="76">
        <f>+AUG!J34</f>
        <v>13.44079081632653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7.9182857142857133</v>
      </c>
      <c r="D33" s="76">
        <f>+FEB!J32</f>
        <v>6.301857142857143</v>
      </c>
      <c r="E33" s="76">
        <f>+MAR!J35</f>
        <v>6.5372857142857139</v>
      </c>
      <c r="F33" s="76">
        <f>+APR!J34</f>
        <v>7.9911428571428571</v>
      </c>
      <c r="G33" s="76">
        <f>+MAY!J35</f>
        <v>9.4775714285714265</v>
      </c>
      <c r="H33" s="76">
        <f>+JUN!J34</f>
        <v>10.799000000000003</v>
      </c>
      <c r="I33" s="76">
        <f>+JUL!J35</f>
        <v>12.029</v>
      </c>
      <c r="J33" s="76">
        <f>+AUG!J35</f>
        <v>13.11257142857143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9.2657142857142851</v>
      </c>
      <c r="D34" s="76">
        <f>+FEB!J33</f>
        <v>9.2198571428571423</v>
      </c>
      <c r="E34" s="76">
        <f>+MAR!J36</f>
        <v>8.165857142857142</v>
      </c>
      <c r="F34" s="76">
        <f>+APR!J35</f>
        <v>9.4245714285714293</v>
      </c>
      <c r="G34" s="76">
        <f>+MAY!J36</f>
        <v>10.907142857142857</v>
      </c>
      <c r="H34" s="76">
        <f>+JUN!J35</f>
        <v>12.025428571428574</v>
      </c>
      <c r="I34" s="76">
        <f>+JUL!J36</f>
        <v>13.157428571428571</v>
      </c>
      <c r="J34" s="76">
        <f>+AUG!J36</f>
        <v>13.645428571428569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0.39860896629360371</v>
      </c>
      <c r="D35" s="76">
        <f>+FEB!J34</f>
        <v>1.0326062431465355</v>
      </c>
      <c r="E35" s="76">
        <f>+MAR!J37</f>
        <v>0.42546587671033975</v>
      </c>
      <c r="F35" s="76">
        <f>+APR!J36</f>
        <v>0.40314300054460445</v>
      </c>
      <c r="G35" s="76">
        <f>+MAY!J37</f>
        <v>0.540002730021789</v>
      </c>
      <c r="H35" s="76">
        <f>+JUN!J36</f>
        <v>0.47806467398492786</v>
      </c>
      <c r="I35" s="76">
        <f>+JUL!J37</f>
        <v>0.43732008008641121</v>
      </c>
      <c r="J35" s="76">
        <f>+AUG!J37</f>
        <v>0.17072006800834807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28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2021-02-12T17:05:14Z</dcterms:modified>
</cp:coreProperties>
</file>