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YRTLE CREEK\MYRTSK01W\"/>
    </mc:Choice>
  </mc:AlternateContent>
  <bookViews>
    <workbookView xWindow="0" yWindow="0" windowWidth="28800" windowHeight="12300" activeTab="2"/>
  </bookViews>
  <sheets>
    <sheet name="README" sheetId="18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O366" i="1" s="1"/>
  <c r="F32" i="14" s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O364" i="1" s="1"/>
  <c r="F30" i="14" s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O362" i="1" s="1"/>
  <c r="F28" i="14" s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O360" i="1" s="1"/>
  <c r="F26" i="14" s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O358" i="1" s="1"/>
  <c r="F24" i="14" s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O356" i="1" s="1"/>
  <c r="F22" i="14" s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O352" i="1" s="1"/>
  <c r="F18" i="14" s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O346" i="1" s="1"/>
  <c r="F12" i="14" s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O340" i="1" s="1"/>
  <c r="F6" i="14" s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O338" i="1" s="1"/>
  <c r="F4" i="14" s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O336" i="1" s="1"/>
  <c r="F2" i="14" s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O334" i="1" s="1"/>
  <c r="F30" i="13" s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O332" i="1" s="1"/>
  <c r="F28" i="13" s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O330" i="1" s="1"/>
  <c r="F26" i="13" s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O328" i="1" s="1"/>
  <c r="F24" i="13" s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O326" i="1" s="1"/>
  <c r="F22" i="13" s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O324" i="1" s="1"/>
  <c r="F20" i="13" s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O320" i="1" s="1"/>
  <c r="F16" i="13" s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O318" i="1" s="1"/>
  <c r="F14" i="13" s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O316" i="1" s="1"/>
  <c r="F12" i="13" s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O314" i="1" s="1"/>
  <c r="F10" i="13" s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O312" i="1" s="1"/>
  <c r="F8" i="13" s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O308" i="1" s="1"/>
  <c r="F4" i="13" s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O304" i="1" s="1"/>
  <c r="F31" i="12" s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O302" i="1" s="1"/>
  <c r="F29" i="12" s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O300" i="1" s="1"/>
  <c r="F27" i="12" s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O298" i="1" s="1"/>
  <c r="F25" i="12" s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O296" i="1" s="1"/>
  <c r="F23" i="12" s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O294" i="1" s="1"/>
  <c r="F21" i="12" s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O292" i="1" s="1"/>
  <c r="F19" i="12" s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O288" i="1" s="1"/>
  <c r="F15" i="12" s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M282" i="1" s="1"/>
  <c r="D9" i="12" s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O272" i="1" s="1"/>
  <c r="F29" i="11" s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O268" i="1" s="1"/>
  <c r="F25" i="11" s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O252" i="1" s="1"/>
  <c r="F9" i="11" s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M248" i="1" s="1"/>
  <c r="D5" i="11" s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O246" i="1" s="1"/>
  <c r="F3" i="11" s="1"/>
  <c r="G11761" i="1"/>
  <c r="F11761" i="1"/>
  <c r="M246" i="1" s="1"/>
  <c r="D3" i="11" s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O244" i="1" s="1"/>
  <c r="F32" i="10" s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M242" i="1" s="1"/>
  <c r="D30" i="10" s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O240" i="1" s="1"/>
  <c r="F28" i="10" s="1"/>
  <c r="G11473" i="1"/>
  <c r="N240" i="1" s="1"/>
  <c r="E28" i="10" s="1"/>
  <c r="F11473" i="1"/>
  <c r="M240" i="1" s="1"/>
  <c r="D28" i="10" s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O236" i="1" s="1"/>
  <c r="F24" i="10" s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O234" i="1" s="1"/>
  <c r="F22" i="10" s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O232" i="1" s="1"/>
  <c r="F20" i="10" s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O230" i="1" s="1"/>
  <c r="F18" i="10" s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O228" i="1" s="1"/>
  <c r="F16" i="10" s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O226" i="1" s="1"/>
  <c r="F14" i="10" s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M220" i="1" s="1"/>
  <c r="D8" i="10" s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O216" i="1" s="1"/>
  <c r="F4" i="10" s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O214" i="1" s="1"/>
  <c r="F2" i="10" s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L212" i="1" s="1"/>
  <c r="C31" i="9" s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O184" i="1" s="1"/>
  <c r="F3" i="9" s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O182" i="1" s="1"/>
  <c r="F31" i="8" s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O180" i="1" s="1"/>
  <c r="F29" i="8" s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O178" i="1" s="1"/>
  <c r="F27" i="8" s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O176" i="1" s="1"/>
  <c r="F25" i="8" s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O170" i="1" s="1"/>
  <c r="F19" i="8" s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O168" i="1" s="1"/>
  <c r="F17" i="8" s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O166" i="1" s="1"/>
  <c r="F15" i="8" s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O164" i="1" s="1"/>
  <c r="F13" i="8" s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O162" i="1" s="1"/>
  <c r="F11" i="8" s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O160" i="1" s="1"/>
  <c r="F9" i="8" s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O158" i="1" s="1"/>
  <c r="F7" i="8" s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O154" i="1" s="1"/>
  <c r="F3" i="8" s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O150" i="1" s="1"/>
  <c r="F30" i="7" s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O148" i="1" s="1"/>
  <c r="F28" i="7" s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O146" i="1" s="1"/>
  <c r="F26" i="7" s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N100" i="1" s="1"/>
  <c r="E10" i="6" s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N84" i="1" s="1"/>
  <c r="E25" i="5" s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N82" i="1" s="1"/>
  <c r="E23" i="5" s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N78" i="1" s="1"/>
  <c r="E19" i="5" s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N74" i="1" s="1"/>
  <c r="E15" i="5" s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N68" i="1" s="1"/>
  <c r="E9" i="5" s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N42" i="1" s="1"/>
  <c r="E11" i="16" s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N8" i="1" s="1"/>
  <c r="E8" i="15" s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264" i="1"/>
  <c r="F21" i="11" s="1"/>
  <c r="L188" i="1"/>
  <c r="C7" i="9" s="1"/>
  <c r="L104" i="1"/>
  <c r="C14" i="6" s="1"/>
  <c r="N366" i="1"/>
  <c r="E32" i="14" s="1"/>
  <c r="M366" i="1"/>
  <c r="D32" i="14" s="1"/>
  <c r="L366" i="1"/>
  <c r="C32" i="14" s="1"/>
  <c r="K366" i="1"/>
  <c r="K365" i="1"/>
  <c r="M364" i="1"/>
  <c r="D30" i="14" s="1"/>
  <c r="K364" i="1"/>
  <c r="K363" i="1"/>
  <c r="L362" i="1"/>
  <c r="C28" i="14" s="1"/>
  <c r="K362" i="1"/>
  <c r="O361" i="1"/>
  <c r="F27" i="14" s="1"/>
  <c r="K361" i="1"/>
  <c r="M360" i="1"/>
  <c r="D26" i="14" s="1"/>
  <c r="L360" i="1"/>
  <c r="C26" i="14" s="1"/>
  <c r="K360" i="1"/>
  <c r="K359" i="1"/>
  <c r="M358" i="1"/>
  <c r="D24" i="14" s="1"/>
  <c r="L358" i="1"/>
  <c r="C24" i="14" s="1"/>
  <c r="K358" i="1"/>
  <c r="K357" i="1"/>
  <c r="M356" i="1"/>
  <c r="D22" i="14" s="1"/>
  <c r="K356" i="1"/>
  <c r="K355" i="1"/>
  <c r="O354" i="1"/>
  <c r="F20" i="14" s="1"/>
  <c r="K354" i="1"/>
  <c r="K353" i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N340" i="1"/>
  <c r="E6" i="14" s="1"/>
  <c r="M340" i="1"/>
  <c r="D6" i="14" s="1"/>
  <c r="K340" i="1"/>
  <c r="K339" i="1"/>
  <c r="K338" i="1"/>
  <c r="K337" i="1"/>
  <c r="M336" i="1"/>
  <c r="D2" i="14" s="1"/>
  <c r="L336" i="1"/>
  <c r="C2" i="14" s="1"/>
  <c r="K336" i="1"/>
  <c r="K335" i="1"/>
  <c r="M334" i="1"/>
  <c r="D30" i="13" s="1"/>
  <c r="K334" i="1"/>
  <c r="K333" i="1"/>
  <c r="M332" i="1"/>
  <c r="D28" i="13" s="1"/>
  <c r="L332" i="1"/>
  <c r="C28" i="13" s="1"/>
  <c r="K332" i="1"/>
  <c r="K331" i="1"/>
  <c r="M330" i="1"/>
  <c r="D26" i="13" s="1"/>
  <c r="K330" i="1"/>
  <c r="K329" i="1"/>
  <c r="M328" i="1"/>
  <c r="D24" i="13" s="1"/>
  <c r="L328" i="1"/>
  <c r="C24" i="13" s="1"/>
  <c r="K328" i="1"/>
  <c r="K327" i="1"/>
  <c r="M326" i="1"/>
  <c r="D22" i="13" s="1"/>
  <c r="K326" i="1"/>
  <c r="K325" i="1"/>
  <c r="N324" i="1"/>
  <c r="E20" i="13" s="1"/>
  <c r="K324" i="1"/>
  <c r="K323" i="1"/>
  <c r="M322" i="1"/>
  <c r="D18" i="13" s="1"/>
  <c r="K322" i="1"/>
  <c r="K321" i="1"/>
  <c r="M320" i="1"/>
  <c r="D16" i="13" s="1"/>
  <c r="K320" i="1"/>
  <c r="K319" i="1"/>
  <c r="M318" i="1"/>
  <c r="D14" i="13" s="1"/>
  <c r="K318" i="1"/>
  <c r="K317" i="1"/>
  <c r="M316" i="1"/>
  <c r="D12" i="13" s="1"/>
  <c r="K316" i="1"/>
  <c r="K315" i="1"/>
  <c r="K314" i="1"/>
  <c r="K313" i="1"/>
  <c r="M312" i="1"/>
  <c r="D8" i="13" s="1"/>
  <c r="K312" i="1"/>
  <c r="K311" i="1"/>
  <c r="O310" i="1"/>
  <c r="F6" i="13" s="1"/>
  <c r="K310" i="1"/>
  <c r="K309" i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K304" i="1"/>
  <c r="K303" i="1"/>
  <c r="N302" i="1"/>
  <c r="E29" i="12" s="1"/>
  <c r="K302" i="1"/>
  <c r="K301" i="1"/>
  <c r="K300" i="1"/>
  <c r="K299" i="1"/>
  <c r="K298" i="1"/>
  <c r="K297" i="1"/>
  <c r="K296" i="1"/>
  <c r="K295" i="1"/>
  <c r="K294" i="1"/>
  <c r="K293" i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K272" i="1"/>
  <c r="K271" i="1"/>
  <c r="K270" i="1"/>
  <c r="K269" i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K252" i="1"/>
  <c r="K251" i="1"/>
  <c r="K250" i="1"/>
  <c r="K249" i="1"/>
  <c r="O248" i="1"/>
  <c r="F5" i="11" s="1"/>
  <c r="K248" i="1"/>
  <c r="K247" i="1"/>
  <c r="N246" i="1"/>
  <c r="E3" i="11" s="1"/>
  <c r="K246" i="1"/>
  <c r="K245" i="1"/>
  <c r="K244" i="1"/>
  <c r="K243" i="1"/>
  <c r="K242" i="1"/>
  <c r="K241" i="1"/>
  <c r="K240" i="1"/>
  <c r="K239" i="1"/>
  <c r="L238" i="1"/>
  <c r="C26" i="10" s="1"/>
  <c r="K238" i="1"/>
  <c r="K237" i="1"/>
  <c r="K236" i="1"/>
  <c r="K235" i="1"/>
  <c r="K234" i="1"/>
  <c r="K233" i="1"/>
  <c r="K232" i="1"/>
  <c r="K231" i="1"/>
  <c r="K230" i="1"/>
  <c r="K229" i="1"/>
  <c r="K228" i="1"/>
  <c r="K227" i="1"/>
  <c r="K226" i="1"/>
  <c r="K225" i="1"/>
  <c r="K224" i="1"/>
  <c r="K223" i="1"/>
  <c r="K222" i="1"/>
  <c r="K221" i="1"/>
  <c r="K220" i="1"/>
  <c r="K219" i="1"/>
  <c r="K218" i="1"/>
  <c r="K217" i="1"/>
  <c r="L216" i="1"/>
  <c r="C4" i="10" s="1"/>
  <c r="K216" i="1"/>
  <c r="K215" i="1"/>
  <c r="L214" i="1"/>
  <c r="C2" i="10" s="1"/>
  <c r="K214" i="1"/>
  <c r="K213" i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K184" i="1"/>
  <c r="K183" i="1"/>
  <c r="K182" i="1"/>
  <c r="K181" i="1"/>
  <c r="M180" i="1"/>
  <c r="D29" i="8" s="1"/>
  <c r="K180" i="1"/>
  <c r="K179" i="1"/>
  <c r="M178" i="1"/>
  <c r="D27" i="8" s="1"/>
  <c r="K178" i="1"/>
  <c r="K177" i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M170" i="1"/>
  <c r="D19" i="8" s="1"/>
  <c r="K170" i="1"/>
  <c r="K169" i="1"/>
  <c r="K168" i="1"/>
  <c r="K167" i="1"/>
  <c r="K166" i="1"/>
  <c r="K165" i="1"/>
  <c r="K164" i="1"/>
  <c r="K163" i="1"/>
  <c r="K162" i="1"/>
  <c r="K161" i="1"/>
  <c r="L160" i="1"/>
  <c r="C9" i="8" s="1"/>
  <c r="K160" i="1"/>
  <c r="K159" i="1"/>
  <c r="L158" i="1"/>
  <c r="C7" i="8" s="1"/>
  <c r="K158" i="1"/>
  <c r="K157" i="1"/>
  <c r="L156" i="1"/>
  <c r="C5" i="8" s="1"/>
  <c r="K156" i="1"/>
  <c r="K155" i="1"/>
  <c r="K154" i="1"/>
  <c r="K153" i="1"/>
  <c r="O152" i="1"/>
  <c r="F32" i="7" s="1"/>
  <c r="M152" i="1"/>
  <c r="D32" i="7" s="1"/>
  <c r="L152" i="1"/>
  <c r="C32" i="7" s="1"/>
  <c r="K152" i="1"/>
  <c r="K151" i="1"/>
  <c r="M150" i="1"/>
  <c r="D30" i="7" s="1"/>
  <c r="L150" i="1"/>
  <c r="C30" i="7" s="1"/>
  <c r="K150" i="1"/>
  <c r="K149" i="1"/>
  <c r="L148" i="1"/>
  <c r="C28" i="7" s="1"/>
  <c r="K148" i="1"/>
  <c r="K147" i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K84" i="1"/>
  <c r="K83" i="1"/>
  <c r="K82" i="1"/>
  <c r="K81" i="1"/>
  <c r="K80" i="1"/>
  <c r="K79" i="1"/>
  <c r="K78" i="1"/>
  <c r="O77" i="1"/>
  <c r="F18" i="5" s="1"/>
  <c r="K77" i="1"/>
  <c r="N76" i="1"/>
  <c r="E17" i="5" s="1"/>
  <c r="M76" i="1"/>
  <c r="D17" i="5" s="1"/>
  <c r="K76" i="1"/>
  <c r="K75" i="1"/>
  <c r="K74" i="1"/>
  <c r="K73" i="1"/>
  <c r="M72" i="1"/>
  <c r="D13" i="5" s="1"/>
  <c r="K72" i="1"/>
  <c r="K71" i="1"/>
  <c r="N70" i="1"/>
  <c r="E11" i="5" s="1"/>
  <c r="K70" i="1"/>
  <c r="K69" i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<sst xmlns="http://schemas.openxmlformats.org/spreadsheetml/2006/main" count="353" uniqueCount="95">
  <si>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</si>
  <si>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</si>
  <si>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</si>
  <si>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</si>
  <si>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</si>
  <si>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</si>
  <si>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</si>
  <si>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</si>
  <si>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</si>
  <si>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</si>
  <si>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</si>
  <si>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</si>
  <si>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</si>
  <si>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</si>
  <si>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</si>
  <si>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</si>
  <si>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</si>
  <si>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</si>
  <si>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</si>
  <si>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</si>
  <si>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</si>
  <si>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</si>
  <si>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</si>
  <si>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</si>
  <si>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</si>
  <si>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</si>
  <si>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</si>
  <si>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</si>
  <si>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</si>
  <si>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</si>
  <si>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</si>
  <si>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</si>
  <si>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</si>
  <si>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</si>
  <si>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</si>
  <si>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</si>
  <si>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</si>
  <si>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</si>
  <si>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</si>
  <si>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</si>
  <si>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</si>
  <si>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</si>
  <si>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</si>
  <si>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</si>
  <si>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</si>
  <si>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</si>
  <si>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</si>
  <si>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</si>
  <si>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</si>
  <si>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</si>
  <si>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</si>
  <si>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</si>
  <si>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</si>
  <si>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</si>
  <si>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</si>
  <si>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</si>
  <si>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</si>
  <si>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</si>
  <si>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</si>
  <si>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</si>
  <si>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</si>
  <si>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</si>
  <si>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</si>
  <si>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</si>
  <si>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</si>
  <si>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</si>
  <si>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</si>
  <si>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</si>
  <si>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 xml:space="preserve">   </t>
  </si>
  <si>
    <t xml:space="preserve">  </t>
  </si>
  <si>
    <t>Tab</t>
  </si>
  <si>
    <t>365-Day Temperature Template.xlsx  (mod. 2021-01-22 S. Lohr)</t>
  </si>
  <si>
    <t>WORKSHEET</t>
  </si>
  <si>
    <t>Onset data files (recording on the half hour and consisting of two fields--Date/time and temperature (C ))</t>
  </si>
  <si>
    <t>SD of the daily mean</t>
  </si>
  <si>
    <t>Workbook summarizes temperature data from a logger during a 365-day year (i.e., not a leap year) and allows data clean-up.</t>
  </si>
  <si>
    <t>Each worksheet in the workbook is described below:</t>
  </si>
  <si>
    <t>Data are entered into worksheets with green fill and cells.</t>
  </si>
  <si>
    <t>All other worksheets and cells are protected using the password: fws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</si>
  <si>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</si>
  <si>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</si>
  <si>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</si>
  <si>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 Annual values are summarized in U12:AB22, and the number of days with data and number of days with daily range &gt; 10 are reported, which can be used for data clean up.</t>
  </si>
  <si>
    <t>4-15</t>
  </si>
  <si>
    <t xml:space="preserve">Allows input of data (cells shaded green) and calculates several summary variables.  Temperature must be recorded at 30-minute intervals, and data consist of date/time and temperature fields. </t>
  </si>
  <si>
    <t>Each worksheet reports daily and seven-day moving average values for a month.  The monthly mean, minimum, maximum, and SD of the daily and weekly values of each variable are calculated (rows after the last day of the month).</t>
  </si>
  <si>
    <t xml:space="preserve"> are exported as txt or csv files. Data for a year, or a portion of a year, are pasted into the worksheet to calculate:</t>
  </si>
  <si>
    <t xml:space="preserve">Note that moving averages are based on fewer than 7 days following dates with missing or removed values in the preceding week. </t>
  </si>
  <si>
    <t xml:space="preserve">preceding six days of the first year (i.e., December 26-31) are entered in cells V3:X8. The current year (second) and serial number of the logger are also entered. 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</si>
  <si>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</si>
  <si>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</si>
  <si>
    <t>Y</t>
  </si>
  <si>
    <t>N/A</t>
  </si>
  <si>
    <t>Myrtle Creek at diversion by TS K</t>
  </si>
  <si>
    <t>(48.706196, -116.417505)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</si>
</sst>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9"/>
  <sheetViews>
    <sheetView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71</v>
      </c>
    </row>
    <row r="2" spans="2:13" x14ac:dyDescent="0.25">
      <c r="B2" t="s">
        <v>75</v>
      </c>
    </row>
    <row r="3" spans="2:13" x14ac:dyDescent="0.25">
      <c r="B3" t="s">
        <v>73</v>
      </c>
    </row>
    <row r="4" spans="2:13" x14ac:dyDescent="0.25">
      <c r="B4" t="s">
        <v>86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74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77</v>
      </c>
    </row>
    <row r="16" spans="2:13" x14ac:dyDescent="0.25">
      <c r="B16" s="55" t="s">
        <v>78</v>
      </c>
    </row>
    <row r="17" spans="1:29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  <c r="AC17" s="29"/>
    </row>
    <row r="18" spans="1:29" x14ac:dyDescent="0.25">
      <c r="B18" t="s">
        <v>76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  <c r="AC18" s="13"/>
    </row>
    <row r="19" spans="1:29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  <c r="AC19" s="13"/>
    </row>
    <row r="20" spans="1:29" x14ac:dyDescent="0.25">
      <c r="A20" s="80" t="s">
        <v>70</v>
      </c>
      <c r="B20" s="23" t="s">
        <v>72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29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</row>
    <row r="23" spans="1:29" x14ac:dyDescent="0.25">
      <c r="A23" s="79">
        <v>2</v>
      </c>
      <c r="B23" s="53" t="s">
        <v>66</v>
      </c>
      <c r="C23" s="27"/>
      <c r="D23" s="9" t="s">
        <v>79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</row>
    <row r="24" spans="1:29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</row>
    <row r="25" spans="1:29" x14ac:dyDescent="0.25">
      <c r="A25" s="79">
        <v>3</v>
      </c>
      <c r="B25" s="53" t="s">
        <v>34</v>
      </c>
      <c r="D25" t="s">
        <v>84</v>
      </c>
    </row>
    <row r="26" spans="1:29" x14ac:dyDescent="0.25">
      <c r="D26" t="s">
        <v>80</v>
      </c>
    </row>
    <row r="27" spans="1:29" x14ac:dyDescent="0.25">
      <c r="D27" t="s">
        <v>81</v>
      </c>
    </row>
    <row r="28" spans="1:29" x14ac:dyDescent="0.25">
      <c r="D28" t="s">
        <v>35</v>
      </c>
    </row>
    <row r="29" spans="1:29" x14ac:dyDescent="0.25">
      <c r="D29" s="35" t="s">
        <v>88</v>
      </c>
    </row>
    <row r="30" spans="1:29" x14ac:dyDescent="0.25">
      <c r="D30" s="35" t="s">
        <v>87</v>
      </c>
    </row>
    <row r="31" spans="1:29" x14ac:dyDescent="0.25">
      <c r="D31" s="54" t="s">
        <v>82</v>
      </c>
    </row>
    <row r="33" spans="1:5" x14ac:dyDescent="0.25">
      <c r="A33" s="81" t="s">
        <v>83</v>
      </c>
      <c r="B33" s="29" t="s">
        <v>43</v>
      </c>
      <c r="C33" s="27"/>
      <c r="D33" s="32" t="s">
        <v>85</v>
      </c>
      <c r="E33" s="6"/>
    </row>
    <row r="34" spans="1:5" x14ac:dyDescent="0.25">
      <c r="B34" s="29"/>
      <c r="C34" s="27"/>
      <c r="D34" s="32" t="s">
        <v>89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90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EiZf9X2IofPy9BZsBmH0Xc7GBwIwfSd3SPoVY2ERiy8pnxUMgbtzZjGNc74duRHKR+WdjCNyIjjpOekKgNC/jQ==" saltValue="zMhi3N8PmovYuUcSOXdLrw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91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91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92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93</v>
      </c>
      <c r="I7" s="50"/>
      <c r="J7" s="50"/>
      <c r="K7" s="50"/>
      <c r="L7" s="50"/>
      <c r="M7" s="50"/>
    </row>
    <row r="8" spans="1:13" x14ac:dyDescent="0.25">
      <c r="H8" s="50" t="s">
        <v>94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tabSelected="1" workbookViewId="0">
      <pane ySplit="1" topLeftCell="A2" activePane="bottomLeft" state="frozen"/>
      <selection pane="bottomLeft" activeCell="C9986" sqref="C9986:D13585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25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25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25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25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25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25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/>
      <c r="X10" s="16">
        <v>2017</v>
      </c>
    </row>
    <row r="11" spans="1:33" x14ac:dyDescent="0.25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/>
      <c r="X11" s="3">
        <v>10563318</v>
      </c>
    </row>
    <row r="12" spans="1:33" x14ac:dyDescent="0.25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25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12.934995555555556</v>
      </c>
      <c r="W15" s="61">
        <f t="shared" si="6"/>
        <v>11.847266666666668</v>
      </c>
      <c r="X15" s="61">
        <f t="shared" si="6"/>
        <v>14.078880000000002</v>
      </c>
      <c r="Y15" s="61">
        <f t="shared" si="5"/>
        <v>2.2316133333333332</v>
      </c>
      <c r="Z15" s="61">
        <f t="shared" si="5"/>
        <v>13.366446355158727</v>
      </c>
      <c r="AA15" s="61">
        <f t="shared" si="5"/>
        <v>12.228134666666666</v>
      </c>
      <c r="AB15" s="61">
        <f t="shared" si="5"/>
        <v>14.55970876190476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5.0782916666666678</v>
      </c>
      <c r="W16" s="61">
        <f t="shared" si="6"/>
        <v>4.141</v>
      </c>
      <c r="X16" s="61">
        <f t="shared" si="6"/>
        <v>5.8719999999999999</v>
      </c>
      <c r="Y16" s="61">
        <f t="shared" si="5"/>
        <v>0.42899999999999938</v>
      </c>
      <c r="Z16" s="61">
        <f t="shared" si="5"/>
        <v>5.9434136904761905</v>
      </c>
      <c r="AA16" s="61">
        <f t="shared" si="5"/>
        <v>5.1460000000000008</v>
      </c>
      <c r="AB16" s="61">
        <f t="shared" si="5"/>
        <v>6.7392857142857148</v>
      </c>
      <c r="AE16" s="22"/>
      <c r="AG16" s="20"/>
    </row>
    <row r="17" spans="1:33" x14ac:dyDescent="0.25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17.326354166666665</v>
      </c>
      <c r="W17" s="61">
        <f t="shared" si="6"/>
        <v>16.129000000000001</v>
      </c>
      <c r="X17" s="61">
        <f t="shared" si="6"/>
        <v>18.984999999999999</v>
      </c>
      <c r="Y17" s="61">
        <f t="shared" si="5"/>
        <v>4.1690000000000005</v>
      </c>
      <c r="Z17" s="61">
        <f t="shared" si="5"/>
        <v>16.924431547619047</v>
      </c>
      <c r="AA17" s="61">
        <f t="shared" si="5"/>
        <v>15.590857142857145</v>
      </c>
      <c r="AB17" s="61">
        <f t="shared" si="5"/>
        <v>18.706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3.6990268356906544</v>
      </c>
      <c r="W18" s="61">
        <f t="shared" si="6"/>
        <v>3.4671636641315198</v>
      </c>
      <c r="X18" s="61">
        <f t="shared" si="6"/>
        <v>3.9710594983529757</v>
      </c>
      <c r="Y18" s="61">
        <f t="shared" si="5"/>
        <v>0.83150680375128927</v>
      </c>
      <c r="Z18" s="61">
        <f t="shared" si="5"/>
        <v>3.3579854716792159</v>
      </c>
      <c r="AA18" s="61">
        <f t="shared" si="5"/>
        <v>3.0749052004384332</v>
      </c>
      <c r="AB18" s="61">
        <f t="shared" si="5"/>
        <v>3.6632392824688251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75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25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25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25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25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25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25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25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25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25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25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25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25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25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25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25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25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25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25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25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25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25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25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25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25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25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25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25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25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25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25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25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25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25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25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25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25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25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25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25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25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25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25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25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25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25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25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25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25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25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25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25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25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25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25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25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25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25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25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25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25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25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25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25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25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25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25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25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25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25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25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25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25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25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25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25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25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25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25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25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25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25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25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25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25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25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25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25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25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25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25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25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25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25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25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25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25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25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25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25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25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25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25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25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25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25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25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25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25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25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25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25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25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25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25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25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25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25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25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25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25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25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25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25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25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25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25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25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25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25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25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25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25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25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16.526770833333334</v>
      </c>
      <c r="M210" s="59">
        <f>+F10033</f>
        <v>14.529</v>
      </c>
      <c r="N210" s="59">
        <f>+G10033</f>
        <v>18.484999999999999</v>
      </c>
      <c r="O210" s="59">
        <f>+H10033</f>
        <v>1.4066796916412372</v>
      </c>
      <c r="P210" s="59">
        <f>+I10033</f>
        <v>3.9559999999999995</v>
      </c>
      <c r="Q210" s="48">
        <f t="shared" si="17"/>
        <v>16.526770833333334</v>
      </c>
      <c r="R210" s="48">
        <f t="shared" si="18"/>
        <v>14.529</v>
      </c>
      <c r="S210" s="48">
        <f t="shared" si="19"/>
        <v>18.484999999999999</v>
      </c>
    </row>
    <row r="211" spans="1:19" x14ac:dyDescent="0.25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16.5226875</v>
      </c>
      <c r="M211" s="59">
        <f>+F10081</f>
        <v>14.433</v>
      </c>
      <c r="N211" s="59">
        <f>+G10081</f>
        <v>18.556999999999999</v>
      </c>
      <c r="O211" s="59">
        <f>+H10081</f>
        <v>1.4681418731990534</v>
      </c>
      <c r="P211" s="59">
        <f>+I10081</f>
        <v>4.1239999999999988</v>
      </c>
      <c r="Q211" s="48">
        <f t="shared" si="17"/>
        <v>16.524729166666667</v>
      </c>
      <c r="R211" s="48">
        <f t="shared" si="18"/>
        <v>14.481</v>
      </c>
      <c r="S211" s="48">
        <f t="shared" si="19"/>
        <v>18.521000000000001</v>
      </c>
    </row>
    <row r="212" spans="1:19" x14ac:dyDescent="0.25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16.711437500000002</v>
      </c>
      <c r="M212" s="59">
        <f>+F10129</f>
        <v>14.625</v>
      </c>
      <c r="N212" s="59">
        <f>+G10129</f>
        <v>18.794</v>
      </c>
      <c r="O212" s="59">
        <f>+H10129</f>
        <v>1.4597939508675057</v>
      </c>
      <c r="P212" s="59">
        <f>+I10129</f>
        <v>4.1690000000000005</v>
      </c>
      <c r="Q212" s="48">
        <f t="shared" si="17"/>
        <v>16.586965277777779</v>
      </c>
      <c r="R212" s="48">
        <f t="shared" si="18"/>
        <v>14.529000000000002</v>
      </c>
      <c r="S212" s="48">
        <f t="shared" si="19"/>
        <v>18.611999999999998</v>
      </c>
    </row>
    <row r="213" spans="1:19" x14ac:dyDescent="0.25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16.604708333333338</v>
      </c>
      <c r="M213" s="59">
        <f>+F10177</f>
        <v>14.625</v>
      </c>
      <c r="N213" s="59">
        <f>+G10177</f>
        <v>18.603999999999999</v>
      </c>
      <c r="O213" s="59">
        <f>+H10177</f>
        <v>1.4271864593375005</v>
      </c>
      <c r="P213" s="59">
        <f>+I10177</f>
        <v>3.9789999999999992</v>
      </c>
      <c r="Q213" s="48">
        <f t="shared" si="17"/>
        <v>16.591401041666668</v>
      </c>
      <c r="R213" s="48">
        <f t="shared" si="18"/>
        <v>14.553000000000001</v>
      </c>
      <c r="S213" s="48">
        <f t="shared" si="19"/>
        <v>18.61</v>
      </c>
    </row>
    <row r="214" spans="1:19" x14ac:dyDescent="0.25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16.733999999999998</v>
      </c>
      <c r="M214" s="59">
        <f>+F10225</f>
        <v>14.816000000000001</v>
      </c>
      <c r="N214" s="59">
        <f>+G10225</f>
        <v>18.794</v>
      </c>
      <c r="O214" s="59">
        <f>+H10225</f>
        <v>1.3579707639506386</v>
      </c>
      <c r="P214" s="59">
        <f>+I10225</f>
        <v>3.9779999999999998</v>
      </c>
      <c r="Q214" s="48">
        <f t="shared" si="17"/>
        <v>16.619920833333332</v>
      </c>
      <c r="R214" s="48">
        <f t="shared" si="18"/>
        <v>14.605600000000001</v>
      </c>
      <c r="S214" s="48">
        <f t="shared" si="19"/>
        <v>18.646799999999999</v>
      </c>
    </row>
    <row r="215" spans="1:19" x14ac:dyDescent="0.25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16.88410416666667</v>
      </c>
      <c r="M215" s="59">
        <f>+F10273</f>
        <v>15.199</v>
      </c>
      <c r="N215" s="59">
        <f>+G10273</f>
        <v>18.722999999999999</v>
      </c>
      <c r="O215" s="59">
        <f>+H10273</f>
        <v>1.2369146109881175</v>
      </c>
      <c r="P215" s="59">
        <f>+I10273</f>
        <v>3.5239999999999991</v>
      </c>
      <c r="Q215" s="48">
        <f t="shared" si="17"/>
        <v>16.66395138888889</v>
      </c>
      <c r="R215" s="48">
        <f t="shared" si="18"/>
        <v>14.704500000000001</v>
      </c>
      <c r="S215" s="48">
        <f t="shared" si="19"/>
        <v>18.659499999999998</v>
      </c>
    </row>
    <row r="216" spans="1:19" x14ac:dyDescent="0.25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17.194749999999999</v>
      </c>
      <c r="M216" s="59">
        <f>+F10321</f>
        <v>15.509</v>
      </c>
      <c r="N216" s="59">
        <f>+G10321</f>
        <v>18.984999999999999</v>
      </c>
      <c r="O216" s="59">
        <f>+H10321</f>
        <v>1.2381152886888629</v>
      </c>
      <c r="P216" s="59">
        <f>+I10321</f>
        <v>3.4759999999999991</v>
      </c>
      <c r="Q216" s="48">
        <f t="shared" si="17"/>
        <v>16.739779761904764</v>
      </c>
      <c r="R216" s="48">
        <f t="shared" si="18"/>
        <v>14.819428571428572</v>
      </c>
      <c r="S216" s="48">
        <f t="shared" si="19"/>
        <v>18.706</v>
      </c>
    </row>
    <row r="217" spans="1:19" x14ac:dyDescent="0.25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16.886125000000003</v>
      </c>
      <c r="M217" s="59">
        <f>+F10369</f>
        <v>15.532999999999999</v>
      </c>
      <c r="N217" s="59">
        <f>+G10369</f>
        <v>18.129000000000001</v>
      </c>
      <c r="O217" s="59">
        <f>+H10369</f>
        <v>0.88468228760386058</v>
      </c>
      <c r="P217" s="59">
        <f>+I10369</f>
        <v>2.5960000000000019</v>
      </c>
      <c r="Q217" s="48">
        <f t="shared" si="17"/>
        <v>16.791116071428572</v>
      </c>
      <c r="R217" s="48">
        <f t="shared" si="18"/>
        <v>14.962857142857144</v>
      </c>
      <c r="S217" s="48">
        <f t="shared" si="19"/>
        <v>18.655142857142856</v>
      </c>
    </row>
    <row r="218" spans="1:19" x14ac:dyDescent="0.25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16.546812500000005</v>
      </c>
      <c r="M218" s="59">
        <f>+F10417</f>
        <v>15.055</v>
      </c>
      <c r="N218" s="59">
        <f>+G10417</f>
        <v>18.224</v>
      </c>
      <c r="O218" s="59">
        <f>+H10417</f>
        <v>1.1061529011359548</v>
      </c>
      <c r="P218" s="59">
        <f>+I10417</f>
        <v>3.1690000000000005</v>
      </c>
      <c r="Q218" s="48">
        <f t="shared" si="17"/>
        <v>16.794562500000001</v>
      </c>
      <c r="R218" s="48">
        <f t="shared" si="18"/>
        <v>15.051714285714285</v>
      </c>
      <c r="S218" s="48">
        <f t="shared" si="19"/>
        <v>18.607571428571426</v>
      </c>
    </row>
    <row r="219" spans="1:19" x14ac:dyDescent="0.25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16.793999999999997</v>
      </c>
      <c r="M219" s="59">
        <f>+F10465</f>
        <v>15.318</v>
      </c>
      <c r="N219" s="59">
        <f>+G10465</f>
        <v>18.437999999999999</v>
      </c>
      <c r="O219" s="59">
        <f>+H10465</f>
        <v>1.1050199767136206</v>
      </c>
      <c r="P219" s="59">
        <f>+I10465</f>
        <v>3.1199999999999992</v>
      </c>
      <c r="Q219" s="48">
        <f t="shared" si="17"/>
        <v>16.806357142857145</v>
      </c>
      <c r="R219" s="48">
        <f t="shared" si="18"/>
        <v>15.150714285714285</v>
      </c>
      <c r="S219" s="48">
        <f t="shared" si="19"/>
        <v>18.556714285714285</v>
      </c>
    </row>
    <row r="220" spans="1:19" x14ac:dyDescent="0.25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16.866312499999999</v>
      </c>
      <c r="M220" s="59">
        <f>+F10513</f>
        <v>15.247</v>
      </c>
      <c r="N220" s="59">
        <f>+G10513</f>
        <v>18.699000000000002</v>
      </c>
      <c r="O220" s="59">
        <f>+H10513</f>
        <v>1.1851605359657562</v>
      </c>
      <c r="P220" s="59">
        <f>+I10513</f>
        <v>3.4520000000000017</v>
      </c>
      <c r="Q220" s="48">
        <f t="shared" si="17"/>
        <v>16.843729166666666</v>
      </c>
      <c r="R220" s="48">
        <f t="shared" si="18"/>
        <v>15.239571428571427</v>
      </c>
      <c r="S220" s="48">
        <f t="shared" si="19"/>
        <v>18.570285714285717</v>
      </c>
    </row>
    <row r="221" spans="1:19" x14ac:dyDescent="0.25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16.795750000000002</v>
      </c>
      <c r="M221" s="59">
        <f>+F10561</f>
        <v>15.484999999999999</v>
      </c>
      <c r="N221" s="59">
        <f>+G10561</f>
        <v>18.224</v>
      </c>
      <c r="O221" s="59">
        <f>+H10561</f>
        <v>0.90682456254451027</v>
      </c>
      <c r="P221" s="59">
        <f>+I10561</f>
        <v>2.7390000000000008</v>
      </c>
      <c r="Q221" s="48">
        <f t="shared" si="17"/>
        <v>16.852550595238096</v>
      </c>
      <c r="R221" s="48">
        <f t="shared" si="18"/>
        <v>15.335142857142857</v>
      </c>
      <c r="S221" s="48">
        <f t="shared" si="19"/>
        <v>18.488857142857142</v>
      </c>
    </row>
    <row r="222" spans="1:19" x14ac:dyDescent="0.25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16.883395833333335</v>
      </c>
      <c r="M222" s="59">
        <f>+F10609</f>
        <v>15.414</v>
      </c>
      <c r="N222" s="59">
        <f>+G10609</f>
        <v>18.533000000000001</v>
      </c>
      <c r="O222" s="59">
        <f>+H10609</f>
        <v>1.0758203152109402</v>
      </c>
      <c r="P222" s="59">
        <f>+I10609</f>
        <v>3.1190000000000015</v>
      </c>
      <c r="Q222" s="48">
        <f t="shared" si="17"/>
        <v>16.852449404761906</v>
      </c>
      <c r="R222" s="48">
        <f t="shared" si="18"/>
        <v>15.365857142857143</v>
      </c>
      <c r="S222" s="48">
        <f t="shared" si="19"/>
        <v>18.46171428571429</v>
      </c>
    </row>
    <row r="223" spans="1:19" x14ac:dyDescent="0.25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16.915312500000002</v>
      </c>
      <c r="M223" s="59">
        <f>+F10657</f>
        <v>15.509</v>
      </c>
      <c r="N223" s="59">
        <f>+G10657</f>
        <v>18.247</v>
      </c>
      <c r="O223" s="59">
        <f>+H10657</f>
        <v>0.92572412498816636</v>
      </c>
      <c r="P223" s="59">
        <f>+I10657</f>
        <v>2.7379999999999995</v>
      </c>
      <c r="Q223" s="48">
        <f t="shared" si="17"/>
        <v>16.812529761904763</v>
      </c>
      <c r="R223" s="48">
        <f t="shared" si="18"/>
        <v>15.365857142857143</v>
      </c>
      <c r="S223" s="48">
        <f t="shared" si="19"/>
        <v>18.356285714285715</v>
      </c>
    </row>
    <row r="224" spans="1:19" x14ac:dyDescent="0.25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16.889895833333334</v>
      </c>
      <c r="M224" s="59">
        <f>+F10705</f>
        <v>15.461</v>
      </c>
      <c r="N224" s="59">
        <f>+G10705</f>
        <v>18.579999999999998</v>
      </c>
      <c r="O224" s="59">
        <f>+H10705</f>
        <v>1.0398039757893676</v>
      </c>
      <c r="P224" s="59">
        <f>+I10705</f>
        <v>3.118999999999998</v>
      </c>
      <c r="Q224" s="48">
        <f t="shared" si="17"/>
        <v>16.813068452380953</v>
      </c>
      <c r="R224" s="48">
        <f t="shared" si="18"/>
        <v>15.355571428571427</v>
      </c>
      <c r="S224" s="48">
        <f t="shared" si="19"/>
        <v>18.420714285714286</v>
      </c>
    </row>
    <row r="225" spans="1:19" x14ac:dyDescent="0.25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17.326354166666665</v>
      </c>
      <c r="M225" s="59">
        <f>+F10753</f>
        <v>15.891</v>
      </c>
      <c r="N225" s="59">
        <f>+G10753</f>
        <v>18.888999999999999</v>
      </c>
      <c r="O225" s="59">
        <f>+H10753</f>
        <v>1.0327420326198196</v>
      </c>
      <c r="P225" s="59">
        <f>+I10753</f>
        <v>2.9979999999999993</v>
      </c>
      <c r="Q225" s="48">
        <f t="shared" si="17"/>
        <v>16.924431547619047</v>
      </c>
      <c r="R225" s="48">
        <f t="shared" si="18"/>
        <v>15.475</v>
      </c>
      <c r="S225" s="48">
        <f t="shared" si="19"/>
        <v>18.515714285714289</v>
      </c>
    </row>
    <row r="226" spans="1:19" x14ac:dyDescent="0.25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16.652937500000004</v>
      </c>
      <c r="M226" s="59">
        <f>+F10801</f>
        <v>16.129000000000001</v>
      </c>
      <c r="N226" s="59">
        <f>+G10801</f>
        <v>17.986000000000001</v>
      </c>
      <c r="O226" s="59">
        <f>+H10801</f>
        <v>0.42815782565569538</v>
      </c>
      <c r="P226" s="59">
        <f>+I10801</f>
        <v>1.8569999999999993</v>
      </c>
      <c r="Q226" s="48">
        <f t="shared" si="17"/>
        <v>16.904279761904764</v>
      </c>
      <c r="R226" s="48">
        <f t="shared" si="18"/>
        <v>15.590857142857145</v>
      </c>
      <c r="S226" s="48">
        <f t="shared" si="19"/>
        <v>18.451142857142855</v>
      </c>
    </row>
    <row r="227" spans="1:19" x14ac:dyDescent="0.25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15.705250000000001</v>
      </c>
      <c r="M227" s="59">
        <f>+F10849</f>
        <v>14.888</v>
      </c>
      <c r="N227" s="59">
        <f>+G10849</f>
        <v>16.439</v>
      </c>
      <c r="O227" s="59">
        <f>+H10849</f>
        <v>0.5133331422123617</v>
      </c>
      <c r="P227" s="59">
        <f>+I10849</f>
        <v>1.5510000000000002</v>
      </c>
      <c r="Q227" s="48">
        <f t="shared" si="17"/>
        <v>16.73841369047619</v>
      </c>
      <c r="R227" s="48">
        <f t="shared" si="18"/>
        <v>15.539571428571431</v>
      </c>
      <c r="S227" s="48">
        <f t="shared" si="19"/>
        <v>18.128285714285713</v>
      </c>
    </row>
    <row r="228" spans="1:19" x14ac:dyDescent="0.25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14.467854166666667</v>
      </c>
      <c r="M228" s="59">
        <f>+F10897</f>
        <v>12.944000000000001</v>
      </c>
      <c r="N228" s="59">
        <f>+G10897</f>
        <v>15.914999999999999</v>
      </c>
      <c r="O228" s="59">
        <f>+H10897</f>
        <v>1.0505174001735411</v>
      </c>
      <c r="P228" s="59">
        <f>+I10897</f>
        <v>2.9709999999999983</v>
      </c>
      <c r="Q228" s="48">
        <f t="shared" si="17"/>
        <v>16.405857142857148</v>
      </c>
      <c r="R228" s="48">
        <f t="shared" si="18"/>
        <v>15.17657142857143</v>
      </c>
      <c r="S228" s="48">
        <f t="shared" si="19"/>
        <v>17.79842857142857</v>
      </c>
    </row>
    <row r="229" spans="1:19" x14ac:dyDescent="0.25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14.655958333333343</v>
      </c>
      <c r="M229" s="59">
        <f>+F10945</f>
        <v>13.04</v>
      </c>
      <c r="N229" s="59">
        <f>+G10945</f>
        <v>16.32</v>
      </c>
      <c r="O229" s="59">
        <f>+H10945</f>
        <v>1.1726857146998051</v>
      </c>
      <c r="P229" s="59">
        <f>+I10945</f>
        <v>3.2800000000000011</v>
      </c>
      <c r="Q229" s="48">
        <f t="shared" si="17"/>
        <v>16.087651785714289</v>
      </c>
      <c r="R229" s="48">
        <f t="shared" si="18"/>
        <v>14.837428571428571</v>
      </c>
      <c r="S229" s="48">
        <f t="shared" si="19"/>
        <v>17.482285714285712</v>
      </c>
    </row>
    <row r="230" spans="1:19" x14ac:dyDescent="0.25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15.581270833333342</v>
      </c>
      <c r="M230" s="59">
        <f>+F10993</f>
        <v>14.218</v>
      </c>
      <c r="N230" s="59">
        <f>+G10993</f>
        <v>16.891999999999999</v>
      </c>
      <c r="O230" s="59">
        <f>+H10993</f>
        <v>0.9484816026790226</v>
      </c>
      <c r="P230" s="59">
        <f>+I10993</f>
        <v>2.6739999999999995</v>
      </c>
      <c r="Q230" s="48">
        <f t="shared" si="17"/>
        <v>15.897074404761911</v>
      </c>
      <c r="R230" s="48">
        <f t="shared" si="18"/>
        <v>14.653000000000002</v>
      </c>
      <c r="S230" s="48">
        <f t="shared" si="19"/>
        <v>17.288714285714285</v>
      </c>
    </row>
    <row r="231" spans="1:19" x14ac:dyDescent="0.25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15.595895833333337</v>
      </c>
      <c r="M231" s="59">
        <f>+F11041</f>
        <v>14.098000000000001</v>
      </c>
      <c r="N231" s="59">
        <f>+G11041</f>
        <v>17.082000000000001</v>
      </c>
      <c r="O231" s="59">
        <f>+H11041</f>
        <v>1.0404893946637808</v>
      </c>
      <c r="P231" s="59">
        <f>+I11041</f>
        <v>2.984</v>
      </c>
      <c r="Q231" s="48">
        <f t="shared" si="17"/>
        <v>15.712217261904767</v>
      </c>
      <c r="R231" s="48">
        <f t="shared" si="18"/>
        <v>14.458285714285713</v>
      </c>
      <c r="S231" s="48">
        <f t="shared" si="19"/>
        <v>17.074714285714286</v>
      </c>
    </row>
    <row r="232" spans="1:19" x14ac:dyDescent="0.25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15.493333333333339</v>
      </c>
      <c r="M232" s="59">
        <f>+F11089</f>
        <v>14.481</v>
      </c>
      <c r="N232" s="59">
        <f>+G11089</f>
        <v>16.295999999999999</v>
      </c>
      <c r="O232" s="59">
        <f>+H11089</f>
        <v>0.614911006649979</v>
      </c>
      <c r="P232" s="59">
        <f>+I11089</f>
        <v>1.8149999999999995</v>
      </c>
      <c r="Q232" s="48">
        <f t="shared" si="17"/>
        <v>15.450357142857147</v>
      </c>
      <c r="R232" s="48">
        <f t="shared" si="18"/>
        <v>14.256857142857143</v>
      </c>
      <c r="S232" s="48">
        <f t="shared" si="19"/>
        <v>16.70428571428571</v>
      </c>
    </row>
    <row r="233" spans="1:19" x14ac:dyDescent="0.25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14.175479166666664</v>
      </c>
      <c r="M233" s="59">
        <f>+F11137</f>
        <v>12.944000000000001</v>
      </c>
      <c r="N233" s="59">
        <f>+G11137</f>
        <v>15.342000000000001</v>
      </c>
      <c r="O233" s="59">
        <f>+H11137</f>
        <v>0.80564738048627516</v>
      </c>
      <c r="P233" s="59">
        <f>+I11137</f>
        <v>2.3979999999999997</v>
      </c>
      <c r="Q233" s="48">
        <f t="shared" si="17"/>
        <v>15.096434523809526</v>
      </c>
      <c r="R233" s="48">
        <f t="shared" si="18"/>
        <v>13.801857142857143</v>
      </c>
      <c r="S233" s="48">
        <f t="shared" si="19"/>
        <v>16.326571428571427</v>
      </c>
    </row>
    <row r="234" spans="1:19" x14ac:dyDescent="0.25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13.928062499999994</v>
      </c>
      <c r="M234" s="59">
        <f>+F11185</f>
        <v>12.678000000000001</v>
      </c>
      <c r="N234" s="59">
        <f>+G11185</f>
        <v>15.39</v>
      </c>
      <c r="O234" s="59">
        <f>+H11185</f>
        <v>0.95853457315087598</v>
      </c>
      <c r="P234" s="59">
        <f>+I11185</f>
        <v>2.7119999999999997</v>
      </c>
      <c r="Q234" s="48">
        <f t="shared" si="17"/>
        <v>14.842550595238096</v>
      </c>
      <c r="R234" s="48">
        <f t="shared" si="18"/>
        <v>13.486142857142855</v>
      </c>
      <c r="S234" s="48">
        <f t="shared" si="19"/>
        <v>16.176714285714286</v>
      </c>
    </row>
    <row r="235" spans="1:19" x14ac:dyDescent="0.25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14.749208333333341</v>
      </c>
      <c r="M235" s="59">
        <f>+F11233</f>
        <v>13.353</v>
      </c>
      <c r="N235" s="59">
        <f>+G11233</f>
        <v>16.367999999999999</v>
      </c>
      <c r="O235" s="59">
        <f>+H11233</f>
        <v>1.0710062669092395</v>
      </c>
      <c r="P235" s="59">
        <f>+I11233</f>
        <v>3.0149999999999988</v>
      </c>
      <c r="Q235" s="48">
        <f t="shared" si="17"/>
        <v>14.882744047619052</v>
      </c>
      <c r="R235" s="48">
        <f t="shared" si="18"/>
        <v>13.544571428571428</v>
      </c>
      <c r="S235" s="48">
        <f t="shared" si="19"/>
        <v>16.241428571428571</v>
      </c>
    </row>
    <row r="236" spans="1:19" x14ac:dyDescent="0.25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15.565020833333334</v>
      </c>
      <c r="M236" s="59">
        <f>+F11281</f>
        <v>14.146000000000001</v>
      </c>
      <c r="N236" s="59">
        <f>+G11281</f>
        <v>17.082000000000001</v>
      </c>
      <c r="O236" s="59">
        <f>+H11281</f>
        <v>1.0502105257960936</v>
      </c>
      <c r="P236" s="59">
        <f>+I11281</f>
        <v>2.9359999999999999</v>
      </c>
      <c r="Q236" s="48">
        <f t="shared" si="17"/>
        <v>15.012610119047622</v>
      </c>
      <c r="R236" s="48">
        <f t="shared" si="18"/>
        <v>13.70257142857143</v>
      </c>
      <c r="S236" s="48">
        <f t="shared" si="19"/>
        <v>16.350285714285715</v>
      </c>
    </row>
    <row r="237" spans="1:19" x14ac:dyDescent="0.25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16.464291666666664</v>
      </c>
      <c r="M237" s="59">
        <f>+F11329</f>
        <v>15.819000000000001</v>
      </c>
      <c r="N237" s="59">
        <f>+G11329</f>
        <v>17.058</v>
      </c>
      <c r="O237" s="59">
        <f>+H11329</f>
        <v>0.4319319764378452</v>
      </c>
      <c r="P237" s="59">
        <f>+I11329</f>
        <v>1.238999999999999</v>
      </c>
      <c r="Q237" s="48">
        <f t="shared" si="17"/>
        <v>15.138755952380953</v>
      </c>
      <c r="R237" s="48">
        <f t="shared" si="18"/>
        <v>13.931285714285716</v>
      </c>
      <c r="S237" s="48">
        <f t="shared" si="19"/>
        <v>16.373999999999999</v>
      </c>
    </row>
    <row r="238" spans="1:19" x14ac:dyDescent="0.25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14.66802083333333</v>
      </c>
      <c r="M238" s="59">
        <f>+F11377</f>
        <v>13.618</v>
      </c>
      <c r="N238" s="59">
        <f>+G11377</f>
        <v>15.914999999999999</v>
      </c>
      <c r="O238" s="59">
        <f>+H11377</f>
        <v>0.68312739815493351</v>
      </c>
      <c r="P238" s="59">
        <f>+I11377</f>
        <v>2.2969999999999988</v>
      </c>
      <c r="Q238" s="48">
        <f t="shared" si="17"/>
        <v>15.006202380952383</v>
      </c>
      <c r="R238" s="48">
        <f t="shared" si="18"/>
        <v>13.862714285714286</v>
      </c>
      <c r="S238" s="48">
        <f t="shared" si="19"/>
        <v>16.207285714285714</v>
      </c>
    </row>
    <row r="239" spans="1:19" x14ac:dyDescent="0.25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13.762104166666674</v>
      </c>
      <c r="M239" s="59">
        <f>+F11425</f>
        <v>12.413</v>
      </c>
      <c r="N239" s="59">
        <f>+G11425</f>
        <v>14.96</v>
      </c>
      <c r="O239" s="59">
        <f>+H11425</f>
        <v>0.92197411325599821</v>
      </c>
      <c r="P239" s="59">
        <f>+I11425</f>
        <v>2.5470000000000006</v>
      </c>
      <c r="Q239" s="48">
        <f t="shared" si="17"/>
        <v>14.75888392857143</v>
      </c>
      <c r="R239" s="48">
        <f t="shared" si="18"/>
        <v>13.567285714285713</v>
      </c>
      <c r="S239" s="48">
        <f t="shared" si="19"/>
        <v>16.01642857142857</v>
      </c>
    </row>
    <row r="240" spans="1:19" x14ac:dyDescent="0.25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14.066958333333334</v>
      </c>
      <c r="M240" s="59">
        <f>+F11473</f>
        <v>12.727</v>
      </c>
      <c r="N240" s="59">
        <f>+G11473</f>
        <v>15.509</v>
      </c>
      <c r="O240" s="59">
        <f>+H11473</f>
        <v>0.98832643755144012</v>
      </c>
      <c r="P240" s="59">
        <f>+I11473</f>
        <v>2.782</v>
      </c>
      <c r="Q240" s="48">
        <f t="shared" si="17"/>
        <v>14.743380952380951</v>
      </c>
      <c r="R240" s="48">
        <f t="shared" si="18"/>
        <v>13.536285714285714</v>
      </c>
      <c r="S240" s="48">
        <f t="shared" si="19"/>
        <v>16.040285714285712</v>
      </c>
    </row>
    <row r="241" spans="1:19" x14ac:dyDescent="0.25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>
        <f>+E11521</f>
        <v>14.845479166666665</v>
      </c>
      <c r="M241" s="59">
        <f>+F11521</f>
        <v>13.618</v>
      </c>
      <c r="N241" s="59">
        <f>+G11521</f>
        <v>16.152999999999999</v>
      </c>
      <c r="O241" s="59">
        <f>+H11521</f>
        <v>0.8927793797088579</v>
      </c>
      <c r="P241" s="59">
        <f>+I11521</f>
        <v>2.5349999999999984</v>
      </c>
      <c r="Q241" s="48">
        <f t="shared" si="17"/>
        <v>14.874440476190477</v>
      </c>
      <c r="R241" s="48">
        <f t="shared" si="18"/>
        <v>13.67057142857143</v>
      </c>
      <c r="S241" s="48">
        <f t="shared" si="19"/>
        <v>16.149285714285718</v>
      </c>
    </row>
    <row r="242" spans="1:19" x14ac:dyDescent="0.25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15.075604166666666</v>
      </c>
      <c r="M242" s="59">
        <f>+F11569</f>
        <v>14.026</v>
      </c>
      <c r="N242" s="59">
        <f>+G11569</f>
        <v>16.106000000000002</v>
      </c>
      <c r="O242" s="59">
        <f>+H11569</f>
        <v>0.70546866087136095</v>
      </c>
      <c r="P242" s="59">
        <f>+I11569</f>
        <v>2.0800000000000018</v>
      </c>
      <c r="Q242" s="48">
        <f t="shared" si="17"/>
        <v>14.921068452380952</v>
      </c>
      <c r="R242" s="48">
        <f t="shared" si="18"/>
        <v>13.766714285714286</v>
      </c>
      <c r="S242" s="48">
        <f t="shared" si="19"/>
        <v>16.11185714285714</v>
      </c>
    </row>
    <row r="243" spans="1:19" x14ac:dyDescent="0.25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15.213895833333339</v>
      </c>
      <c r="M243" s="59">
        <f>+F11617</f>
        <v>14.098000000000001</v>
      </c>
      <c r="N243" s="59">
        <f>+G11617</f>
        <v>16.367999999999999</v>
      </c>
      <c r="O243" s="59">
        <f>+H11617</f>
        <v>0.77164629863366507</v>
      </c>
      <c r="P243" s="59">
        <f>+I11617</f>
        <v>2.2699999999999978</v>
      </c>
      <c r="Q243" s="48">
        <f t="shared" si="17"/>
        <v>14.870907738095239</v>
      </c>
      <c r="R243" s="48">
        <f t="shared" si="18"/>
        <v>13.759857142857141</v>
      </c>
      <c r="S243" s="48">
        <f t="shared" si="19"/>
        <v>16.00985714285714</v>
      </c>
    </row>
    <row r="244" spans="1:19" x14ac:dyDescent="0.25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15.205687499999996</v>
      </c>
      <c r="M244" s="59">
        <f>+F11665</f>
        <v>14.337</v>
      </c>
      <c r="N244" s="59">
        <f>+G11665</f>
        <v>15.939</v>
      </c>
      <c r="O244" s="59">
        <f>+H11665</f>
        <v>0.5689995010374358</v>
      </c>
      <c r="P244" s="59">
        <f>+I11665</f>
        <v>1.6020000000000003</v>
      </c>
      <c r="Q244" s="48">
        <f t="shared" si="17"/>
        <v>14.691107142857144</v>
      </c>
      <c r="R244" s="48">
        <f t="shared" si="18"/>
        <v>13.548142857142858</v>
      </c>
      <c r="S244" s="48">
        <f t="shared" si="19"/>
        <v>15.849999999999998</v>
      </c>
    </row>
    <row r="245" spans="1:19" x14ac:dyDescent="0.25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14.781083333333344</v>
      </c>
      <c r="M245" s="59">
        <f>+F11713</f>
        <v>13.69</v>
      </c>
      <c r="N245" s="59">
        <f>+G11713</f>
        <v>15.747999999999999</v>
      </c>
      <c r="O245" s="59">
        <f>+H11713</f>
        <v>0.73199961729246266</v>
      </c>
      <c r="P245" s="59">
        <f>+I11713</f>
        <v>2.0579999999999998</v>
      </c>
      <c r="Q245" s="48">
        <f t="shared" si="17"/>
        <v>14.707258928571431</v>
      </c>
      <c r="R245" s="48">
        <f t="shared" si="18"/>
        <v>13.558428571428573</v>
      </c>
      <c r="S245" s="48">
        <f t="shared" si="19"/>
        <v>15.826142857142857</v>
      </c>
    </row>
    <row r="246" spans="1:19" x14ac:dyDescent="0.25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15.179666666666668</v>
      </c>
      <c r="M246" s="59">
        <f>+F11761</f>
        <v>14.146000000000001</v>
      </c>
      <c r="N246" s="59">
        <f>+G11761</f>
        <v>16.248999999999999</v>
      </c>
      <c r="O246" s="59">
        <f>+H11761</f>
        <v>0.7393239963853504</v>
      </c>
      <c r="P246" s="59">
        <f>+I11761</f>
        <v>2.102999999999998</v>
      </c>
      <c r="Q246" s="48">
        <f t="shared" si="17"/>
        <v>14.909767857142857</v>
      </c>
      <c r="R246" s="48">
        <f t="shared" si="18"/>
        <v>13.805999999999999</v>
      </c>
      <c r="S246" s="48">
        <f t="shared" si="19"/>
        <v>16.010285714285711</v>
      </c>
    </row>
    <row r="247" spans="1:19" x14ac:dyDescent="0.25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15.292145833333336</v>
      </c>
      <c r="M247" s="59">
        <f>+F11809</f>
        <v>14.314</v>
      </c>
      <c r="N247" s="59">
        <f>+G11809</f>
        <v>16.271999999999998</v>
      </c>
      <c r="O247" s="59">
        <f>+H11809</f>
        <v>0.68036273146406823</v>
      </c>
      <c r="P247" s="59">
        <f>+I11809</f>
        <v>1.9579999999999984</v>
      </c>
      <c r="Q247" s="48">
        <f t="shared" si="17"/>
        <v>15.084794642857144</v>
      </c>
      <c r="R247" s="48">
        <f t="shared" si="18"/>
        <v>14.032714285714283</v>
      </c>
      <c r="S247" s="48">
        <f t="shared" si="19"/>
        <v>16.119285714285716</v>
      </c>
    </row>
    <row r="248" spans="1:19" x14ac:dyDescent="0.25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15.016604166666676</v>
      </c>
      <c r="M248" s="59">
        <f>+F11857</f>
        <v>14.122</v>
      </c>
      <c r="N248" s="59">
        <f>+G11857</f>
        <v>15.795999999999999</v>
      </c>
      <c r="O248" s="59">
        <f>+H11857</f>
        <v>0.57685817201506906</v>
      </c>
      <c r="P248" s="59">
        <f>+I11857</f>
        <v>1.6739999999999995</v>
      </c>
      <c r="Q248" s="48">
        <f t="shared" si="17"/>
        <v>15.109241071428574</v>
      </c>
      <c r="R248" s="48">
        <f t="shared" si="18"/>
        <v>14.104714285714284</v>
      </c>
      <c r="S248" s="48">
        <f t="shared" si="19"/>
        <v>16.068285714285711</v>
      </c>
    </row>
    <row r="249" spans="1:19" x14ac:dyDescent="0.25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14.510854166666673</v>
      </c>
      <c r="M249" s="59">
        <f>+F11905</f>
        <v>13.762</v>
      </c>
      <c r="N249" s="59">
        <f>+G11905</f>
        <v>15.414</v>
      </c>
      <c r="O249" s="59">
        <f>+H11905</f>
        <v>0.46984682834933433</v>
      </c>
      <c r="P249" s="59">
        <f>+I11905</f>
        <v>1.6519999999999992</v>
      </c>
      <c r="Q249" s="48">
        <f t="shared" si="17"/>
        <v>15.028562500000005</v>
      </c>
      <c r="R249" s="48">
        <f t="shared" si="18"/>
        <v>14.067000000000002</v>
      </c>
      <c r="S249" s="48">
        <f t="shared" si="19"/>
        <v>15.969428571428569</v>
      </c>
    </row>
    <row r="250" spans="1:19" x14ac:dyDescent="0.25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13.804083333333338</v>
      </c>
      <c r="M250" s="59">
        <f>+F11953</f>
        <v>12.871</v>
      </c>
      <c r="N250" s="59">
        <f>+G11953</f>
        <v>14.696999999999999</v>
      </c>
      <c r="O250" s="59">
        <f>+H11953</f>
        <v>0.6179018662474296</v>
      </c>
      <c r="P250" s="59">
        <f>+I11953</f>
        <v>1.8259999999999987</v>
      </c>
      <c r="Q250" s="48">
        <f t="shared" si="17"/>
        <v>14.82716071428572</v>
      </c>
      <c r="R250" s="48">
        <f t="shared" si="18"/>
        <v>13.891714285714286</v>
      </c>
      <c r="S250" s="48">
        <f t="shared" si="19"/>
        <v>15.730714285714285</v>
      </c>
    </row>
    <row r="251" spans="1:19" x14ac:dyDescent="0.25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13.982958333333336</v>
      </c>
      <c r="M251" s="59">
        <f>+F12001</f>
        <v>13.016</v>
      </c>
      <c r="N251" s="59">
        <f>+G12001</f>
        <v>15.079000000000001</v>
      </c>
      <c r="O251" s="59">
        <f>+H12001</f>
        <v>0.69319417801920147</v>
      </c>
      <c r="P251" s="59">
        <f>+I12001</f>
        <v>2.0630000000000006</v>
      </c>
      <c r="Q251" s="48">
        <f t="shared" si="17"/>
        <v>14.652485119047624</v>
      </c>
      <c r="R251" s="48">
        <f t="shared" si="18"/>
        <v>13.702999999999999</v>
      </c>
      <c r="S251" s="48">
        <f t="shared" si="19"/>
        <v>15.607857142857142</v>
      </c>
    </row>
    <row r="252" spans="1:19" x14ac:dyDescent="0.25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14.513375000000003</v>
      </c>
      <c r="M252" s="59">
        <f>+F12049</f>
        <v>13.641999999999999</v>
      </c>
      <c r="N252" s="59">
        <f>+G12049</f>
        <v>15.629</v>
      </c>
      <c r="O252" s="59">
        <f>+H12049</f>
        <v>0.72202715882791169</v>
      </c>
      <c r="P252" s="59">
        <f>+I12049</f>
        <v>1.9870000000000001</v>
      </c>
      <c r="Q252" s="48">
        <f t="shared" si="17"/>
        <v>14.614241071428577</v>
      </c>
      <c r="R252" s="48">
        <f t="shared" si="18"/>
        <v>13.696142857142858</v>
      </c>
      <c r="S252" s="48">
        <f t="shared" si="19"/>
        <v>15.590857142857145</v>
      </c>
    </row>
    <row r="253" spans="1:19" x14ac:dyDescent="0.25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15.389479166666668</v>
      </c>
      <c r="M253" s="59">
        <f>+F12097</f>
        <v>14.553000000000001</v>
      </c>
      <c r="N253" s="59">
        <f>+G12097</f>
        <v>16.177</v>
      </c>
      <c r="O253" s="59">
        <f>+H12097</f>
        <v>0.53704094655821333</v>
      </c>
      <c r="P253" s="59">
        <f>+I12097</f>
        <v>1.6239999999999988</v>
      </c>
      <c r="Q253" s="48">
        <f t="shared" si="17"/>
        <v>14.644214285714289</v>
      </c>
      <c r="R253" s="48">
        <f t="shared" si="18"/>
        <v>13.754285714285714</v>
      </c>
      <c r="S253" s="48">
        <f t="shared" si="19"/>
        <v>15.580571428571432</v>
      </c>
    </row>
    <row r="254" spans="1:19" x14ac:dyDescent="0.25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14.746187499999996</v>
      </c>
      <c r="M254" s="59">
        <f>+F12145</f>
        <v>14.026</v>
      </c>
      <c r="N254" s="59">
        <f>+G12145</f>
        <v>15.629</v>
      </c>
      <c r="O254" s="59">
        <f>+H12145</f>
        <v>0.41781089360995471</v>
      </c>
      <c r="P254" s="59">
        <f>+I12145</f>
        <v>1.6029999999999998</v>
      </c>
      <c r="Q254" s="48">
        <f t="shared" si="17"/>
        <v>14.566220238095241</v>
      </c>
      <c r="R254" s="48">
        <f t="shared" si="18"/>
        <v>13.713142857142856</v>
      </c>
      <c r="S254" s="48">
        <f t="shared" si="19"/>
        <v>15.488714285714286</v>
      </c>
    </row>
    <row r="255" spans="1:19" x14ac:dyDescent="0.25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13.557749999999993</v>
      </c>
      <c r="M255" s="59">
        <f>+F12193</f>
        <v>12.582000000000001</v>
      </c>
      <c r="N255" s="59">
        <f>+G12193</f>
        <v>14.481</v>
      </c>
      <c r="O255" s="59">
        <f>+H12193</f>
        <v>0.66402782881955214</v>
      </c>
      <c r="P255" s="59">
        <f>+I12193</f>
        <v>1.8989999999999991</v>
      </c>
      <c r="Q255" s="48">
        <f t="shared" si="17"/>
        <v>14.357812500000003</v>
      </c>
      <c r="R255" s="48">
        <f t="shared" si="18"/>
        <v>13.493142857142857</v>
      </c>
      <c r="S255" s="48">
        <f t="shared" si="19"/>
        <v>15.300857142857142</v>
      </c>
    </row>
    <row r="256" spans="1:19" x14ac:dyDescent="0.25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13.518062499999997</v>
      </c>
      <c r="M256" s="59">
        <f>+F12241</f>
        <v>12.484999999999999</v>
      </c>
      <c r="N256" s="59">
        <f>+G12241</f>
        <v>14.409000000000001</v>
      </c>
      <c r="O256" s="59">
        <f>+H12241</f>
        <v>0.66742446879220207</v>
      </c>
      <c r="P256" s="59">
        <f>+I12241</f>
        <v>1.9240000000000013</v>
      </c>
      <c r="Q256" s="48">
        <f t="shared" si="17"/>
        <v>14.21598511904762</v>
      </c>
      <c r="R256" s="48">
        <f t="shared" si="18"/>
        <v>13.310714285714285</v>
      </c>
      <c r="S256" s="48">
        <f t="shared" si="19"/>
        <v>15.157285714285715</v>
      </c>
    </row>
    <row r="257" spans="1:19" x14ac:dyDescent="0.25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13.60752083333333</v>
      </c>
      <c r="M257" s="59">
        <f>+F12289</f>
        <v>13.016</v>
      </c>
      <c r="N257" s="59">
        <f>+G12289</f>
        <v>14.266</v>
      </c>
      <c r="O257" s="59">
        <f>+H12289</f>
        <v>0.32654926900645853</v>
      </c>
      <c r="P257" s="59">
        <f>+I12289</f>
        <v>1.25</v>
      </c>
      <c r="Q257" s="48">
        <f t="shared" si="17"/>
        <v>14.187904761904761</v>
      </c>
      <c r="R257" s="48">
        <f t="shared" si="18"/>
        <v>13.331428571428571</v>
      </c>
      <c r="S257" s="48">
        <f t="shared" si="19"/>
        <v>15.095714285714285</v>
      </c>
    </row>
    <row r="258" spans="1:19" x14ac:dyDescent="0.25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12.277812499999998</v>
      </c>
      <c r="M258" s="59">
        <f>+F12337</f>
        <v>11.662000000000001</v>
      </c>
      <c r="N258" s="59">
        <f>+G12337</f>
        <v>13.161</v>
      </c>
      <c r="O258" s="59">
        <f>+H12337</f>
        <v>0.39792999792008737</v>
      </c>
      <c r="P258" s="59">
        <f>+I12337</f>
        <v>1.4989999999999988</v>
      </c>
      <c r="Q258" s="48">
        <f t="shared" si="17"/>
        <v>13.944312499999997</v>
      </c>
      <c r="R258" s="48">
        <f t="shared" si="18"/>
        <v>13.138000000000003</v>
      </c>
      <c r="S258" s="48">
        <f t="shared" si="19"/>
        <v>14.821714285714288</v>
      </c>
    </row>
    <row r="259" spans="1:19" x14ac:dyDescent="0.25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10.357458333333334</v>
      </c>
      <c r="M259" s="59">
        <f>+F12385</f>
        <v>9.4600000000000009</v>
      </c>
      <c r="N259" s="59">
        <f>+G12385</f>
        <v>11.516</v>
      </c>
      <c r="O259" s="59">
        <f>+H12385</f>
        <v>0.56246800224199367</v>
      </c>
      <c r="P259" s="59">
        <f>+I12385</f>
        <v>2.0559999999999992</v>
      </c>
      <c r="Q259" s="48">
        <f t="shared" si="17"/>
        <v>13.350610119047616</v>
      </c>
      <c r="R259" s="48">
        <f t="shared" si="18"/>
        <v>12.540571428571431</v>
      </c>
      <c r="S259" s="48">
        <f t="shared" si="19"/>
        <v>14.234142857142858</v>
      </c>
    </row>
    <row r="260" spans="1:19" x14ac:dyDescent="0.25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9.2130624999999995</v>
      </c>
      <c r="M260" s="59">
        <f>+F12433</f>
        <v>8.1950000000000003</v>
      </c>
      <c r="N260" s="59">
        <f>+G12433</f>
        <v>10.173</v>
      </c>
      <c r="O260" s="59">
        <f>+H12433</f>
        <v>0.67906300921101814</v>
      </c>
      <c r="P260" s="59">
        <f>+I12433</f>
        <v>1.9779999999999998</v>
      </c>
      <c r="Q260" s="48">
        <f t="shared" si="17"/>
        <v>12.468264880952379</v>
      </c>
      <c r="R260" s="48">
        <f t="shared" si="18"/>
        <v>11.632285714285713</v>
      </c>
      <c r="S260" s="48">
        <f t="shared" si="19"/>
        <v>13.376428571428573</v>
      </c>
    </row>
    <row r="261" spans="1:19" x14ac:dyDescent="0.25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9.3245416666666667</v>
      </c>
      <c r="M261" s="59">
        <f>+F12481</f>
        <v>8.2449999999999992</v>
      </c>
      <c r="N261" s="59">
        <f>+G12481</f>
        <v>10.59</v>
      </c>
      <c r="O261" s="59">
        <f>+H12481</f>
        <v>0.81086927241717244</v>
      </c>
      <c r="P261" s="59">
        <f>+I12481</f>
        <v>2.3450000000000006</v>
      </c>
      <c r="Q261" s="48">
        <f t="shared" si="17"/>
        <v>11.693744047619045</v>
      </c>
      <c r="R261" s="48">
        <f t="shared" si="18"/>
        <v>10.806428571428572</v>
      </c>
      <c r="S261" s="48">
        <f t="shared" si="19"/>
        <v>12.656571428571429</v>
      </c>
    </row>
    <row r="262" spans="1:19" x14ac:dyDescent="0.25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10.658187499999999</v>
      </c>
      <c r="M262" s="59">
        <f>+F12529</f>
        <v>10.074999999999999</v>
      </c>
      <c r="N262" s="59">
        <f>+G12529</f>
        <v>11.102</v>
      </c>
      <c r="O262" s="59">
        <f>+H12529</f>
        <v>0.24700724911836358</v>
      </c>
      <c r="P262" s="59">
        <f>+I12529</f>
        <v>1.027000000000001</v>
      </c>
      <c r="Q262" s="48">
        <f t="shared" si="17"/>
        <v>11.279520833333333</v>
      </c>
      <c r="R262" s="48">
        <f t="shared" si="18"/>
        <v>10.448285714285714</v>
      </c>
      <c r="S262" s="48">
        <f t="shared" si="19"/>
        <v>12.173857142857143</v>
      </c>
    </row>
    <row r="263" spans="1:19" x14ac:dyDescent="0.25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9.3251875000000002</v>
      </c>
      <c r="M263" s="59">
        <f>+F12577</f>
        <v>8.891</v>
      </c>
      <c r="N263" s="59">
        <f>+G12577</f>
        <v>9.9770000000000003</v>
      </c>
      <c r="O263" s="59">
        <f>+H12577</f>
        <v>0.28469757423728742</v>
      </c>
      <c r="P263" s="59">
        <f>+I12577</f>
        <v>1.0860000000000003</v>
      </c>
      <c r="Q263" s="48">
        <f t="shared" si="17"/>
        <v>10.680538690476189</v>
      </c>
      <c r="R263" s="48">
        <f t="shared" si="18"/>
        <v>9.9348571428571439</v>
      </c>
      <c r="S263" s="48">
        <f t="shared" si="19"/>
        <v>11.540714285714287</v>
      </c>
    </row>
    <row r="264" spans="1:19" x14ac:dyDescent="0.25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8.6506666666666643</v>
      </c>
      <c r="M264" s="59">
        <f>+F12625</f>
        <v>8.1449999999999996</v>
      </c>
      <c r="N264" s="59">
        <f>+G12625</f>
        <v>9.1630000000000003</v>
      </c>
      <c r="O264" s="59">
        <f>+H12625</f>
        <v>0.33117651867972586</v>
      </c>
      <c r="P264" s="59">
        <f>+I12625</f>
        <v>1.0180000000000007</v>
      </c>
      <c r="Q264" s="48">
        <f t="shared" si="17"/>
        <v>9.972416666666664</v>
      </c>
      <c r="R264" s="48">
        <f t="shared" si="18"/>
        <v>9.2390000000000008</v>
      </c>
      <c r="S264" s="48">
        <f t="shared" si="19"/>
        <v>10.811714285714286</v>
      </c>
    </row>
    <row r="265" spans="1:19" x14ac:dyDescent="0.25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8.2660625000000021</v>
      </c>
      <c r="M265" s="59">
        <f>+F12673</f>
        <v>7.87</v>
      </c>
      <c r="N265" s="59">
        <f>+G12673</f>
        <v>8.8170000000000002</v>
      </c>
      <c r="O265" s="59">
        <f>+H12673</f>
        <v>0.30459938155662902</v>
      </c>
      <c r="P265" s="59">
        <f>+I12673</f>
        <v>0.94700000000000006</v>
      </c>
      <c r="Q265" s="48">
        <f t="shared" ref="Q265:Q268" si="21">IF(L265="","",(AVERAGE(L259:L265)))</f>
        <v>9.3993095238095226</v>
      </c>
      <c r="R265" s="48">
        <f t="shared" ref="R265:R268" si="22">IF(L265="","",(AVERAGE(M259:M265)))</f>
        <v>8.6972857142857141</v>
      </c>
      <c r="S265" s="48">
        <f t="shared" ref="S265:S268" si="23">IF(L265="","",(AVERAGE(N259:N265)))</f>
        <v>10.191142857142856</v>
      </c>
    </row>
    <row r="266" spans="1:19" x14ac:dyDescent="0.25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7.7912708333333329</v>
      </c>
      <c r="M266" s="59">
        <f>+F12721</f>
        <v>6.6360000000000001</v>
      </c>
      <c r="N266" s="59">
        <f>+G12721</f>
        <v>8.8659999999999997</v>
      </c>
      <c r="O266" s="59">
        <f>+H12721</f>
        <v>0.8026578386459019</v>
      </c>
      <c r="P266" s="59">
        <f>+I12721</f>
        <v>2.2299999999999995</v>
      </c>
      <c r="Q266" s="48">
        <f t="shared" si="21"/>
        <v>9.0327113095238101</v>
      </c>
      <c r="R266" s="48">
        <f t="shared" si="22"/>
        <v>8.2938571428571439</v>
      </c>
      <c r="S266" s="48">
        <f t="shared" si="23"/>
        <v>9.8125714285714274</v>
      </c>
    </row>
    <row r="267" spans="1:19" x14ac:dyDescent="0.25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8.6493958333333349</v>
      </c>
      <c r="M267" s="59">
        <f>+F12769</f>
        <v>7.9450000000000003</v>
      </c>
      <c r="N267" s="59">
        <f>+G12769</f>
        <v>9.6319999999999997</v>
      </c>
      <c r="O267" s="59">
        <f>+H12769</f>
        <v>0.6409752788270201</v>
      </c>
      <c r="P267" s="59">
        <f>+I12769</f>
        <v>1.6869999999999994</v>
      </c>
      <c r="Q267" s="48">
        <f t="shared" si="21"/>
        <v>8.9521875000000009</v>
      </c>
      <c r="R267" s="48">
        <f t="shared" si="22"/>
        <v>8.2581428571428557</v>
      </c>
      <c r="S267" s="48">
        <f t="shared" si="23"/>
        <v>9.7352857142857143</v>
      </c>
    </row>
    <row r="268" spans="1:19" x14ac:dyDescent="0.25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9.1273333333333344</v>
      </c>
      <c r="M268" s="59">
        <f>+F12817</f>
        <v>8.1449999999999996</v>
      </c>
      <c r="N268" s="59">
        <f>+G12817</f>
        <v>10.173</v>
      </c>
      <c r="O268" s="59">
        <f>+H12817</f>
        <v>0.71338406394804987</v>
      </c>
      <c r="P268" s="59">
        <f>+I12817</f>
        <v>2.0280000000000005</v>
      </c>
      <c r="Q268" s="48">
        <f t="shared" si="21"/>
        <v>8.9240148809523809</v>
      </c>
      <c r="R268" s="48">
        <f t="shared" si="22"/>
        <v>8.2438571428571432</v>
      </c>
      <c r="S268" s="48">
        <f t="shared" si="23"/>
        <v>9.6757142857142835</v>
      </c>
    </row>
    <row r="269" spans="1:19" x14ac:dyDescent="0.25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9.5615208333333346</v>
      </c>
      <c r="M269" s="59">
        <f>+F12865</f>
        <v>8.6679999999999993</v>
      </c>
      <c r="N269" s="59">
        <f>+G12865</f>
        <v>10.492000000000001</v>
      </c>
      <c r="O269" s="59">
        <f>+H12865</f>
        <v>0.61483600960392171</v>
      </c>
      <c r="P269" s="59">
        <f>+I12865</f>
        <v>1.8240000000000016</v>
      </c>
      <c r="Q269" s="48">
        <f t="shared" ref="Q269:Q332" si="24">IF(L269="","",(AVERAGE(L263:L269)))</f>
        <v>8.7673482142857146</v>
      </c>
      <c r="R269" s="48">
        <f t="shared" ref="R269:R332" si="25">IF(L269="","",(AVERAGE(M263:M269)))</f>
        <v>8.0428571428571427</v>
      </c>
      <c r="S269" s="48">
        <f t="shared" ref="S269:S332" si="26">IF(L269="","",(AVERAGE(N263:N269)))</f>
        <v>9.588571428571429</v>
      </c>
    </row>
    <row r="270" spans="1:19" x14ac:dyDescent="0.25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9.7497291666666683</v>
      </c>
      <c r="M270" s="59">
        <f>+F12913</f>
        <v>8.7919999999999998</v>
      </c>
      <c r="N270" s="59">
        <f>+G12913</f>
        <v>10.882999999999999</v>
      </c>
      <c r="O270" s="59">
        <f>+H12913</f>
        <v>0.75135137088812254</v>
      </c>
      <c r="P270" s="59">
        <f>+I12913</f>
        <v>2.0909999999999993</v>
      </c>
      <c r="Q270" s="48">
        <f t="shared" si="24"/>
        <v>8.8279970238095249</v>
      </c>
      <c r="R270" s="48">
        <f t="shared" si="25"/>
        <v>8.028714285714285</v>
      </c>
      <c r="S270" s="48">
        <f t="shared" si="26"/>
        <v>9.718</v>
      </c>
    </row>
    <row r="271" spans="1:19" x14ac:dyDescent="0.25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9.8425833333333319</v>
      </c>
      <c r="M271" s="59">
        <f>+F12961</f>
        <v>8.8170000000000002</v>
      </c>
      <c r="N271" s="59">
        <f>+G12961</f>
        <v>10.663</v>
      </c>
      <c r="O271" s="59">
        <f>+H12961</f>
        <v>0.64521749040852727</v>
      </c>
      <c r="P271" s="59">
        <f>+I12961</f>
        <v>1.8460000000000001</v>
      </c>
      <c r="Q271" s="48">
        <f t="shared" si="24"/>
        <v>8.9982708333333328</v>
      </c>
      <c r="R271" s="48">
        <f t="shared" si="25"/>
        <v>8.1247142857142851</v>
      </c>
      <c r="S271" s="48">
        <f t="shared" si="26"/>
        <v>9.9322857142857135</v>
      </c>
    </row>
    <row r="272" spans="1:19" x14ac:dyDescent="0.25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9.7696458333333318</v>
      </c>
      <c r="M272" s="59">
        <f>+F13009</f>
        <v>8.7669999999999995</v>
      </c>
      <c r="N272" s="59">
        <f>+G13009</f>
        <v>10.663</v>
      </c>
      <c r="O272" s="59">
        <f>+H13009</f>
        <v>0.66726202992378814</v>
      </c>
      <c r="P272" s="59">
        <f>+I13009</f>
        <v>1.8960000000000008</v>
      </c>
      <c r="Q272" s="48">
        <f t="shared" si="24"/>
        <v>9.2130684523809521</v>
      </c>
      <c r="R272" s="48">
        <f t="shared" si="25"/>
        <v>8.2528571428571418</v>
      </c>
      <c r="S272" s="48">
        <f t="shared" si="26"/>
        <v>10.195999999999998</v>
      </c>
    </row>
    <row r="273" spans="1:19" x14ac:dyDescent="0.25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9.8312916666666652</v>
      </c>
      <c r="M273" s="59">
        <f>+F13057</f>
        <v>8.8659999999999997</v>
      </c>
      <c r="N273" s="59">
        <f>+G13057</f>
        <v>10.686999999999999</v>
      </c>
      <c r="O273" s="59">
        <f>+H13057</f>
        <v>0.64433815485459045</v>
      </c>
      <c r="P273" s="59">
        <f>+I13057</f>
        <v>1.8209999999999997</v>
      </c>
      <c r="Q273" s="48">
        <f t="shared" si="24"/>
        <v>9.5044999999999984</v>
      </c>
      <c r="R273" s="48">
        <f t="shared" si="25"/>
        <v>8.5714285714285712</v>
      </c>
      <c r="S273" s="48">
        <f t="shared" si="26"/>
        <v>10.456142857142856</v>
      </c>
    </row>
    <row r="274" spans="1:19" x14ac:dyDescent="0.25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10.164312499999999</v>
      </c>
      <c r="M274" s="59">
        <f>+F13105</f>
        <v>9.6820000000000004</v>
      </c>
      <c r="N274" s="59">
        <f>+G13105</f>
        <v>10.565</v>
      </c>
      <c r="O274" s="59">
        <f>+H13105</f>
        <v>0.25219227351199525</v>
      </c>
      <c r="P274" s="59">
        <f>+I13105</f>
        <v>0.88299999999999912</v>
      </c>
      <c r="Q274" s="48">
        <f t="shared" si="24"/>
        <v>9.7209166666666675</v>
      </c>
      <c r="R274" s="48">
        <f t="shared" si="25"/>
        <v>8.8195714285714271</v>
      </c>
      <c r="S274" s="48">
        <f t="shared" si="26"/>
        <v>10.58942857142857</v>
      </c>
    </row>
    <row r="275" spans="1:19" x14ac:dyDescent="0.25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8.4922499999999985</v>
      </c>
      <c r="M275" s="59">
        <f>+F13153</f>
        <v>7.7949999999999999</v>
      </c>
      <c r="N275" s="59">
        <f>+G13153</f>
        <v>9.5830000000000002</v>
      </c>
      <c r="O275" s="59">
        <f>+H13153</f>
        <v>0.45829645241685263</v>
      </c>
      <c r="P275" s="59">
        <f>+I13153</f>
        <v>1.7880000000000003</v>
      </c>
      <c r="Q275" s="48">
        <f t="shared" si="24"/>
        <v>9.6301904761904762</v>
      </c>
      <c r="R275" s="48">
        <f t="shared" si="25"/>
        <v>8.7695714285714281</v>
      </c>
      <c r="S275" s="48">
        <f t="shared" si="26"/>
        <v>10.505142857142856</v>
      </c>
    </row>
    <row r="276" spans="1:19" x14ac:dyDescent="0.25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7.9280000000000035</v>
      </c>
      <c r="M276" s="59">
        <f>+F13201</f>
        <v>7.4939999999999998</v>
      </c>
      <c r="N276" s="59">
        <f>+G13201</f>
        <v>8.3689999999999998</v>
      </c>
      <c r="O276" s="59">
        <f>+H13201</f>
        <v>0.28503430178048639</v>
      </c>
      <c r="P276" s="59">
        <f>+I13201</f>
        <v>0.875</v>
      </c>
      <c r="Q276" s="48">
        <f t="shared" si="24"/>
        <v>9.3968303571428571</v>
      </c>
      <c r="R276" s="48">
        <f t="shared" si="25"/>
        <v>8.6018571428571438</v>
      </c>
      <c r="S276" s="48">
        <f t="shared" si="26"/>
        <v>10.201857142857142</v>
      </c>
    </row>
    <row r="277" spans="1:19" x14ac:dyDescent="0.25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6.685958333333331</v>
      </c>
      <c r="M277" s="59">
        <f>+F13249</f>
        <v>5.9240000000000004</v>
      </c>
      <c r="N277" s="59">
        <f>+G13249</f>
        <v>7.7949999999999999</v>
      </c>
      <c r="O277" s="59">
        <f>+H13249</f>
        <v>0.49461706478865225</v>
      </c>
      <c r="P277" s="59">
        <f>+I13249</f>
        <v>1.8709999999999996</v>
      </c>
      <c r="Q277" s="48">
        <f t="shared" si="24"/>
        <v>8.9591488095238088</v>
      </c>
      <c r="R277" s="48">
        <f t="shared" si="25"/>
        <v>8.1921428571428567</v>
      </c>
      <c r="S277" s="48">
        <f t="shared" si="26"/>
        <v>9.7607142857142843</v>
      </c>
    </row>
    <row r="278" spans="1:19" x14ac:dyDescent="0.25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5.7738125000000018</v>
      </c>
      <c r="M278" s="59">
        <f>+F13297</f>
        <v>4.8179999999999996</v>
      </c>
      <c r="N278" s="59">
        <f>+G13297</f>
        <v>6.6109999999999998</v>
      </c>
      <c r="O278" s="59">
        <f>+H13297</f>
        <v>0.61656176568470511</v>
      </c>
      <c r="P278" s="59">
        <f>+I13297</f>
        <v>1.7930000000000001</v>
      </c>
      <c r="Q278" s="48">
        <f t="shared" si="24"/>
        <v>8.3778958333333318</v>
      </c>
      <c r="R278" s="48">
        <f t="shared" si="25"/>
        <v>7.6208571428571421</v>
      </c>
      <c r="S278" s="48">
        <f t="shared" si="26"/>
        <v>9.1818571428571421</v>
      </c>
    </row>
    <row r="279" spans="1:19" x14ac:dyDescent="0.25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5.9665416666666671</v>
      </c>
      <c r="M279" s="59">
        <f>+F13345</f>
        <v>5.1020000000000003</v>
      </c>
      <c r="N279" s="59">
        <f>+G13345</f>
        <v>6.8890000000000002</v>
      </c>
      <c r="O279" s="59">
        <f>+H13345</f>
        <v>0.63587092087481412</v>
      </c>
      <c r="P279" s="59">
        <f>+I13345</f>
        <v>1.7869999999999999</v>
      </c>
      <c r="Q279" s="48">
        <f t="shared" si="24"/>
        <v>7.8345952380952379</v>
      </c>
      <c r="R279" s="48">
        <f t="shared" si="25"/>
        <v>7.0972857142857135</v>
      </c>
      <c r="S279" s="48">
        <f t="shared" si="26"/>
        <v>8.6427142857142858</v>
      </c>
    </row>
    <row r="280" spans="1:19" x14ac:dyDescent="0.25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6.4231458333333329</v>
      </c>
      <c r="M280" s="59">
        <f>+F13393</f>
        <v>5.36</v>
      </c>
      <c r="N280" s="59">
        <f>+G13393</f>
        <v>7.5439999999999996</v>
      </c>
      <c r="O280" s="59">
        <f>+H13393</f>
        <v>0.75688310993834018</v>
      </c>
      <c r="P280" s="59">
        <f>+I13393</f>
        <v>2.1839999999999993</v>
      </c>
      <c r="Q280" s="48">
        <f t="shared" si="24"/>
        <v>7.3477172619047622</v>
      </c>
      <c r="R280" s="48">
        <f t="shared" si="25"/>
        <v>6.5964285714285706</v>
      </c>
      <c r="S280" s="48">
        <f t="shared" si="26"/>
        <v>8.1937142857142842</v>
      </c>
    </row>
    <row r="281" spans="1:19" x14ac:dyDescent="0.25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7.0884166666666637</v>
      </c>
      <c r="M281" s="59">
        <f>+F13441</f>
        <v>6.8890000000000002</v>
      </c>
      <c r="N281" s="59">
        <f>+G13441</f>
        <v>7.3179999999999996</v>
      </c>
      <c r="O281" s="59">
        <f>+H13441</f>
        <v>0.12281049808430994</v>
      </c>
      <c r="P281" s="59">
        <f>+I13441</f>
        <v>0.42899999999999938</v>
      </c>
      <c r="Q281" s="48">
        <f t="shared" si="24"/>
        <v>6.9083035714285712</v>
      </c>
      <c r="R281" s="48">
        <f t="shared" si="25"/>
        <v>6.1974285714285724</v>
      </c>
      <c r="S281" s="48">
        <f t="shared" si="26"/>
        <v>7.7298571428571421</v>
      </c>
    </row>
    <row r="282" spans="1:19" x14ac:dyDescent="0.25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5.9066041666666651</v>
      </c>
      <c r="M282" s="59">
        <f>+F13489</f>
        <v>5.0759999999999996</v>
      </c>
      <c r="N282" s="59">
        <f>+G13489</f>
        <v>6.8129999999999997</v>
      </c>
      <c r="O282" s="59">
        <f>+H13489</f>
        <v>0.52466807093925649</v>
      </c>
      <c r="P282" s="59">
        <f>+I13489</f>
        <v>1.7370000000000001</v>
      </c>
      <c r="Q282" s="48">
        <f t="shared" si="24"/>
        <v>6.538925595238096</v>
      </c>
      <c r="R282" s="48">
        <f t="shared" si="25"/>
        <v>5.8089999999999993</v>
      </c>
      <c r="S282" s="48">
        <f t="shared" si="26"/>
        <v>7.3341428571428571</v>
      </c>
    </row>
    <row r="283" spans="1:19" x14ac:dyDescent="0.25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5.0782916666666678</v>
      </c>
      <c r="M283" s="59">
        <f>+F13537</f>
        <v>4.141</v>
      </c>
      <c r="N283" s="59">
        <f>+G13537</f>
        <v>5.8719999999999999</v>
      </c>
      <c r="O283" s="59">
        <f>+H13537</f>
        <v>0.59793132596258358</v>
      </c>
      <c r="P283" s="59">
        <f>+I13537</f>
        <v>1.7309999999999999</v>
      </c>
      <c r="Q283" s="48">
        <f t="shared" si="24"/>
        <v>6.1318244047619048</v>
      </c>
      <c r="R283" s="48">
        <f t="shared" si="25"/>
        <v>5.3299999999999992</v>
      </c>
      <c r="S283" s="48">
        <f t="shared" si="26"/>
        <v>6.9774285714285709</v>
      </c>
    </row>
    <row r="284" spans="1:19" x14ac:dyDescent="0.25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5.3670833333333343</v>
      </c>
      <c r="M284" s="59">
        <f>+F13585</f>
        <v>4.6360000000000001</v>
      </c>
      <c r="N284" s="59">
        <f>+G13585</f>
        <v>6.1280000000000001</v>
      </c>
      <c r="O284" s="59">
        <f>+H13585</f>
        <v>0.52245178270174086</v>
      </c>
      <c r="P284" s="59">
        <f>+I13585</f>
        <v>1.492</v>
      </c>
      <c r="Q284" s="48">
        <f t="shared" si="24"/>
        <v>5.9434136904761905</v>
      </c>
      <c r="R284" s="48">
        <f t="shared" si="25"/>
        <v>5.1460000000000008</v>
      </c>
      <c r="S284" s="48">
        <f t="shared" si="26"/>
        <v>6.7392857142857148</v>
      </c>
    </row>
    <row r="285" spans="1:19" x14ac:dyDescent="0.25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 t="str">
        <f>+E13633</f>
        <v/>
      </c>
      <c r="M285" s="59" t="str">
        <f>+F13633</f>
        <v/>
      </c>
      <c r="N285" s="59" t="str">
        <f>+G13633</f>
        <v/>
      </c>
      <c r="O285" s="59" t="e">
        <f>+H13633</f>
        <v>#DIV/0!</v>
      </c>
      <c r="P285" s="59" t="str">
        <f>+I13633</f>
        <v/>
      </c>
      <c r="Q285" s="48" t="str">
        <f t="shared" si="24"/>
        <v/>
      </c>
      <c r="R285" s="48" t="str">
        <f t="shared" si="25"/>
        <v/>
      </c>
      <c r="S285" s="48" t="str">
        <f t="shared" si="26"/>
        <v/>
      </c>
    </row>
    <row r="286" spans="1:19" x14ac:dyDescent="0.25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 t="str">
        <f>+E13681</f>
        <v/>
      </c>
      <c r="M286" s="59" t="str">
        <f>+F13681</f>
        <v/>
      </c>
      <c r="N286" s="59" t="str">
        <f>+G13681</f>
        <v/>
      </c>
      <c r="O286" s="59" t="e">
        <f>+H13681</f>
        <v>#DIV/0!</v>
      </c>
      <c r="P286" s="59" t="str">
        <f>+I13681</f>
        <v/>
      </c>
      <c r="Q286" s="48" t="str">
        <f t="shared" si="24"/>
        <v/>
      </c>
      <c r="R286" s="48" t="str">
        <f t="shared" si="25"/>
        <v/>
      </c>
      <c r="S286" s="48" t="str">
        <f t="shared" si="26"/>
        <v/>
      </c>
    </row>
    <row r="287" spans="1:19" x14ac:dyDescent="0.25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 t="str">
        <f>+E13729</f>
        <v/>
      </c>
      <c r="M287" s="59" t="str">
        <f>+F13729</f>
        <v/>
      </c>
      <c r="N287" s="59" t="str">
        <f>+G13729</f>
        <v/>
      </c>
      <c r="O287" s="59" t="e">
        <f>+H13729</f>
        <v>#DIV/0!</v>
      </c>
      <c r="P287" s="59" t="str">
        <f>+I13729</f>
        <v/>
      </c>
      <c r="Q287" s="48" t="str">
        <f t="shared" si="24"/>
        <v/>
      </c>
      <c r="R287" s="48" t="str">
        <f t="shared" si="25"/>
        <v/>
      </c>
      <c r="S287" s="48" t="str">
        <f t="shared" si="26"/>
        <v/>
      </c>
    </row>
    <row r="288" spans="1:19" x14ac:dyDescent="0.25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 t="str">
        <f>+E13777</f>
        <v/>
      </c>
      <c r="M288" s="59" t="str">
        <f>+F13777</f>
        <v/>
      </c>
      <c r="N288" s="59" t="str">
        <f>+G13777</f>
        <v/>
      </c>
      <c r="O288" s="59" t="e">
        <f>+H13777</f>
        <v>#DIV/0!</v>
      </c>
      <c r="P288" s="59" t="str">
        <f>+I13777</f>
        <v/>
      </c>
      <c r="Q288" s="48" t="str">
        <f t="shared" si="24"/>
        <v/>
      </c>
      <c r="R288" s="48" t="str">
        <f t="shared" si="25"/>
        <v/>
      </c>
      <c r="S288" s="48" t="str">
        <f t="shared" si="26"/>
        <v/>
      </c>
    </row>
    <row r="289" spans="1:19" x14ac:dyDescent="0.25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 t="str">
        <f>+E13825</f>
        <v/>
      </c>
      <c r="M289" s="59" t="str">
        <f>+F13825</f>
        <v/>
      </c>
      <c r="N289" s="59" t="str">
        <f>+G13825</f>
        <v/>
      </c>
      <c r="O289" s="59" t="e">
        <f>+H13825</f>
        <v>#DIV/0!</v>
      </c>
      <c r="P289" s="59" t="str">
        <f>+I13825</f>
        <v/>
      </c>
      <c r="Q289" s="48" t="str">
        <f t="shared" si="24"/>
        <v/>
      </c>
      <c r="R289" s="48" t="str">
        <f t="shared" si="25"/>
        <v/>
      </c>
      <c r="S289" s="48" t="str">
        <f t="shared" si="26"/>
        <v/>
      </c>
    </row>
    <row r="290" spans="1:19" x14ac:dyDescent="0.25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 t="str">
        <f>+E13873</f>
        <v/>
      </c>
      <c r="M290" s="59" t="str">
        <f>+F13873</f>
        <v/>
      </c>
      <c r="N290" s="59" t="str">
        <f>+G13873</f>
        <v/>
      </c>
      <c r="O290" s="59" t="e">
        <f>+H13873</f>
        <v>#DIV/0!</v>
      </c>
      <c r="P290" s="59" t="str">
        <f>+I13873</f>
        <v/>
      </c>
      <c r="Q290" s="48" t="str">
        <f t="shared" si="24"/>
        <v/>
      </c>
      <c r="R290" s="48" t="str">
        <f t="shared" si="25"/>
        <v/>
      </c>
      <c r="S290" s="48" t="str">
        <f t="shared" si="26"/>
        <v/>
      </c>
    </row>
    <row r="291" spans="1:19" x14ac:dyDescent="0.25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 t="str">
        <f>+E13921</f>
        <v/>
      </c>
      <c r="M291" s="59" t="str">
        <f>+F13921</f>
        <v/>
      </c>
      <c r="N291" s="59" t="str">
        <f>+G13921</f>
        <v/>
      </c>
      <c r="O291" s="59" t="e">
        <f>+H13921</f>
        <v>#DIV/0!</v>
      </c>
      <c r="P291" s="59" t="str">
        <f>+I13921</f>
        <v/>
      </c>
      <c r="Q291" s="48" t="str">
        <f t="shared" si="24"/>
        <v/>
      </c>
      <c r="R291" s="48" t="str">
        <f t="shared" si="25"/>
        <v/>
      </c>
      <c r="S291" s="48" t="str">
        <f t="shared" si="26"/>
        <v/>
      </c>
    </row>
    <row r="292" spans="1:19" x14ac:dyDescent="0.25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 t="str">
        <f>+E13969</f>
        <v/>
      </c>
      <c r="M292" s="59" t="str">
        <f>+F13969</f>
        <v/>
      </c>
      <c r="N292" s="59" t="str">
        <f>+G13969</f>
        <v/>
      </c>
      <c r="O292" s="59" t="e">
        <f>+H13969</f>
        <v>#DIV/0!</v>
      </c>
      <c r="P292" s="59" t="str">
        <f>+I13969</f>
        <v/>
      </c>
      <c r="Q292" s="48" t="str">
        <f t="shared" si="24"/>
        <v/>
      </c>
      <c r="R292" s="48" t="str">
        <f t="shared" si="25"/>
        <v/>
      </c>
      <c r="S292" s="48" t="str">
        <f t="shared" si="26"/>
        <v/>
      </c>
    </row>
    <row r="293" spans="1:19" x14ac:dyDescent="0.25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 t="str">
        <f>+E14017</f>
        <v/>
      </c>
      <c r="M293" s="59" t="str">
        <f>+F14017</f>
        <v/>
      </c>
      <c r="N293" s="59" t="str">
        <f>+G14017</f>
        <v/>
      </c>
      <c r="O293" s="59" t="e">
        <f>+H14017</f>
        <v>#DIV/0!</v>
      </c>
      <c r="P293" s="59" t="str">
        <f>+I14017</f>
        <v/>
      </c>
      <c r="Q293" s="48" t="str">
        <f t="shared" si="24"/>
        <v/>
      </c>
      <c r="R293" s="48" t="str">
        <f t="shared" si="25"/>
        <v/>
      </c>
      <c r="S293" s="48" t="str">
        <f t="shared" si="26"/>
        <v/>
      </c>
    </row>
    <row r="294" spans="1:19" x14ac:dyDescent="0.25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 t="str">
        <f>+E14065</f>
        <v/>
      </c>
      <c r="M294" s="59" t="str">
        <f>+F14065</f>
        <v/>
      </c>
      <c r="N294" s="59" t="str">
        <f>+G14065</f>
        <v/>
      </c>
      <c r="O294" s="59" t="e">
        <f>+H14065</f>
        <v>#DIV/0!</v>
      </c>
      <c r="P294" s="59" t="str">
        <f>+I14065</f>
        <v/>
      </c>
      <c r="Q294" s="48" t="str">
        <f t="shared" si="24"/>
        <v/>
      </c>
      <c r="R294" s="48" t="str">
        <f t="shared" si="25"/>
        <v/>
      </c>
      <c r="S294" s="48" t="str">
        <f t="shared" si="26"/>
        <v/>
      </c>
    </row>
    <row r="295" spans="1:19" x14ac:dyDescent="0.25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 t="str">
        <f>+E14113</f>
        <v/>
      </c>
      <c r="M295" s="59" t="str">
        <f>+F14113</f>
        <v/>
      </c>
      <c r="N295" s="59" t="str">
        <f>+G14113</f>
        <v/>
      </c>
      <c r="O295" s="59" t="e">
        <f>+H14113</f>
        <v>#DIV/0!</v>
      </c>
      <c r="P295" s="59" t="str">
        <f>+I14113</f>
        <v/>
      </c>
      <c r="Q295" s="48" t="str">
        <f t="shared" si="24"/>
        <v/>
      </c>
      <c r="R295" s="48" t="str">
        <f t="shared" si="25"/>
        <v/>
      </c>
      <c r="S295" s="48" t="str">
        <f t="shared" si="26"/>
        <v/>
      </c>
    </row>
    <row r="296" spans="1:19" x14ac:dyDescent="0.25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 t="str">
        <f>+E14161</f>
        <v/>
      </c>
      <c r="M296" s="59" t="str">
        <f>+F14161</f>
        <v/>
      </c>
      <c r="N296" s="59" t="str">
        <f>+G14161</f>
        <v/>
      </c>
      <c r="O296" s="59" t="e">
        <f>+H14161</f>
        <v>#DIV/0!</v>
      </c>
      <c r="P296" s="59" t="str">
        <f>+I14161</f>
        <v/>
      </c>
      <c r="Q296" s="48" t="str">
        <f t="shared" si="24"/>
        <v/>
      </c>
      <c r="R296" s="48" t="str">
        <f t="shared" si="25"/>
        <v/>
      </c>
      <c r="S296" s="48" t="str">
        <f t="shared" si="26"/>
        <v/>
      </c>
    </row>
    <row r="297" spans="1:19" x14ac:dyDescent="0.25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 t="str">
        <f>+E14209</f>
        <v/>
      </c>
      <c r="M297" s="59" t="str">
        <f>+F14209</f>
        <v/>
      </c>
      <c r="N297" s="59" t="str">
        <f>+G14209</f>
        <v/>
      </c>
      <c r="O297" s="59" t="e">
        <f>+H14209</f>
        <v>#DIV/0!</v>
      </c>
      <c r="P297" s="59" t="str">
        <f>+I14209</f>
        <v/>
      </c>
      <c r="Q297" s="48" t="str">
        <f t="shared" si="24"/>
        <v/>
      </c>
      <c r="R297" s="48" t="str">
        <f t="shared" si="25"/>
        <v/>
      </c>
      <c r="S297" s="48" t="str">
        <f t="shared" si="26"/>
        <v/>
      </c>
    </row>
    <row r="298" spans="1:19" x14ac:dyDescent="0.25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 t="str">
        <f>+E14257</f>
        <v/>
      </c>
      <c r="M298" s="59" t="str">
        <f>+F14257</f>
        <v/>
      </c>
      <c r="N298" s="59" t="str">
        <f>+G14257</f>
        <v/>
      </c>
      <c r="O298" s="59" t="e">
        <f>+H14257</f>
        <v>#DIV/0!</v>
      </c>
      <c r="P298" s="59" t="str">
        <f>+I14257</f>
        <v/>
      </c>
      <c r="Q298" s="48" t="str">
        <f t="shared" si="24"/>
        <v/>
      </c>
      <c r="R298" s="48" t="str">
        <f t="shared" si="25"/>
        <v/>
      </c>
      <c r="S298" s="48" t="str">
        <f t="shared" si="26"/>
        <v/>
      </c>
    </row>
    <row r="299" spans="1:19" x14ac:dyDescent="0.25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 t="str">
        <f>+E14305</f>
        <v/>
      </c>
      <c r="M299" s="59" t="str">
        <f>+F14305</f>
        <v/>
      </c>
      <c r="N299" s="59" t="str">
        <f>+G14305</f>
        <v/>
      </c>
      <c r="O299" s="59" t="e">
        <f>+H14305</f>
        <v>#DIV/0!</v>
      </c>
      <c r="P299" s="59" t="str">
        <f>+I14305</f>
        <v/>
      </c>
      <c r="Q299" s="48" t="str">
        <f t="shared" si="24"/>
        <v/>
      </c>
      <c r="R299" s="48" t="str">
        <f t="shared" si="25"/>
        <v/>
      </c>
      <c r="S299" s="48" t="str">
        <f t="shared" si="26"/>
        <v/>
      </c>
    </row>
    <row r="300" spans="1:19" x14ac:dyDescent="0.25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 t="str">
        <f>+E14353</f>
        <v/>
      </c>
      <c r="M300" s="59" t="str">
        <f>+F14353</f>
        <v/>
      </c>
      <c r="N300" s="59" t="str">
        <f>+G14353</f>
        <v/>
      </c>
      <c r="O300" s="59" t="e">
        <f>+H14353</f>
        <v>#DIV/0!</v>
      </c>
      <c r="P300" s="59" t="str">
        <f>+I14353</f>
        <v/>
      </c>
      <c r="Q300" s="48" t="str">
        <f t="shared" si="24"/>
        <v/>
      </c>
      <c r="R300" s="48" t="str">
        <f t="shared" si="25"/>
        <v/>
      </c>
      <c r="S300" s="48" t="str">
        <f t="shared" si="26"/>
        <v/>
      </c>
    </row>
    <row r="301" spans="1:19" x14ac:dyDescent="0.25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 t="str">
        <f>+E14401</f>
        <v/>
      </c>
      <c r="M301" s="59" t="str">
        <f>+F14401</f>
        <v/>
      </c>
      <c r="N301" s="59" t="str">
        <f>+G14401</f>
        <v/>
      </c>
      <c r="O301" s="59" t="e">
        <f>+H14401</f>
        <v>#DIV/0!</v>
      </c>
      <c r="P301" s="59" t="str">
        <f>+I14401</f>
        <v/>
      </c>
      <c r="Q301" s="48" t="str">
        <f t="shared" si="24"/>
        <v/>
      </c>
      <c r="R301" s="48" t="str">
        <f t="shared" si="25"/>
        <v/>
      </c>
      <c r="S301" s="48" t="str">
        <f t="shared" si="26"/>
        <v/>
      </c>
    </row>
    <row r="302" spans="1:19" x14ac:dyDescent="0.25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 t="str">
        <f>+E14449</f>
        <v/>
      </c>
      <c r="M302" s="59" t="str">
        <f>+F14449</f>
        <v/>
      </c>
      <c r="N302" s="59" t="str">
        <f>+G14449</f>
        <v/>
      </c>
      <c r="O302" s="59" t="e">
        <f>+H14449</f>
        <v>#DIV/0!</v>
      </c>
      <c r="P302" s="59" t="str">
        <f>+I14449</f>
        <v/>
      </c>
      <c r="Q302" s="48" t="str">
        <f t="shared" si="24"/>
        <v/>
      </c>
      <c r="R302" s="48" t="str">
        <f t="shared" si="25"/>
        <v/>
      </c>
      <c r="S302" s="48" t="str">
        <f t="shared" si="26"/>
        <v/>
      </c>
    </row>
    <row r="303" spans="1:19" x14ac:dyDescent="0.25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 t="str">
        <f>+E14497</f>
        <v/>
      </c>
      <c r="M303" s="59" t="str">
        <f>+F14497</f>
        <v/>
      </c>
      <c r="N303" s="59" t="str">
        <f>+G14497</f>
        <v/>
      </c>
      <c r="O303" s="59" t="e">
        <f>+H14497</f>
        <v>#DIV/0!</v>
      </c>
      <c r="P303" s="59" t="str">
        <f>+I14497</f>
        <v/>
      </c>
      <c r="Q303" s="48" t="str">
        <f t="shared" si="24"/>
        <v/>
      </c>
      <c r="R303" s="48" t="str">
        <f t="shared" si="25"/>
        <v/>
      </c>
      <c r="S303" s="48" t="str">
        <f t="shared" si="26"/>
        <v/>
      </c>
    </row>
    <row r="304" spans="1:19" x14ac:dyDescent="0.25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 t="str">
        <f>+E14545</f>
        <v/>
      </c>
      <c r="M304" s="59" t="str">
        <f>+F14545</f>
        <v/>
      </c>
      <c r="N304" s="59" t="str">
        <f>+G14545</f>
        <v/>
      </c>
      <c r="O304" s="59" t="e">
        <f>+H14545</f>
        <v>#DIV/0!</v>
      </c>
      <c r="P304" s="59" t="str">
        <f>+I14545</f>
        <v/>
      </c>
      <c r="Q304" s="48" t="str">
        <f t="shared" si="24"/>
        <v/>
      </c>
      <c r="R304" s="48" t="str">
        <f t="shared" si="25"/>
        <v/>
      </c>
      <c r="S304" s="48" t="str">
        <f t="shared" si="26"/>
        <v/>
      </c>
    </row>
    <row r="305" spans="1:19" x14ac:dyDescent="0.25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 t="str">
        <f>+E14593</f>
        <v/>
      </c>
      <c r="M305" s="59" t="str">
        <f>+F14593</f>
        <v/>
      </c>
      <c r="N305" s="59" t="str">
        <f>+G14593</f>
        <v/>
      </c>
      <c r="O305" s="59" t="e">
        <f>+H14593</f>
        <v>#DIV/0!</v>
      </c>
      <c r="P305" s="59" t="str">
        <f>+I14593</f>
        <v/>
      </c>
      <c r="Q305" s="48" t="str">
        <f t="shared" si="24"/>
        <v/>
      </c>
      <c r="R305" s="48" t="str">
        <f t="shared" si="25"/>
        <v/>
      </c>
      <c r="S305" s="48" t="str">
        <f t="shared" si="26"/>
        <v/>
      </c>
    </row>
    <row r="306" spans="1:19" x14ac:dyDescent="0.25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 t="str">
        <f>+E14641</f>
        <v/>
      </c>
      <c r="M306" s="59" t="str">
        <f>+F14641</f>
        <v/>
      </c>
      <c r="N306" s="59" t="str">
        <f>+G14641</f>
        <v/>
      </c>
      <c r="O306" s="59" t="e">
        <f>+H14641</f>
        <v>#DIV/0!</v>
      </c>
      <c r="P306" s="59" t="str">
        <f>+I14641</f>
        <v/>
      </c>
      <c r="Q306" s="48" t="str">
        <f t="shared" si="24"/>
        <v/>
      </c>
      <c r="R306" s="48" t="str">
        <f t="shared" si="25"/>
        <v/>
      </c>
      <c r="S306" s="48" t="str">
        <f t="shared" si="26"/>
        <v/>
      </c>
    </row>
    <row r="307" spans="1:19" x14ac:dyDescent="0.25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 t="str">
        <f>+E14689</f>
        <v/>
      </c>
      <c r="M307" s="59" t="str">
        <f>+F14689</f>
        <v/>
      </c>
      <c r="N307" s="59" t="str">
        <f>+G14689</f>
        <v/>
      </c>
      <c r="O307" s="59" t="e">
        <f>+H14689</f>
        <v>#DIV/0!</v>
      </c>
      <c r="P307" s="59" t="str">
        <f>+I14689</f>
        <v/>
      </c>
      <c r="Q307" s="48" t="str">
        <f t="shared" si="24"/>
        <v/>
      </c>
      <c r="R307" s="48" t="str">
        <f t="shared" si="25"/>
        <v/>
      </c>
      <c r="S307" s="48" t="str">
        <f t="shared" si="26"/>
        <v/>
      </c>
    </row>
    <row r="308" spans="1:19" x14ac:dyDescent="0.25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 t="str">
        <f>+E14737</f>
        <v/>
      </c>
      <c r="M308" s="59" t="str">
        <f>+F14737</f>
        <v/>
      </c>
      <c r="N308" s="59" t="str">
        <f>+G14737</f>
        <v/>
      </c>
      <c r="O308" s="59" t="e">
        <f>+H14737</f>
        <v>#DIV/0!</v>
      </c>
      <c r="P308" s="59" t="str">
        <f>+I14737</f>
        <v/>
      </c>
      <c r="Q308" s="48" t="str">
        <f t="shared" si="24"/>
        <v/>
      </c>
      <c r="R308" s="48" t="str">
        <f t="shared" si="25"/>
        <v/>
      </c>
      <c r="S308" s="48" t="str">
        <f t="shared" si="26"/>
        <v/>
      </c>
    </row>
    <row r="309" spans="1:19" x14ac:dyDescent="0.25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 t="str">
        <f>+E14785</f>
        <v/>
      </c>
      <c r="M309" s="59" t="str">
        <f>+F14785</f>
        <v/>
      </c>
      <c r="N309" s="59" t="str">
        <f>+G14785</f>
        <v/>
      </c>
      <c r="O309" s="59" t="e">
        <f>+H14785</f>
        <v>#DIV/0!</v>
      </c>
      <c r="P309" s="59" t="str">
        <f>+I14785</f>
        <v/>
      </c>
      <c r="Q309" s="48" t="str">
        <f t="shared" si="24"/>
        <v/>
      </c>
      <c r="R309" s="48" t="str">
        <f t="shared" si="25"/>
        <v/>
      </c>
      <c r="S309" s="48" t="str">
        <f t="shared" si="26"/>
        <v/>
      </c>
    </row>
    <row r="310" spans="1:19" x14ac:dyDescent="0.25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 t="str">
        <f>+E14833</f>
        <v/>
      </c>
      <c r="M310" s="59" t="str">
        <f>+F14833</f>
        <v/>
      </c>
      <c r="N310" s="59" t="str">
        <f>+G14833</f>
        <v/>
      </c>
      <c r="O310" s="59" t="e">
        <f>+H14833</f>
        <v>#DIV/0!</v>
      </c>
      <c r="P310" s="59" t="str">
        <f>+I14833</f>
        <v/>
      </c>
      <c r="Q310" s="48" t="str">
        <f t="shared" si="24"/>
        <v/>
      </c>
      <c r="R310" s="48" t="str">
        <f t="shared" si="25"/>
        <v/>
      </c>
      <c r="S310" s="48" t="str">
        <f t="shared" si="26"/>
        <v/>
      </c>
    </row>
    <row r="311" spans="1:19" x14ac:dyDescent="0.25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 t="str">
        <f>+E14881</f>
        <v/>
      </c>
      <c r="M311" s="59" t="str">
        <f>+F14881</f>
        <v/>
      </c>
      <c r="N311" s="59" t="str">
        <f>+G14881</f>
        <v/>
      </c>
      <c r="O311" s="59" t="e">
        <f>+H14881</f>
        <v>#DIV/0!</v>
      </c>
      <c r="P311" s="59" t="str">
        <f>+I14881</f>
        <v/>
      </c>
      <c r="Q311" s="48" t="str">
        <f t="shared" si="24"/>
        <v/>
      </c>
      <c r="R311" s="48" t="str">
        <f t="shared" si="25"/>
        <v/>
      </c>
      <c r="S311" s="48" t="str">
        <f t="shared" si="26"/>
        <v/>
      </c>
    </row>
    <row r="312" spans="1:19" x14ac:dyDescent="0.25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 t="str">
        <f>+E14929</f>
        <v/>
      </c>
      <c r="M312" s="59" t="str">
        <f>+F14929</f>
        <v/>
      </c>
      <c r="N312" s="59" t="str">
        <f>+G14929</f>
        <v/>
      </c>
      <c r="O312" s="59" t="e">
        <f>+H14929</f>
        <v>#DIV/0!</v>
      </c>
      <c r="P312" s="59" t="str">
        <f>+I14929</f>
        <v/>
      </c>
      <c r="Q312" s="48" t="str">
        <f t="shared" si="24"/>
        <v/>
      </c>
      <c r="R312" s="48" t="str">
        <f t="shared" si="25"/>
        <v/>
      </c>
      <c r="S312" s="48" t="str">
        <f t="shared" si="26"/>
        <v/>
      </c>
    </row>
    <row r="313" spans="1:19" x14ac:dyDescent="0.25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 t="str">
        <f>+E14977</f>
        <v/>
      </c>
      <c r="M313" s="59" t="str">
        <f>+F14977</f>
        <v/>
      </c>
      <c r="N313" s="59" t="str">
        <f>+G14977</f>
        <v/>
      </c>
      <c r="O313" s="59" t="e">
        <f>+H14977</f>
        <v>#DIV/0!</v>
      </c>
      <c r="P313" s="59" t="str">
        <f>+I14977</f>
        <v/>
      </c>
      <c r="Q313" s="48" t="str">
        <f t="shared" si="24"/>
        <v/>
      </c>
      <c r="R313" s="48" t="str">
        <f t="shared" si="25"/>
        <v/>
      </c>
      <c r="S313" s="48" t="str">
        <f t="shared" si="26"/>
        <v/>
      </c>
    </row>
    <row r="314" spans="1:19" x14ac:dyDescent="0.25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 t="str">
        <f>+E15025</f>
        <v/>
      </c>
      <c r="M314" s="59" t="str">
        <f>+F15025</f>
        <v/>
      </c>
      <c r="N314" s="59" t="str">
        <f>+G15025</f>
        <v/>
      </c>
      <c r="O314" s="59" t="e">
        <f>+H15025</f>
        <v>#DIV/0!</v>
      </c>
      <c r="P314" s="59" t="str">
        <f>+I15025</f>
        <v/>
      </c>
      <c r="Q314" s="48" t="str">
        <f t="shared" si="24"/>
        <v/>
      </c>
      <c r="R314" s="48" t="str">
        <f t="shared" si="25"/>
        <v/>
      </c>
      <c r="S314" s="48" t="str">
        <f t="shared" si="26"/>
        <v/>
      </c>
    </row>
    <row r="315" spans="1:19" x14ac:dyDescent="0.25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 t="str">
        <f>+E15073</f>
        <v/>
      </c>
      <c r="M315" s="59" t="str">
        <f>+F15073</f>
        <v/>
      </c>
      <c r="N315" s="59" t="str">
        <f>+G15073</f>
        <v/>
      </c>
      <c r="O315" s="59" t="e">
        <f>+H15073</f>
        <v>#DIV/0!</v>
      </c>
      <c r="P315" s="59" t="str">
        <f>+I15073</f>
        <v/>
      </c>
      <c r="Q315" s="48" t="str">
        <f t="shared" si="24"/>
        <v/>
      </c>
      <c r="R315" s="48" t="str">
        <f t="shared" si="25"/>
        <v/>
      </c>
      <c r="S315" s="48" t="str">
        <f t="shared" si="26"/>
        <v/>
      </c>
    </row>
    <row r="316" spans="1:19" x14ac:dyDescent="0.25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 t="str">
        <f>+E15121</f>
        <v/>
      </c>
      <c r="M316" s="59" t="str">
        <f>+F15121</f>
        <v/>
      </c>
      <c r="N316" s="59" t="str">
        <f>+G15121</f>
        <v/>
      </c>
      <c r="O316" s="59" t="e">
        <f>+H15121</f>
        <v>#DIV/0!</v>
      </c>
      <c r="P316" s="59" t="str">
        <f>+I15121</f>
        <v/>
      </c>
      <c r="Q316" s="48" t="str">
        <f t="shared" si="24"/>
        <v/>
      </c>
      <c r="R316" s="48" t="str">
        <f t="shared" si="25"/>
        <v/>
      </c>
      <c r="S316" s="48" t="str">
        <f t="shared" si="26"/>
        <v/>
      </c>
    </row>
    <row r="317" spans="1:19" x14ac:dyDescent="0.25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 t="str">
        <f>+E15169</f>
        <v/>
      </c>
      <c r="M317" s="59" t="str">
        <f>+F15169</f>
        <v/>
      </c>
      <c r="N317" s="59" t="str">
        <f>+G15169</f>
        <v/>
      </c>
      <c r="O317" s="59" t="e">
        <f>+H15169</f>
        <v>#DIV/0!</v>
      </c>
      <c r="P317" s="59" t="str">
        <f>+I15169</f>
        <v/>
      </c>
      <c r="Q317" s="48" t="str">
        <f t="shared" si="24"/>
        <v/>
      </c>
      <c r="R317" s="48" t="str">
        <f t="shared" si="25"/>
        <v/>
      </c>
      <c r="S317" s="48" t="str">
        <f t="shared" si="26"/>
        <v/>
      </c>
    </row>
    <row r="318" spans="1:19" x14ac:dyDescent="0.25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 t="str">
        <f>+E15217</f>
        <v/>
      </c>
      <c r="M318" s="59" t="str">
        <f>+F15217</f>
        <v/>
      </c>
      <c r="N318" s="59" t="str">
        <f>+G15217</f>
        <v/>
      </c>
      <c r="O318" s="59" t="e">
        <f>+H15217</f>
        <v>#DIV/0!</v>
      </c>
      <c r="P318" s="59" t="str">
        <f>+I15217</f>
        <v/>
      </c>
      <c r="Q318" s="48" t="str">
        <f t="shared" si="24"/>
        <v/>
      </c>
      <c r="R318" s="48" t="str">
        <f t="shared" si="25"/>
        <v/>
      </c>
      <c r="S318" s="48" t="str">
        <f t="shared" si="26"/>
        <v/>
      </c>
    </row>
    <row r="319" spans="1:19" x14ac:dyDescent="0.25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 t="str">
        <f>+E15265</f>
        <v/>
      </c>
      <c r="M319" s="59" t="str">
        <f>+F15265</f>
        <v/>
      </c>
      <c r="N319" s="59" t="str">
        <f>+G15265</f>
        <v/>
      </c>
      <c r="O319" s="59" t="e">
        <f>+H15265</f>
        <v>#DIV/0!</v>
      </c>
      <c r="P319" s="59" t="str">
        <f>+I15265</f>
        <v/>
      </c>
      <c r="Q319" s="48" t="str">
        <f t="shared" si="24"/>
        <v/>
      </c>
      <c r="R319" s="48" t="str">
        <f t="shared" si="25"/>
        <v/>
      </c>
      <c r="S319" s="48" t="str">
        <f t="shared" si="26"/>
        <v/>
      </c>
    </row>
    <row r="320" spans="1:19" x14ac:dyDescent="0.25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 t="str">
        <f>+E15313</f>
        <v/>
      </c>
      <c r="M320" s="59" t="str">
        <f>+F15313</f>
        <v/>
      </c>
      <c r="N320" s="59" t="str">
        <f>+G15313</f>
        <v/>
      </c>
      <c r="O320" s="59" t="e">
        <f>+H15313</f>
        <v>#DIV/0!</v>
      </c>
      <c r="P320" s="59" t="str">
        <f>+I15313</f>
        <v/>
      </c>
      <c r="Q320" s="48" t="str">
        <f t="shared" si="24"/>
        <v/>
      </c>
      <c r="R320" s="48" t="str">
        <f t="shared" si="25"/>
        <v/>
      </c>
      <c r="S320" s="48" t="str">
        <f t="shared" si="26"/>
        <v/>
      </c>
    </row>
    <row r="321" spans="1:19" x14ac:dyDescent="0.25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 t="str">
        <f>+E15361</f>
        <v/>
      </c>
      <c r="M321" s="59" t="str">
        <f>+F15361</f>
        <v/>
      </c>
      <c r="N321" s="59" t="str">
        <f>+G15361</f>
        <v/>
      </c>
      <c r="O321" s="59" t="e">
        <f>+H15361</f>
        <v>#DIV/0!</v>
      </c>
      <c r="P321" s="59" t="str">
        <f>+I15361</f>
        <v/>
      </c>
      <c r="Q321" s="48" t="str">
        <f t="shared" si="24"/>
        <v/>
      </c>
      <c r="R321" s="48" t="str">
        <f t="shared" si="25"/>
        <v/>
      </c>
      <c r="S321" s="48" t="str">
        <f t="shared" si="26"/>
        <v/>
      </c>
    </row>
    <row r="322" spans="1:19" x14ac:dyDescent="0.25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 t="str">
        <f>+E15409</f>
        <v/>
      </c>
      <c r="M322" s="59" t="str">
        <f>+F15409</f>
        <v/>
      </c>
      <c r="N322" s="59" t="str">
        <f>+G15409</f>
        <v/>
      </c>
      <c r="O322" s="59" t="e">
        <f>+H15409</f>
        <v>#DIV/0!</v>
      </c>
      <c r="P322" s="59" t="str">
        <f>+I15409</f>
        <v/>
      </c>
      <c r="Q322" s="48" t="str">
        <f t="shared" si="24"/>
        <v/>
      </c>
      <c r="R322" s="48" t="str">
        <f t="shared" si="25"/>
        <v/>
      </c>
      <c r="S322" s="48" t="str">
        <f t="shared" si="26"/>
        <v/>
      </c>
    </row>
    <row r="323" spans="1:19" x14ac:dyDescent="0.25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 t="str">
        <f>+E15457</f>
        <v/>
      </c>
      <c r="M323" s="59" t="str">
        <f>+F15457</f>
        <v/>
      </c>
      <c r="N323" s="59" t="str">
        <f>+G15457</f>
        <v/>
      </c>
      <c r="O323" s="59" t="e">
        <f>+H15457</f>
        <v>#DIV/0!</v>
      </c>
      <c r="P323" s="59" t="str">
        <f>+I15457</f>
        <v/>
      </c>
      <c r="Q323" s="48" t="str">
        <f t="shared" si="24"/>
        <v/>
      </c>
      <c r="R323" s="48" t="str">
        <f t="shared" si="25"/>
        <v/>
      </c>
      <c r="S323" s="48" t="str">
        <f t="shared" si="26"/>
        <v/>
      </c>
    </row>
    <row r="324" spans="1:19" x14ac:dyDescent="0.25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 t="str">
        <f>+E15505</f>
        <v/>
      </c>
      <c r="M324" s="59" t="str">
        <f>+F15505</f>
        <v/>
      </c>
      <c r="N324" s="59" t="str">
        <f>+G15505</f>
        <v/>
      </c>
      <c r="O324" s="59" t="e">
        <f>+H15505</f>
        <v>#DIV/0!</v>
      </c>
      <c r="P324" s="59" t="str">
        <f>+I15505</f>
        <v/>
      </c>
      <c r="Q324" s="48" t="str">
        <f t="shared" si="24"/>
        <v/>
      </c>
      <c r="R324" s="48" t="str">
        <f t="shared" si="25"/>
        <v/>
      </c>
      <c r="S324" s="48" t="str">
        <f t="shared" si="26"/>
        <v/>
      </c>
    </row>
    <row r="325" spans="1:19" x14ac:dyDescent="0.25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 t="str">
        <f>+E15553</f>
        <v/>
      </c>
      <c r="M325" s="59" t="str">
        <f>+F15553</f>
        <v/>
      </c>
      <c r="N325" s="59" t="str">
        <f>+G15553</f>
        <v/>
      </c>
      <c r="O325" s="59" t="e">
        <f>+H15553</f>
        <v>#DIV/0!</v>
      </c>
      <c r="P325" s="59" t="str">
        <f>+I15553</f>
        <v/>
      </c>
      <c r="Q325" s="48" t="str">
        <f t="shared" si="24"/>
        <v/>
      </c>
      <c r="R325" s="48" t="str">
        <f t="shared" si="25"/>
        <v/>
      </c>
      <c r="S325" s="48" t="str">
        <f t="shared" si="26"/>
        <v/>
      </c>
    </row>
    <row r="326" spans="1:19" x14ac:dyDescent="0.25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 t="str">
        <f>+E15601</f>
        <v/>
      </c>
      <c r="M326" s="59" t="str">
        <f>+F15601</f>
        <v/>
      </c>
      <c r="N326" s="59" t="str">
        <f>+G15601</f>
        <v/>
      </c>
      <c r="O326" s="59" t="e">
        <f>+H15601</f>
        <v>#DIV/0!</v>
      </c>
      <c r="P326" s="59" t="str">
        <f>+I15601</f>
        <v/>
      </c>
      <c r="Q326" s="48" t="str">
        <f t="shared" si="24"/>
        <v/>
      </c>
      <c r="R326" s="48" t="str">
        <f t="shared" si="25"/>
        <v/>
      </c>
      <c r="S326" s="48" t="str">
        <f t="shared" si="26"/>
        <v/>
      </c>
    </row>
    <row r="327" spans="1:19" x14ac:dyDescent="0.25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 t="str">
        <f>+E15649</f>
        <v/>
      </c>
      <c r="M327" s="59" t="str">
        <f>+F15649</f>
        <v/>
      </c>
      <c r="N327" s="59" t="str">
        <f>+G15649</f>
        <v/>
      </c>
      <c r="O327" s="59" t="e">
        <f>+H15649</f>
        <v>#DIV/0!</v>
      </c>
      <c r="P327" s="59" t="str">
        <f>+I15649</f>
        <v/>
      </c>
      <c r="Q327" s="48" t="str">
        <f t="shared" si="24"/>
        <v/>
      </c>
      <c r="R327" s="48" t="str">
        <f t="shared" si="25"/>
        <v/>
      </c>
      <c r="S327" s="48" t="str">
        <f t="shared" si="26"/>
        <v/>
      </c>
    </row>
    <row r="328" spans="1:19" x14ac:dyDescent="0.25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 t="str">
        <f>+E15697</f>
        <v/>
      </c>
      <c r="M328" s="59" t="str">
        <f>+F15697</f>
        <v/>
      </c>
      <c r="N328" s="59" t="str">
        <f>+G15697</f>
        <v/>
      </c>
      <c r="O328" s="59" t="e">
        <f>+H15697</f>
        <v>#DIV/0!</v>
      </c>
      <c r="P328" s="59" t="str">
        <f>+I15697</f>
        <v/>
      </c>
      <c r="Q328" s="48" t="str">
        <f t="shared" si="24"/>
        <v/>
      </c>
      <c r="R328" s="48" t="str">
        <f t="shared" si="25"/>
        <v/>
      </c>
      <c r="S328" s="48" t="str">
        <f t="shared" si="26"/>
        <v/>
      </c>
    </row>
    <row r="329" spans="1:19" x14ac:dyDescent="0.25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 t="str">
        <f>+E15745</f>
        <v/>
      </c>
      <c r="M329" s="59" t="str">
        <f>+F15745</f>
        <v/>
      </c>
      <c r="N329" s="59" t="str">
        <f>+G15745</f>
        <v/>
      </c>
      <c r="O329" s="59" t="e">
        <f>+H15745</f>
        <v>#DIV/0!</v>
      </c>
      <c r="P329" s="59" t="str">
        <f>+I15745</f>
        <v/>
      </c>
      <c r="Q329" s="48" t="str">
        <f t="shared" si="24"/>
        <v/>
      </c>
      <c r="R329" s="48" t="str">
        <f t="shared" si="25"/>
        <v/>
      </c>
      <c r="S329" s="48" t="str">
        <f t="shared" si="26"/>
        <v/>
      </c>
    </row>
    <row r="330" spans="1:19" x14ac:dyDescent="0.25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 t="str">
        <f>+E15793</f>
        <v/>
      </c>
      <c r="M330" s="59" t="str">
        <f>+F15793</f>
        <v/>
      </c>
      <c r="N330" s="59" t="str">
        <f>+G15793</f>
        <v/>
      </c>
      <c r="O330" s="59" t="e">
        <f>+H15793</f>
        <v>#DIV/0!</v>
      </c>
      <c r="P330" s="59" t="str">
        <f>+I15793</f>
        <v/>
      </c>
      <c r="Q330" s="48" t="str">
        <f t="shared" si="24"/>
        <v/>
      </c>
      <c r="R330" s="48" t="str">
        <f t="shared" si="25"/>
        <v/>
      </c>
      <c r="S330" s="48" t="str">
        <f t="shared" si="26"/>
        <v/>
      </c>
    </row>
    <row r="331" spans="1:19" x14ac:dyDescent="0.25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 t="str">
        <f>+E15841</f>
        <v/>
      </c>
      <c r="M331" s="59" t="str">
        <f>+F15841</f>
        <v/>
      </c>
      <c r="N331" s="59" t="str">
        <f>+G15841</f>
        <v/>
      </c>
      <c r="O331" s="59" t="e">
        <f>+H15841</f>
        <v>#DIV/0!</v>
      </c>
      <c r="P331" s="59" t="str">
        <f>+I15841</f>
        <v/>
      </c>
      <c r="Q331" s="48" t="str">
        <f t="shared" si="24"/>
        <v/>
      </c>
      <c r="R331" s="48" t="str">
        <f t="shared" si="25"/>
        <v/>
      </c>
      <c r="S331" s="48" t="str">
        <f t="shared" si="26"/>
        <v/>
      </c>
    </row>
    <row r="332" spans="1:19" x14ac:dyDescent="0.25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 t="str">
        <f>+E15889</f>
        <v/>
      </c>
      <c r="M332" s="59" t="str">
        <f>+F15889</f>
        <v/>
      </c>
      <c r="N332" s="59" t="str">
        <f>+G15889</f>
        <v/>
      </c>
      <c r="O332" s="59" t="e">
        <f>+H15889</f>
        <v>#DIV/0!</v>
      </c>
      <c r="P332" s="59" t="str">
        <f>+I15889</f>
        <v/>
      </c>
      <c r="Q332" s="48" t="str">
        <f t="shared" si="24"/>
        <v/>
      </c>
      <c r="R332" s="48" t="str">
        <f t="shared" si="25"/>
        <v/>
      </c>
      <c r="S332" s="48" t="str">
        <f t="shared" si="26"/>
        <v/>
      </c>
    </row>
    <row r="333" spans="1:19" x14ac:dyDescent="0.25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 t="str">
        <f>+E15937</f>
        <v/>
      </c>
      <c r="M333" s="59" t="str">
        <f>+F15937</f>
        <v/>
      </c>
      <c r="N333" s="59" t="str">
        <f>+G15937</f>
        <v/>
      </c>
      <c r="O333" s="59" t="e">
        <f>+H15937</f>
        <v>#DIV/0!</v>
      </c>
      <c r="P333" s="59" t="str">
        <f>+I15937</f>
        <v/>
      </c>
      <c r="Q333" s="48" t="str">
        <f t="shared" ref="Q333:Q366" si="28">IF(L333="","",(AVERAGE(L327:L333)))</f>
        <v/>
      </c>
      <c r="R333" s="48" t="str">
        <f t="shared" ref="R333:R366" si="29">IF(L333="","",(AVERAGE(M327:M333)))</f>
        <v/>
      </c>
      <c r="S333" s="48" t="str">
        <f t="shared" ref="S333:S366" si="30">IF(L333="","",(AVERAGE(N327:N333)))</f>
        <v/>
      </c>
    </row>
    <row r="334" spans="1:19" x14ac:dyDescent="0.25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 t="str">
        <f>+E15985</f>
        <v/>
      </c>
      <c r="M334" s="59" t="str">
        <f>+F15985</f>
        <v/>
      </c>
      <c r="N334" s="59" t="str">
        <f>+G15985</f>
        <v/>
      </c>
      <c r="O334" s="59" t="e">
        <f>+H15985</f>
        <v>#DIV/0!</v>
      </c>
      <c r="P334" s="59" t="str">
        <f>+I15985</f>
        <v/>
      </c>
      <c r="Q334" s="48" t="str">
        <f t="shared" si="28"/>
        <v/>
      </c>
      <c r="R334" s="48" t="str">
        <f t="shared" si="29"/>
        <v/>
      </c>
      <c r="S334" s="48" t="str">
        <f t="shared" si="30"/>
        <v/>
      </c>
    </row>
    <row r="335" spans="1:19" x14ac:dyDescent="0.25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 t="str">
        <f>+E16033</f>
        <v/>
      </c>
      <c r="M335" s="59" t="str">
        <f>+F16033</f>
        <v/>
      </c>
      <c r="N335" s="59" t="str">
        <f>+G16033</f>
        <v/>
      </c>
      <c r="O335" s="59" t="e">
        <f>+H16033</f>
        <v>#DIV/0!</v>
      </c>
      <c r="P335" s="59" t="str">
        <f>+I16033</f>
        <v/>
      </c>
      <c r="Q335" s="48" t="str">
        <f t="shared" si="28"/>
        <v/>
      </c>
      <c r="R335" s="48" t="str">
        <f t="shared" si="29"/>
        <v/>
      </c>
      <c r="S335" s="48" t="str">
        <f t="shared" si="30"/>
        <v/>
      </c>
    </row>
    <row r="336" spans="1:19" x14ac:dyDescent="0.25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 t="str">
        <f>+E16081</f>
        <v/>
      </c>
      <c r="M336" s="59" t="str">
        <f>+F16081</f>
        <v/>
      </c>
      <c r="N336" s="59" t="str">
        <f>+G16081</f>
        <v/>
      </c>
      <c r="O336" s="59" t="e">
        <f>+H16081</f>
        <v>#DIV/0!</v>
      </c>
      <c r="P336" s="59" t="str">
        <f>+I16081</f>
        <v/>
      </c>
      <c r="Q336" s="48" t="str">
        <f t="shared" si="28"/>
        <v/>
      </c>
      <c r="R336" s="48" t="str">
        <f t="shared" si="29"/>
        <v/>
      </c>
      <c r="S336" s="48" t="str">
        <f t="shared" si="30"/>
        <v/>
      </c>
    </row>
    <row r="337" spans="1:19" x14ac:dyDescent="0.25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 t="str">
        <f>+E16129</f>
        <v/>
      </c>
      <c r="M337" s="59" t="str">
        <f>+F16129</f>
        <v/>
      </c>
      <c r="N337" s="59" t="str">
        <f>+G16129</f>
        <v/>
      </c>
      <c r="O337" s="59" t="e">
        <f>+H16129</f>
        <v>#DIV/0!</v>
      </c>
      <c r="P337" s="59" t="str">
        <f>+I16129</f>
        <v/>
      </c>
      <c r="Q337" s="48" t="str">
        <f t="shared" si="28"/>
        <v/>
      </c>
      <c r="R337" s="48" t="str">
        <f t="shared" si="29"/>
        <v/>
      </c>
      <c r="S337" s="48" t="str">
        <f t="shared" si="30"/>
        <v/>
      </c>
    </row>
    <row r="338" spans="1:19" x14ac:dyDescent="0.25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 t="str">
        <f>+E16177</f>
        <v/>
      </c>
      <c r="M338" s="59" t="str">
        <f>+F16177</f>
        <v/>
      </c>
      <c r="N338" s="59" t="str">
        <f>+G16177</f>
        <v/>
      </c>
      <c r="O338" s="59" t="e">
        <f>+H16177</f>
        <v>#DIV/0!</v>
      </c>
      <c r="P338" s="59" t="str">
        <f>+I16177</f>
        <v/>
      </c>
      <c r="Q338" s="48" t="str">
        <f t="shared" si="28"/>
        <v/>
      </c>
      <c r="R338" s="48" t="str">
        <f t="shared" si="29"/>
        <v/>
      </c>
      <c r="S338" s="48" t="str">
        <f t="shared" si="30"/>
        <v/>
      </c>
    </row>
    <row r="339" spans="1:19" x14ac:dyDescent="0.25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 t="str">
        <f>+E16225</f>
        <v/>
      </c>
      <c r="M339" s="59" t="str">
        <f>+F16225</f>
        <v/>
      </c>
      <c r="N339" s="59" t="str">
        <f>+G16225</f>
        <v/>
      </c>
      <c r="O339" s="59" t="e">
        <f>+H16225</f>
        <v>#DIV/0!</v>
      </c>
      <c r="P339" s="59" t="str">
        <f>+I16225</f>
        <v/>
      </c>
      <c r="Q339" s="48" t="str">
        <f t="shared" si="28"/>
        <v/>
      </c>
      <c r="R339" s="48" t="str">
        <f t="shared" si="29"/>
        <v/>
      </c>
      <c r="S339" s="48" t="str">
        <f t="shared" si="30"/>
        <v/>
      </c>
    </row>
    <row r="340" spans="1:19" x14ac:dyDescent="0.25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 t="str">
        <f>+E16273</f>
        <v/>
      </c>
      <c r="M340" s="59" t="str">
        <f>+F16273</f>
        <v/>
      </c>
      <c r="N340" s="59" t="str">
        <f>+G16273</f>
        <v/>
      </c>
      <c r="O340" s="59" t="e">
        <f>+H16273</f>
        <v>#DIV/0!</v>
      </c>
      <c r="P340" s="59" t="str">
        <f>+I16273</f>
        <v/>
      </c>
      <c r="Q340" s="48" t="str">
        <f t="shared" si="28"/>
        <v/>
      </c>
      <c r="R340" s="48" t="str">
        <f t="shared" si="29"/>
        <v/>
      </c>
      <c r="S340" s="48" t="str">
        <f t="shared" si="30"/>
        <v/>
      </c>
    </row>
    <row r="341" spans="1:19" x14ac:dyDescent="0.25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 t="str">
        <f>+E16321</f>
        <v/>
      </c>
      <c r="M341" s="59" t="str">
        <f>+F16321</f>
        <v/>
      </c>
      <c r="N341" s="59" t="str">
        <f>+G16321</f>
        <v/>
      </c>
      <c r="O341" s="59" t="e">
        <f>+H16321</f>
        <v>#DIV/0!</v>
      </c>
      <c r="P341" s="59" t="str">
        <f>+I16321</f>
        <v/>
      </c>
      <c r="Q341" s="48" t="str">
        <f t="shared" si="28"/>
        <v/>
      </c>
      <c r="R341" s="48" t="str">
        <f t="shared" si="29"/>
        <v/>
      </c>
      <c r="S341" s="48" t="str">
        <f t="shared" si="30"/>
        <v/>
      </c>
    </row>
    <row r="342" spans="1:19" x14ac:dyDescent="0.25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 t="str">
        <f>+E16369</f>
        <v/>
      </c>
      <c r="M342" s="59" t="str">
        <f>+F16369</f>
        <v/>
      </c>
      <c r="N342" s="59" t="str">
        <f>+G16369</f>
        <v/>
      </c>
      <c r="O342" s="59" t="e">
        <f>+H16369</f>
        <v>#DIV/0!</v>
      </c>
      <c r="P342" s="59" t="str">
        <f>+I16369</f>
        <v/>
      </c>
      <c r="Q342" s="48" t="str">
        <f t="shared" si="28"/>
        <v/>
      </c>
      <c r="R342" s="48" t="str">
        <f t="shared" si="29"/>
        <v/>
      </c>
      <c r="S342" s="48" t="str">
        <f t="shared" si="30"/>
        <v/>
      </c>
    </row>
    <row r="343" spans="1:19" x14ac:dyDescent="0.25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 t="str">
        <f>+E16417</f>
        <v/>
      </c>
      <c r="M343" s="59" t="str">
        <f>+F16417</f>
        <v/>
      </c>
      <c r="N343" s="59" t="str">
        <f>+G16417</f>
        <v/>
      </c>
      <c r="O343" s="59" t="e">
        <f>+H16417</f>
        <v>#DIV/0!</v>
      </c>
      <c r="P343" s="59" t="str">
        <f>+I16417</f>
        <v/>
      </c>
      <c r="Q343" s="48" t="str">
        <f t="shared" si="28"/>
        <v/>
      </c>
      <c r="R343" s="48" t="str">
        <f t="shared" si="29"/>
        <v/>
      </c>
      <c r="S343" s="48" t="str">
        <f t="shared" si="30"/>
        <v/>
      </c>
    </row>
    <row r="344" spans="1:19" x14ac:dyDescent="0.25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 t="str">
        <f>+E16465</f>
        <v/>
      </c>
      <c r="M344" s="59" t="str">
        <f>+F16465</f>
        <v/>
      </c>
      <c r="N344" s="59" t="str">
        <f>+G16465</f>
        <v/>
      </c>
      <c r="O344" s="59" t="e">
        <f>+H16465</f>
        <v>#DIV/0!</v>
      </c>
      <c r="P344" s="59" t="str">
        <f>+I16465</f>
        <v/>
      </c>
      <c r="Q344" s="48" t="str">
        <f t="shared" si="28"/>
        <v/>
      </c>
      <c r="R344" s="48" t="str">
        <f t="shared" si="29"/>
        <v/>
      </c>
      <c r="S344" s="48" t="str">
        <f t="shared" si="30"/>
        <v/>
      </c>
    </row>
    <row r="345" spans="1:19" x14ac:dyDescent="0.25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 t="str">
        <f>+E16513</f>
        <v/>
      </c>
      <c r="M345" s="59" t="str">
        <f>+F16513</f>
        <v/>
      </c>
      <c r="N345" s="59" t="str">
        <f>+G16513</f>
        <v/>
      </c>
      <c r="O345" s="59" t="e">
        <f>+H16513</f>
        <v>#DIV/0!</v>
      </c>
      <c r="P345" s="59" t="str">
        <f>+I16513</f>
        <v/>
      </c>
      <c r="Q345" s="48" t="str">
        <f t="shared" si="28"/>
        <v/>
      </c>
      <c r="R345" s="48" t="str">
        <f t="shared" si="29"/>
        <v/>
      </c>
      <c r="S345" s="48" t="str">
        <f t="shared" si="30"/>
        <v/>
      </c>
    </row>
    <row r="346" spans="1:19" x14ac:dyDescent="0.25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 t="str">
        <f>+E16561</f>
        <v/>
      </c>
      <c r="M346" s="59" t="str">
        <f>+F16561</f>
        <v/>
      </c>
      <c r="N346" s="59" t="str">
        <f>+G16561</f>
        <v/>
      </c>
      <c r="O346" s="59" t="e">
        <f>+H16561</f>
        <v>#DIV/0!</v>
      </c>
      <c r="P346" s="59" t="str">
        <f>+I16561</f>
        <v/>
      </c>
      <c r="Q346" s="48" t="str">
        <f t="shared" si="28"/>
        <v/>
      </c>
      <c r="R346" s="48" t="str">
        <f t="shared" si="29"/>
        <v/>
      </c>
      <c r="S346" s="48" t="str">
        <f t="shared" si="30"/>
        <v/>
      </c>
    </row>
    <row r="347" spans="1:19" x14ac:dyDescent="0.25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 t="str">
        <f>+E16609</f>
        <v/>
      </c>
      <c r="M347" s="59" t="str">
        <f>+F16609</f>
        <v/>
      </c>
      <c r="N347" s="59" t="str">
        <f>+G16609</f>
        <v/>
      </c>
      <c r="O347" s="59" t="e">
        <f>+H16609</f>
        <v>#DIV/0!</v>
      </c>
      <c r="P347" s="59" t="str">
        <f>+I16609</f>
        <v/>
      </c>
      <c r="Q347" s="48" t="str">
        <f t="shared" si="28"/>
        <v/>
      </c>
      <c r="R347" s="48" t="str">
        <f t="shared" si="29"/>
        <v/>
      </c>
      <c r="S347" s="48" t="str">
        <f t="shared" si="30"/>
        <v/>
      </c>
    </row>
    <row r="348" spans="1:19" x14ac:dyDescent="0.25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 t="str">
        <f>+E16657</f>
        <v/>
      </c>
      <c r="M348" s="59" t="str">
        <f>+F16657</f>
        <v/>
      </c>
      <c r="N348" s="59" t="str">
        <f>+G16657</f>
        <v/>
      </c>
      <c r="O348" s="59" t="e">
        <f>+H16657</f>
        <v>#DIV/0!</v>
      </c>
      <c r="P348" s="59" t="str">
        <f>+I16657</f>
        <v/>
      </c>
      <c r="Q348" s="48" t="str">
        <f t="shared" si="28"/>
        <v/>
      </c>
      <c r="R348" s="48" t="str">
        <f t="shared" si="29"/>
        <v/>
      </c>
      <c r="S348" s="48" t="str">
        <f t="shared" si="30"/>
        <v/>
      </c>
    </row>
    <row r="349" spans="1:19" x14ac:dyDescent="0.25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 t="str">
        <f>+E16705</f>
        <v/>
      </c>
      <c r="M349" s="59" t="str">
        <f>+F16705</f>
        <v/>
      </c>
      <c r="N349" s="59" t="str">
        <f>+G16705</f>
        <v/>
      </c>
      <c r="O349" s="59" t="e">
        <f>+H16705</f>
        <v>#DIV/0!</v>
      </c>
      <c r="P349" s="59" t="str">
        <f>+I16705</f>
        <v/>
      </c>
      <c r="Q349" s="48" t="str">
        <f t="shared" si="28"/>
        <v/>
      </c>
      <c r="R349" s="48" t="str">
        <f t="shared" si="29"/>
        <v/>
      </c>
      <c r="S349" s="48" t="str">
        <f t="shared" si="30"/>
        <v/>
      </c>
    </row>
    <row r="350" spans="1:19" x14ac:dyDescent="0.25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 t="str">
        <f>+E16753</f>
        <v/>
      </c>
      <c r="M350" s="59" t="str">
        <f>+F16753</f>
        <v/>
      </c>
      <c r="N350" s="59" t="str">
        <f>+G16753</f>
        <v/>
      </c>
      <c r="O350" s="59" t="e">
        <f>+H16753</f>
        <v>#DIV/0!</v>
      </c>
      <c r="P350" s="59" t="str">
        <f>+I16753</f>
        <v/>
      </c>
      <c r="Q350" s="48" t="str">
        <f t="shared" si="28"/>
        <v/>
      </c>
      <c r="R350" s="48" t="str">
        <f t="shared" si="29"/>
        <v/>
      </c>
      <c r="S350" s="48" t="str">
        <f t="shared" si="30"/>
        <v/>
      </c>
    </row>
    <row r="351" spans="1:19" x14ac:dyDescent="0.25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 t="str">
        <f>+E16801</f>
        <v/>
      </c>
      <c r="M351" s="59" t="str">
        <f>+F16801</f>
        <v/>
      </c>
      <c r="N351" s="59" t="str">
        <f>+G16801</f>
        <v/>
      </c>
      <c r="O351" s="59" t="e">
        <f>+H16801</f>
        <v>#DIV/0!</v>
      </c>
      <c r="P351" s="59" t="str">
        <f>+I16801</f>
        <v/>
      </c>
      <c r="Q351" s="48" t="str">
        <f t="shared" si="28"/>
        <v/>
      </c>
      <c r="R351" s="48" t="str">
        <f t="shared" si="29"/>
        <v/>
      </c>
      <c r="S351" s="48" t="str">
        <f t="shared" si="30"/>
        <v/>
      </c>
    </row>
    <row r="352" spans="1:19" x14ac:dyDescent="0.25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 t="str">
        <f>+E16849</f>
        <v/>
      </c>
      <c r="M352" s="59" t="str">
        <f>+F16849</f>
        <v/>
      </c>
      <c r="N352" s="59" t="str">
        <f>+G16849</f>
        <v/>
      </c>
      <c r="O352" s="59" t="e">
        <f>+H16849</f>
        <v>#DIV/0!</v>
      </c>
      <c r="P352" s="59" t="str">
        <f>+I16849</f>
        <v/>
      </c>
      <c r="Q352" s="48" t="str">
        <f t="shared" si="28"/>
        <v/>
      </c>
      <c r="R352" s="48" t="str">
        <f t="shared" si="29"/>
        <v/>
      </c>
      <c r="S352" s="48" t="str">
        <f t="shared" si="30"/>
        <v/>
      </c>
    </row>
    <row r="353" spans="1:19" x14ac:dyDescent="0.25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 t="str">
        <f>+E16897</f>
        <v/>
      </c>
      <c r="M353" s="59" t="str">
        <f>+F16897</f>
        <v/>
      </c>
      <c r="N353" s="59" t="str">
        <f>+G16897</f>
        <v/>
      </c>
      <c r="O353" s="59" t="e">
        <f>+H16897</f>
        <v>#DIV/0!</v>
      </c>
      <c r="P353" s="59" t="str">
        <f>+I16897</f>
        <v/>
      </c>
      <c r="Q353" s="48" t="str">
        <f t="shared" si="28"/>
        <v/>
      </c>
      <c r="R353" s="48" t="str">
        <f t="shared" si="29"/>
        <v/>
      </c>
      <c r="S353" s="48" t="str">
        <f t="shared" si="30"/>
        <v/>
      </c>
    </row>
    <row r="354" spans="1:19" x14ac:dyDescent="0.25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 t="str">
        <f>+E16945</f>
        <v/>
      </c>
      <c r="M354" s="59" t="str">
        <f>+F16945</f>
        <v/>
      </c>
      <c r="N354" s="59" t="str">
        <f>+G16945</f>
        <v/>
      </c>
      <c r="O354" s="59" t="e">
        <f>+H16945</f>
        <v>#DIV/0!</v>
      </c>
      <c r="P354" s="59" t="str">
        <f>+I16945</f>
        <v/>
      </c>
      <c r="Q354" s="48" t="str">
        <f t="shared" si="28"/>
        <v/>
      </c>
      <c r="R354" s="48" t="str">
        <f t="shared" si="29"/>
        <v/>
      </c>
      <c r="S354" s="48" t="str">
        <f t="shared" si="30"/>
        <v/>
      </c>
    </row>
    <row r="355" spans="1:19" x14ac:dyDescent="0.25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 t="str">
        <f>+E16993</f>
        <v/>
      </c>
      <c r="M355" s="59" t="str">
        <f>+F16993</f>
        <v/>
      </c>
      <c r="N355" s="59" t="str">
        <f>+G16993</f>
        <v/>
      </c>
      <c r="O355" s="59" t="e">
        <f>+H16993</f>
        <v>#DIV/0!</v>
      </c>
      <c r="P355" s="59" t="str">
        <f>+I16993</f>
        <v/>
      </c>
      <c r="Q355" s="48" t="str">
        <f t="shared" si="28"/>
        <v/>
      </c>
      <c r="R355" s="48" t="str">
        <f t="shared" si="29"/>
        <v/>
      </c>
      <c r="S355" s="48" t="str">
        <f t="shared" si="30"/>
        <v/>
      </c>
    </row>
    <row r="356" spans="1:19" x14ac:dyDescent="0.25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 t="str">
        <f>+E17041</f>
        <v/>
      </c>
      <c r="M356" s="59" t="str">
        <f>+F17041</f>
        <v/>
      </c>
      <c r="N356" s="59" t="str">
        <f>+G17041</f>
        <v/>
      </c>
      <c r="O356" s="59" t="e">
        <f>+H17041</f>
        <v>#DIV/0!</v>
      </c>
      <c r="P356" s="59" t="str">
        <f>+I17041</f>
        <v/>
      </c>
      <c r="Q356" s="48" t="str">
        <f t="shared" si="28"/>
        <v/>
      </c>
      <c r="R356" s="48" t="str">
        <f t="shared" si="29"/>
        <v/>
      </c>
      <c r="S356" s="48" t="str">
        <f t="shared" si="30"/>
        <v/>
      </c>
    </row>
    <row r="357" spans="1:19" x14ac:dyDescent="0.25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 t="str">
        <f>+E17089</f>
        <v/>
      </c>
      <c r="M357" s="59" t="str">
        <f>+F17089</f>
        <v/>
      </c>
      <c r="N357" s="59" t="str">
        <f>+G17089</f>
        <v/>
      </c>
      <c r="O357" s="59" t="e">
        <f>+H17089</f>
        <v>#DIV/0!</v>
      </c>
      <c r="P357" s="59" t="str">
        <f>+I17089</f>
        <v/>
      </c>
      <c r="Q357" s="48" t="str">
        <f t="shared" si="28"/>
        <v/>
      </c>
      <c r="R357" s="48" t="str">
        <f t="shared" si="29"/>
        <v/>
      </c>
      <c r="S357" s="48" t="str">
        <f t="shared" si="30"/>
        <v/>
      </c>
    </row>
    <row r="358" spans="1:19" x14ac:dyDescent="0.25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 t="str">
        <f>+E17137</f>
        <v/>
      </c>
      <c r="M358" s="59" t="str">
        <f>+F17137</f>
        <v/>
      </c>
      <c r="N358" s="59" t="str">
        <f>+G17137</f>
        <v/>
      </c>
      <c r="O358" s="59" t="e">
        <f>+H17137</f>
        <v>#DIV/0!</v>
      </c>
      <c r="P358" s="59" t="str">
        <f>+I17137</f>
        <v/>
      </c>
      <c r="Q358" s="48" t="str">
        <f t="shared" si="28"/>
        <v/>
      </c>
      <c r="R358" s="48" t="str">
        <f t="shared" si="29"/>
        <v/>
      </c>
      <c r="S358" s="48" t="str">
        <f t="shared" si="30"/>
        <v/>
      </c>
    </row>
    <row r="359" spans="1:19" x14ac:dyDescent="0.25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 t="str">
        <f>+E17185</f>
        <v/>
      </c>
      <c r="M359" s="59" t="str">
        <f>+F17185</f>
        <v/>
      </c>
      <c r="N359" s="59" t="str">
        <f>+G17185</f>
        <v/>
      </c>
      <c r="O359" s="59" t="e">
        <f>+H17185</f>
        <v>#DIV/0!</v>
      </c>
      <c r="P359" s="59" t="str">
        <f>+I17185</f>
        <v/>
      </c>
      <c r="Q359" s="48" t="str">
        <f t="shared" si="28"/>
        <v/>
      </c>
      <c r="R359" s="48" t="str">
        <f t="shared" si="29"/>
        <v/>
      </c>
      <c r="S359" s="48" t="str">
        <f t="shared" si="30"/>
        <v/>
      </c>
    </row>
    <row r="360" spans="1:19" x14ac:dyDescent="0.25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 t="str">
        <f>+E17233</f>
        <v/>
      </c>
      <c r="M360" s="59" t="str">
        <f>+F17233</f>
        <v/>
      </c>
      <c r="N360" s="59" t="str">
        <f>+G17233</f>
        <v/>
      </c>
      <c r="O360" s="59" t="e">
        <f>+H17233</f>
        <v>#DIV/0!</v>
      </c>
      <c r="P360" s="59" t="str">
        <f>+I17233</f>
        <v/>
      </c>
      <c r="Q360" s="48" t="str">
        <f t="shared" si="28"/>
        <v/>
      </c>
      <c r="R360" s="48" t="str">
        <f t="shared" si="29"/>
        <v/>
      </c>
      <c r="S360" s="48" t="str">
        <f t="shared" si="30"/>
        <v/>
      </c>
    </row>
    <row r="361" spans="1:19" x14ac:dyDescent="0.25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 t="str">
        <f>+E17281</f>
        <v/>
      </c>
      <c r="M361" s="59" t="str">
        <f>+F17281</f>
        <v/>
      </c>
      <c r="N361" s="59" t="str">
        <f>+G17281</f>
        <v/>
      </c>
      <c r="O361" s="59" t="e">
        <f>+H17281</f>
        <v>#DIV/0!</v>
      </c>
      <c r="P361" s="59" t="str">
        <f>+I17281</f>
        <v/>
      </c>
      <c r="Q361" s="48" t="str">
        <f t="shared" si="28"/>
        <v/>
      </c>
      <c r="R361" s="48" t="str">
        <f t="shared" si="29"/>
        <v/>
      </c>
      <c r="S361" s="48" t="str">
        <f t="shared" si="30"/>
        <v/>
      </c>
    </row>
    <row r="362" spans="1:19" x14ac:dyDescent="0.25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 t="str">
        <f>+E17329</f>
        <v/>
      </c>
      <c r="M362" s="59" t="str">
        <f>+F17329</f>
        <v/>
      </c>
      <c r="N362" s="59" t="str">
        <f>+G17329</f>
        <v/>
      </c>
      <c r="O362" s="59" t="e">
        <f>+H17329</f>
        <v>#DIV/0!</v>
      </c>
      <c r="P362" s="59" t="str">
        <f>+I17329</f>
        <v/>
      </c>
      <c r="Q362" s="48" t="str">
        <f t="shared" si="28"/>
        <v/>
      </c>
      <c r="R362" s="48" t="str">
        <f t="shared" si="29"/>
        <v/>
      </c>
      <c r="S362" s="48" t="str">
        <f t="shared" si="30"/>
        <v/>
      </c>
    </row>
    <row r="363" spans="1:19" x14ac:dyDescent="0.25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 t="str">
        <f>+E17377</f>
        <v/>
      </c>
      <c r="M363" s="59" t="str">
        <f>+F17377</f>
        <v/>
      </c>
      <c r="N363" s="59" t="str">
        <f>+G17377</f>
        <v/>
      </c>
      <c r="O363" s="59" t="e">
        <f>+H17377</f>
        <v>#DIV/0!</v>
      </c>
      <c r="P363" s="59" t="str">
        <f>+I17377</f>
        <v/>
      </c>
      <c r="Q363" s="48" t="str">
        <f t="shared" si="28"/>
        <v/>
      </c>
      <c r="R363" s="48" t="str">
        <f t="shared" si="29"/>
        <v/>
      </c>
      <c r="S363" s="48" t="str">
        <f t="shared" si="30"/>
        <v/>
      </c>
    </row>
    <row r="364" spans="1:19" x14ac:dyDescent="0.25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 t="str">
        <f>+E17425</f>
        <v/>
      </c>
      <c r="M364" s="59" t="str">
        <f>+F17425</f>
        <v/>
      </c>
      <c r="N364" s="59" t="str">
        <f>+G17425</f>
        <v/>
      </c>
      <c r="O364" s="59" t="e">
        <f>+H17425</f>
        <v>#DIV/0!</v>
      </c>
      <c r="P364" s="59" t="str">
        <f>+I17425</f>
        <v/>
      </c>
      <c r="Q364" s="48" t="str">
        <f t="shared" si="28"/>
        <v/>
      </c>
      <c r="R364" s="48" t="str">
        <f t="shared" si="29"/>
        <v/>
      </c>
      <c r="S364" s="48" t="str">
        <f t="shared" si="30"/>
        <v/>
      </c>
    </row>
    <row r="365" spans="1:19" x14ac:dyDescent="0.25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 t="str">
        <f>+E17473</f>
        <v/>
      </c>
      <c r="M365" s="59" t="str">
        <f>+F17473</f>
        <v/>
      </c>
      <c r="N365" s="59" t="str">
        <f>+G17473</f>
        <v/>
      </c>
      <c r="O365" s="59" t="e">
        <f>+H17473</f>
        <v>#DIV/0!</v>
      </c>
      <c r="P365" s="59" t="str">
        <f>+I17473</f>
        <v/>
      </c>
      <c r="Q365" s="48" t="str">
        <f t="shared" si="28"/>
        <v/>
      </c>
      <c r="R365" s="48" t="str">
        <f t="shared" si="29"/>
        <v/>
      </c>
      <c r="S365" s="48" t="str">
        <f t="shared" si="30"/>
        <v/>
      </c>
    </row>
    <row r="366" spans="1:19" x14ac:dyDescent="0.25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 t="str">
        <f>+E17521</f>
        <v/>
      </c>
      <c r="M366" s="59" t="str">
        <f>+F17521</f>
        <v/>
      </c>
      <c r="N366" s="59" t="str">
        <f>+G17521</f>
        <v/>
      </c>
      <c r="O366" s="59" t="e">
        <f>+H17521</f>
        <v>#DIV/0!</v>
      </c>
      <c r="P366" s="59" t="str">
        <f>+I17521</f>
        <v/>
      </c>
      <c r="Q366" s="48" t="str">
        <f t="shared" si="28"/>
        <v/>
      </c>
      <c r="R366" s="48" t="str">
        <f t="shared" si="29"/>
        <v/>
      </c>
      <c r="S366" s="48" t="str">
        <f t="shared" si="30"/>
        <v/>
      </c>
    </row>
    <row r="367" spans="1:19" x14ac:dyDescent="0.25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12.934995555555556</v>
      </c>
      <c r="M368" s="48">
        <f t="shared" si="32"/>
        <v>11.847266666666668</v>
      </c>
      <c r="N368" s="48">
        <f t="shared" si="32"/>
        <v>14.078880000000002</v>
      </c>
      <c r="O368" s="48"/>
      <c r="P368" s="48">
        <f t="shared" si="32"/>
        <v>2.2316133333333332</v>
      </c>
      <c r="Q368" s="48">
        <f t="shared" si="32"/>
        <v>13.366446355158727</v>
      </c>
      <c r="R368" s="48">
        <f t="shared" si="32"/>
        <v>12.228134666666666</v>
      </c>
      <c r="S368" s="48">
        <f t="shared" si="32"/>
        <v>14.55970876190476</v>
      </c>
    </row>
    <row r="369" spans="1:19" x14ac:dyDescent="0.25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5.0782916666666678</v>
      </c>
      <c r="M369" s="48">
        <f t="shared" si="33"/>
        <v>4.141</v>
      </c>
      <c r="N369" s="48">
        <f t="shared" si="33"/>
        <v>5.8719999999999999</v>
      </c>
      <c r="O369" s="48"/>
      <c r="P369" s="48">
        <f t="shared" si="33"/>
        <v>0.42899999999999938</v>
      </c>
      <c r="Q369" s="48">
        <f t="shared" si="33"/>
        <v>5.9434136904761905</v>
      </c>
      <c r="R369" s="48">
        <f t="shared" si="33"/>
        <v>5.1460000000000008</v>
      </c>
      <c r="S369" s="48">
        <f t="shared" si="33"/>
        <v>6.7392857142857148</v>
      </c>
    </row>
    <row r="370" spans="1:19" x14ac:dyDescent="0.25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17.326354166666665</v>
      </c>
      <c r="M370" s="48">
        <f t="shared" si="34"/>
        <v>16.129000000000001</v>
      </c>
      <c r="N370" s="48">
        <f t="shared" si="34"/>
        <v>18.984999999999999</v>
      </c>
      <c r="O370" s="48"/>
      <c r="P370" s="48">
        <f t="shared" si="34"/>
        <v>4.1690000000000005</v>
      </c>
      <c r="Q370" s="48">
        <f t="shared" si="34"/>
        <v>16.924431547619047</v>
      </c>
      <c r="R370" s="48">
        <f t="shared" si="34"/>
        <v>15.590857142857145</v>
      </c>
      <c r="S370" s="48">
        <f t="shared" si="34"/>
        <v>18.706</v>
      </c>
    </row>
    <row r="371" spans="1:19" x14ac:dyDescent="0.25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3.6990268356906544</v>
      </c>
      <c r="M371" s="48">
        <f t="shared" si="35"/>
        <v>3.4671636641315198</v>
      </c>
      <c r="N371" s="48">
        <f t="shared" si="35"/>
        <v>3.9710594983529757</v>
      </c>
      <c r="O371" s="48"/>
      <c r="P371" s="48">
        <f t="shared" si="35"/>
        <v>0.83150680375128927</v>
      </c>
      <c r="Q371" s="48">
        <f t="shared" si="35"/>
        <v>3.3579854716792159</v>
      </c>
      <c r="R371" s="48">
        <f t="shared" si="35"/>
        <v>3.0749052004384332</v>
      </c>
      <c r="S371" s="48">
        <f t="shared" si="35"/>
        <v>3.6632392824688251</v>
      </c>
    </row>
    <row r="372" spans="1:19" x14ac:dyDescent="0.25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75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25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25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25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25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25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25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25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25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25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25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25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25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25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25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25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25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25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25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25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25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25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25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25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25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25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25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25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25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25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25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25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25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25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25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25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25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25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25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25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25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25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25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25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25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25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25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25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25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25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25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25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25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25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25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25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25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25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25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25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25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25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25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25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25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25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25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25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25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25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25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25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25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25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25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25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25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25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25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25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25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25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25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25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25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25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25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25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25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25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25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25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25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25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25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25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25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25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25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25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25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25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25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25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25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25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25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25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25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25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25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25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25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25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25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25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25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25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25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25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25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25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25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25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25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25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25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25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25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25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25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25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25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25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25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25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25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25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25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25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25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25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25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25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25">
      <c r="A9986" s="7">
        <v>43309</v>
      </c>
      <c r="B9986" s="2">
        <v>0</v>
      </c>
      <c r="C9986" s="8">
        <v>42944</v>
      </c>
      <c r="D9986" s="3">
        <v>16.914999999999999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42944.020833333336</v>
      </c>
      <c r="D9987" s="3">
        <v>16.701000000000001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42944.041666666664</v>
      </c>
      <c r="D9988" s="3">
        <v>16.510999999999999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42944.0625</v>
      </c>
      <c r="D9989" s="3">
        <v>16.32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42944.083333333336</v>
      </c>
      <c r="D9990" s="3">
        <v>16.106000000000002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42944.104166666664</v>
      </c>
      <c r="D9991" s="3">
        <v>15.891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42944.125</v>
      </c>
      <c r="D9992" s="3">
        <v>15.7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42944.145833333336</v>
      </c>
      <c r="D9993" s="3">
        <v>15.557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42944.166666666664</v>
      </c>
      <c r="D9994" s="3">
        <v>15.366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42944.1875</v>
      </c>
      <c r="D9995" s="3">
        <v>15.223000000000001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42944.208333333336</v>
      </c>
      <c r="D9996" s="3">
        <v>15.079000000000001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42944.229166666664</v>
      </c>
      <c r="D9997" s="3">
        <v>14.936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42944.25</v>
      </c>
      <c r="D9998" s="3">
        <v>14.792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42944.270833333336</v>
      </c>
      <c r="D9999" s="3">
        <v>14.648999999999999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42944.291666666664</v>
      </c>
      <c r="D10000" s="3">
        <v>14.577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42944.3125</v>
      </c>
      <c r="D10001" s="3">
        <v>14.529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42944.333333333336</v>
      </c>
      <c r="D10002" s="3">
        <v>14.529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42944.354166666664</v>
      </c>
      <c r="D10003" s="3">
        <v>14.553000000000001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42944.375</v>
      </c>
      <c r="D10004" s="3">
        <v>14.625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42944.395833333336</v>
      </c>
      <c r="D10005" s="3">
        <v>14.721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42944.416666666664</v>
      </c>
      <c r="D10006" s="3">
        <v>14.84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42944.4375</v>
      </c>
      <c r="D10007" s="3">
        <v>15.031000000000001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42944.458333333336</v>
      </c>
      <c r="D10008" s="3">
        <v>15.318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42944.479166666664</v>
      </c>
      <c r="D10009" s="3">
        <v>15.605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42944.5</v>
      </c>
      <c r="D10010" s="3">
        <v>15.939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42944.520833333336</v>
      </c>
      <c r="D10011" s="3">
        <v>16.295999999999999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42944.541666666664</v>
      </c>
      <c r="D10012" s="3">
        <v>16.63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42944.5625</v>
      </c>
      <c r="D10013" s="3">
        <v>16.914999999999999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42944.583333333336</v>
      </c>
      <c r="D10014" s="3">
        <v>17.225000000000001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42944.604166666664</v>
      </c>
      <c r="D10015" s="3">
        <v>17.486000000000001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42944.625</v>
      </c>
      <c r="D10016" s="3">
        <v>17.724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42944.645833333336</v>
      </c>
      <c r="D10017" s="3">
        <v>18.010000000000002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42944.666666666664</v>
      </c>
      <c r="D10018" s="3">
        <v>18.224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42944.6875</v>
      </c>
      <c r="D10019" s="3">
        <v>18.271000000000001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42944.708333333336</v>
      </c>
      <c r="D10020" s="3">
        <v>18.343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42944.729166666664</v>
      </c>
      <c r="D10021" s="3">
        <v>18.414000000000001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42944.75</v>
      </c>
      <c r="D10022" s="3">
        <v>18.460999999999999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42944.770833333336</v>
      </c>
      <c r="D10023" s="3">
        <v>18.484999999999999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42944.791666666664</v>
      </c>
      <c r="D10024" s="3">
        <v>18.460999999999999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42944.8125</v>
      </c>
      <c r="D10025" s="3">
        <v>18.39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42944.833333333336</v>
      </c>
      <c r="D10026" s="3">
        <v>18.318999999999999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42944.854166666664</v>
      </c>
      <c r="D10027" s="3">
        <v>18.224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42944.875</v>
      </c>
      <c r="D10028" s="3">
        <v>18.056999999999999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42944.895833333336</v>
      </c>
      <c r="D10029" s="3">
        <v>17.867000000000001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42944.916666666664</v>
      </c>
      <c r="D10030" s="3">
        <v>17.652999999999999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42944.9375</v>
      </c>
      <c r="D10031" s="3">
        <v>17.463000000000001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42944.958333333336</v>
      </c>
      <c r="D10032" s="3">
        <v>17.271999999999998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42944.979166666664</v>
      </c>
      <c r="D10033" s="3">
        <v>17.082000000000001</v>
      </c>
      <c r="E10033" s="48">
        <f>+IF(D10033="","",AVERAGE(D9986:D10033))</f>
        <v>16.526770833333334</v>
      </c>
      <c r="F10033" s="48">
        <f>+IF(D10033="","",MIN(D9986:D10033))</f>
        <v>14.529</v>
      </c>
      <c r="G10033" s="48">
        <f>+IF(D10033="","",MAX(D9986:D10033))</f>
        <v>18.484999999999999</v>
      </c>
      <c r="H10033" s="48">
        <f>STDEV(D9986:D10033)</f>
        <v>1.4066796916412372</v>
      </c>
      <c r="I10033" s="48">
        <f>+IF(F10033="","",(G10033-F10033))</f>
        <v>3.9559999999999995</v>
      </c>
    </row>
    <row r="10034" spans="1:9" x14ac:dyDescent="0.25">
      <c r="A10034" s="7">
        <v>43310</v>
      </c>
      <c r="B10034" s="2">
        <v>0</v>
      </c>
      <c r="C10034" s="8">
        <v>42945</v>
      </c>
      <c r="D10034" s="3">
        <v>16.891999999999999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42945.020833333336</v>
      </c>
      <c r="D10035" s="3">
        <v>16.725000000000001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42945.041666666664</v>
      </c>
      <c r="D10036" s="3">
        <v>16.582000000000001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42945.0625</v>
      </c>
      <c r="D10037" s="3">
        <v>16.414999999999999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42945.083333333336</v>
      </c>
      <c r="D10038" s="3">
        <v>16.201000000000001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42945.104166666664</v>
      </c>
      <c r="D10039" s="3">
        <v>16.010000000000002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42945.125</v>
      </c>
      <c r="D10040" s="3">
        <v>15.819000000000001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42945.145833333336</v>
      </c>
      <c r="D10041" s="3">
        <v>15.605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42945.166666666664</v>
      </c>
      <c r="D10042" s="3">
        <v>15.414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42945.1875</v>
      </c>
      <c r="D10043" s="3">
        <v>15.223000000000001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42945.208333333336</v>
      </c>
      <c r="D10044" s="3">
        <v>15.031000000000001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42945.229166666664</v>
      </c>
      <c r="D10045" s="3">
        <v>14.888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42945.25</v>
      </c>
      <c r="D10046" s="3">
        <v>14.721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42945.270833333336</v>
      </c>
      <c r="D10047" s="3">
        <v>14.577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42945.291666666664</v>
      </c>
      <c r="D10048" s="3">
        <v>14.505000000000001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42945.3125</v>
      </c>
      <c r="D10049" s="3">
        <v>14.433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42945.333333333336</v>
      </c>
      <c r="D10050" s="3">
        <v>14.433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42945.354166666664</v>
      </c>
      <c r="D10051" s="3">
        <v>14.481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42945.375</v>
      </c>
      <c r="D10052" s="3">
        <v>14.553000000000001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42945.395833333336</v>
      </c>
      <c r="D10053" s="3">
        <v>14.648999999999999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42945.416666666664</v>
      </c>
      <c r="D10054" s="3">
        <v>14.768000000000001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42945.4375</v>
      </c>
      <c r="D10055" s="3">
        <v>14.936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42945.458333333336</v>
      </c>
      <c r="D10056" s="3">
        <v>15.127000000000001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42945.479166666664</v>
      </c>
      <c r="D10057" s="3">
        <v>15.366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42945.5</v>
      </c>
      <c r="D10058" s="3">
        <v>15.676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42945.520833333336</v>
      </c>
      <c r="D10059" s="3">
        <v>16.058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42945.541666666664</v>
      </c>
      <c r="D10060" s="3">
        <v>16.439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42945.5625</v>
      </c>
      <c r="D10061" s="3">
        <v>16.748999999999999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42945.583333333336</v>
      </c>
      <c r="D10062" s="3">
        <v>17.033999999999999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42945.604166666664</v>
      </c>
      <c r="D10063" s="3">
        <v>17.32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42945.625</v>
      </c>
      <c r="D10064" s="3">
        <v>17.582000000000001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42945.645833333336</v>
      </c>
      <c r="D10065" s="3">
        <v>17.914999999999999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42945.666666666664</v>
      </c>
      <c r="D10066" s="3">
        <v>18.2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42945.6875</v>
      </c>
      <c r="D10067" s="3">
        <v>18.295000000000002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42945.708333333336</v>
      </c>
      <c r="D10068" s="3">
        <v>18.39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42945.729166666664</v>
      </c>
      <c r="D10069" s="3">
        <v>18.460999999999999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42945.75</v>
      </c>
      <c r="D10070" s="3">
        <v>18.533000000000001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42945.770833333336</v>
      </c>
      <c r="D10071" s="3">
        <v>18.556999999999999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42945.791666666664</v>
      </c>
      <c r="D10072" s="3">
        <v>18.533000000000001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42945.8125</v>
      </c>
      <c r="D10073" s="3">
        <v>18.484999999999999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42945.833333333336</v>
      </c>
      <c r="D10074" s="3">
        <v>18.414000000000001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42945.854166666664</v>
      </c>
      <c r="D10075" s="3">
        <v>18.343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42945.875</v>
      </c>
      <c r="D10076" s="3">
        <v>18.224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42945.895833333336</v>
      </c>
      <c r="D10077" s="3">
        <v>18.056999999999999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42945.916666666664</v>
      </c>
      <c r="D10078" s="3">
        <v>17.890999999999998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42945.9375</v>
      </c>
      <c r="D10079" s="3">
        <v>17.701000000000001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42945.958333333336</v>
      </c>
      <c r="D10080" s="3">
        <v>17.533999999999999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42945.979166666664</v>
      </c>
      <c r="D10081" s="3">
        <v>17.344000000000001</v>
      </c>
      <c r="E10081" s="48">
        <f>+IF(D10081="","",AVERAGE(D10034:D10081))</f>
        <v>16.5226875</v>
      </c>
      <c r="F10081" s="48">
        <f>+IF(D10081="","",MIN(D10034:D10081))</f>
        <v>14.433</v>
      </c>
      <c r="G10081" s="48">
        <f>+IF(D10081="","",MAX(D10034:D10081))</f>
        <v>18.556999999999999</v>
      </c>
      <c r="H10081" s="48">
        <f>STDEV(D10034:D10081)</f>
        <v>1.4681418731990534</v>
      </c>
      <c r="I10081" s="48">
        <f>+IF(F10081="","",(G10081-F10081))</f>
        <v>4.1239999999999988</v>
      </c>
    </row>
    <row r="10082" spans="1:9" x14ac:dyDescent="0.25">
      <c r="A10082" s="7">
        <v>43311</v>
      </c>
      <c r="B10082" s="2">
        <v>0</v>
      </c>
      <c r="C10082" s="8">
        <v>42946</v>
      </c>
      <c r="D10082" s="3">
        <v>17.177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42946.020833333336</v>
      </c>
      <c r="D10083" s="3">
        <v>16.986999999999998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42946.041666666664</v>
      </c>
      <c r="D10084" s="3">
        <v>16.795999999999999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42946.0625</v>
      </c>
      <c r="D10085" s="3">
        <v>16.606000000000002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42946.083333333336</v>
      </c>
      <c r="D10086" s="3">
        <v>16.414999999999999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42946.104166666664</v>
      </c>
      <c r="D10087" s="3">
        <v>16.201000000000001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42946.125</v>
      </c>
      <c r="D10088" s="3">
        <v>16.010000000000002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42946.145833333336</v>
      </c>
      <c r="D10089" s="3">
        <v>15.795999999999999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42946.166666666664</v>
      </c>
      <c r="D10090" s="3">
        <v>15.605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42946.1875</v>
      </c>
      <c r="D10091" s="3">
        <v>15.414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42946.208333333336</v>
      </c>
      <c r="D10092" s="3">
        <v>15.247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42946.229166666664</v>
      </c>
      <c r="D10093" s="3">
        <v>15.079000000000001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42946.25</v>
      </c>
      <c r="D10094" s="3">
        <v>14.936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42946.270833333336</v>
      </c>
      <c r="D10095" s="3">
        <v>14.792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42946.291666666664</v>
      </c>
      <c r="D10096" s="3">
        <v>14.696999999999999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42946.3125</v>
      </c>
      <c r="D10097" s="3">
        <v>14.625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42946.333333333336</v>
      </c>
      <c r="D10098" s="3">
        <v>14.625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42946.354166666664</v>
      </c>
      <c r="D10099" s="3">
        <v>14.648999999999999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42946.375</v>
      </c>
      <c r="D10100" s="3">
        <v>14.721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42946.395833333336</v>
      </c>
      <c r="D10101" s="3">
        <v>14.816000000000001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42946.416666666664</v>
      </c>
      <c r="D10102" s="3">
        <v>14.936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42946.4375</v>
      </c>
      <c r="D10103" s="3">
        <v>15.103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42946.458333333336</v>
      </c>
      <c r="D10104" s="3">
        <v>15.318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42946.479166666664</v>
      </c>
      <c r="D10105" s="3">
        <v>15.605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42946.5</v>
      </c>
      <c r="D10106" s="3">
        <v>15.939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42946.520833333336</v>
      </c>
      <c r="D10107" s="3">
        <v>16.295999999999999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42946.541666666664</v>
      </c>
      <c r="D10108" s="3">
        <v>16.654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42946.5625</v>
      </c>
      <c r="D10109" s="3">
        <v>17.010999999999999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42946.583333333336</v>
      </c>
      <c r="D10110" s="3">
        <v>17.32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42946.604166666664</v>
      </c>
      <c r="D10111" s="3">
        <v>17.582000000000001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42946.625</v>
      </c>
      <c r="D10112" s="3">
        <v>17.795999999999999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42946.645833333336</v>
      </c>
      <c r="D10113" s="3">
        <v>18.081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42946.666666666664</v>
      </c>
      <c r="D10114" s="3">
        <v>18.366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42946.6875</v>
      </c>
      <c r="D10115" s="3">
        <v>18.460999999999999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42946.708333333336</v>
      </c>
      <c r="D10116" s="3">
        <v>18.556999999999999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42946.729166666664</v>
      </c>
      <c r="D10117" s="3">
        <v>18.652000000000001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42946.75</v>
      </c>
      <c r="D10118" s="3">
        <v>18.747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42946.770833333336</v>
      </c>
      <c r="D10119" s="3">
        <v>18.794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42946.791666666664</v>
      </c>
      <c r="D10120" s="3">
        <v>18.771000000000001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42946.8125</v>
      </c>
      <c r="D10121" s="3">
        <v>18.699000000000002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42946.833333333336</v>
      </c>
      <c r="D10122" s="3">
        <v>18.603999999999999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42946.854166666664</v>
      </c>
      <c r="D10123" s="3">
        <v>18.509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42946.875</v>
      </c>
      <c r="D10124" s="3">
        <v>18.366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42946.895833333336</v>
      </c>
      <c r="D10125" s="3">
        <v>18.175999999999998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42946.916666666664</v>
      </c>
      <c r="D10126" s="3">
        <v>17.962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42946.9375</v>
      </c>
      <c r="D10127" s="3">
        <v>17.748000000000001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42946.958333333336</v>
      </c>
      <c r="D10128" s="3">
        <v>17.558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42946.979166666664</v>
      </c>
      <c r="D10129" s="3">
        <v>17.344000000000001</v>
      </c>
      <c r="E10129" s="48">
        <f>+IF(D10129="","",AVERAGE(D10082:D10129))</f>
        <v>16.711437500000002</v>
      </c>
      <c r="F10129" s="48">
        <f>+IF(D10129="","",MIN(D10082:D10129))</f>
        <v>14.625</v>
      </c>
      <c r="G10129" s="48">
        <f>+IF(D10129="","",MAX(D10082:D10129))</f>
        <v>18.794</v>
      </c>
      <c r="H10129" s="48">
        <f>STDEV(D10082:D10129)</f>
        <v>1.4597939508675057</v>
      </c>
      <c r="I10129" s="48">
        <f>+IF(F10129="","",(G10129-F10129))</f>
        <v>4.1690000000000005</v>
      </c>
    </row>
    <row r="10130" spans="1:9" x14ac:dyDescent="0.25">
      <c r="A10130" s="7">
        <v>43312</v>
      </c>
      <c r="B10130" s="2">
        <v>0</v>
      </c>
      <c r="C10130" s="8">
        <v>42947</v>
      </c>
      <c r="D10130" s="3">
        <v>17.152999999999999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42947.020833333336</v>
      </c>
      <c r="D10131" s="3">
        <v>16.986999999999998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42947.041666666664</v>
      </c>
      <c r="D10132" s="3">
        <v>16.795999999999999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42947.0625</v>
      </c>
      <c r="D10133" s="3">
        <v>16.558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42947.083333333336</v>
      </c>
      <c r="D10134" s="3">
        <v>16.391999999999999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42947.104166666664</v>
      </c>
      <c r="D10135" s="3">
        <v>16.177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42947.125</v>
      </c>
      <c r="D10136" s="3">
        <v>15.986000000000001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42947.145833333336</v>
      </c>
      <c r="D10137" s="3">
        <v>15.724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42947.166666666664</v>
      </c>
      <c r="D10138" s="3">
        <v>15.557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42947.1875</v>
      </c>
      <c r="D10139" s="3">
        <v>15.39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42947.208333333336</v>
      </c>
      <c r="D10140" s="3">
        <v>15.199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42947.229166666664</v>
      </c>
      <c r="D10141" s="3">
        <v>15.055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42947.25</v>
      </c>
      <c r="D10142" s="3">
        <v>14.936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42947.270833333336</v>
      </c>
      <c r="D10143" s="3">
        <v>14.792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42947.291666666664</v>
      </c>
      <c r="D10144" s="3">
        <v>14.696999999999999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42947.3125</v>
      </c>
      <c r="D10145" s="3">
        <v>14.625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42947.333333333336</v>
      </c>
      <c r="D10146" s="3">
        <v>14.625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42947.354166666664</v>
      </c>
      <c r="D10147" s="3">
        <v>14.625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42947.375</v>
      </c>
      <c r="D10148" s="3">
        <v>14.673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42947.395833333336</v>
      </c>
      <c r="D10149" s="3">
        <v>14.744999999999999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42947.416666666664</v>
      </c>
      <c r="D10150" s="3">
        <v>14.84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42947.4375</v>
      </c>
      <c r="D10151" s="3">
        <v>14.984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42947.458333333336</v>
      </c>
      <c r="D10152" s="3">
        <v>15.151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42947.479166666664</v>
      </c>
      <c r="D10153" s="3">
        <v>15.39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42947.5</v>
      </c>
      <c r="D10154" s="3">
        <v>15.651999999999999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42947.520833333336</v>
      </c>
      <c r="D10155" s="3">
        <v>15.962999999999999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42947.541666666664</v>
      </c>
      <c r="D10156" s="3">
        <v>16.295999999999999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42947.5625</v>
      </c>
      <c r="D10157" s="3">
        <v>16.654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42947.583333333336</v>
      </c>
      <c r="D10158" s="3">
        <v>16.939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42947.604166666664</v>
      </c>
      <c r="D10159" s="3">
        <v>17.225000000000001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42947.625</v>
      </c>
      <c r="D10160" s="3">
        <v>17.486000000000001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42947.645833333336</v>
      </c>
      <c r="D10161" s="3">
        <v>17.748000000000001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42947.666666666664</v>
      </c>
      <c r="D10162" s="3">
        <v>18.056999999999999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42947.6875</v>
      </c>
      <c r="D10163" s="3">
        <v>18.152000000000001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42947.708333333336</v>
      </c>
      <c r="D10164" s="3">
        <v>18.271000000000001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42947.729166666664</v>
      </c>
      <c r="D10165" s="3">
        <v>18.39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42947.75</v>
      </c>
      <c r="D10166" s="3">
        <v>18.509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42947.770833333336</v>
      </c>
      <c r="D10167" s="3">
        <v>18.579999999999998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42947.791666666664</v>
      </c>
      <c r="D10168" s="3">
        <v>18.603999999999999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42947.8125</v>
      </c>
      <c r="D10169" s="3">
        <v>18.579999999999998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42947.833333333336</v>
      </c>
      <c r="D10170" s="3">
        <v>18.556999999999999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42947.854166666664</v>
      </c>
      <c r="D10171" s="3">
        <v>18.484999999999999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42947.875</v>
      </c>
      <c r="D10172" s="3">
        <v>18.39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42947.895833333336</v>
      </c>
      <c r="D10173" s="3">
        <v>18.224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42947.916666666664</v>
      </c>
      <c r="D10174" s="3">
        <v>18.056999999999999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42947.9375</v>
      </c>
      <c r="D10175" s="3">
        <v>17.890999999999998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42947.958333333336</v>
      </c>
      <c r="D10176" s="3">
        <v>17.701000000000001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42947.979166666664</v>
      </c>
      <c r="D10177" s="3">
        <v>17.558</v>
      </c>
      <c r="E10177" s="48">
        <f>+IF(D10177="","",AVERAGE(D10130:D10177))</f>
        <v>16.604708333333338</v>
      </c>
      <c r="F10177" s="48">
        <f>+IF(D10177="","",MIN(D10130:D10177))</f>
        <v>14.625</v>
      </c>
      <c r="G10177" s="48">
        <f>+IF(D10177="","",MAX(D10130:D10177))</f>
        <v>18.603999999999999</v>
      </c>
      <c r="H10177" s="48">
        <f>STDEV(D10130:D10177)</f>
        <v>1.4271864593375005</v>
      </c>
      <c r="I10177" s="48">
        <f>+IF(F10177="","",(G10177-F10177))</f>
        <v>3.9789999999999992</v>
      </c>
    </row>
    <row r="10178" spans="1:9" x14ac:dyDescent="0.25">
      <c r="A10178" s="7">
        <v>43313</v>
      </c>
      <c r="B10178" s="2">
        <v>0</v>
      </c>
      <c r="C10178" s="8">
        <v>42948</v>
      </c>
      <c r="D10178" s="3">
        <v>17.367999999999999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42948.020833333336</v>
      </c>
      <c r="D10179" s="3">
        <v>17.177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42948.041666666664</v>
      </c>
      <c r="D10180" s="3">
        <v>17.010999999999999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42948.0625</v>
      </c>
      <c r="D10181" s="3">
        <v>16.773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42948.083333333336</v>
      </c>
      <c r="D10182" s="3">
        <v>16.582000000000001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42948.104166666664</v>
      </c>
      <c r="D10183" s="3">
        <v>16.439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42948.125</v>
      </c>
      <c r="D10184" s="3">
        <v>16.225000000000001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42948.145833333336</v>
      </c>
      <c r="D10185" s="3">
        <v>16.033999999999999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42948.166666666664</v>
      </c>
      <c r="D10186" s="3">
        <v>15.867000000000001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42948.1875</v>
      </c>
      <c r="D10187" s="3">
        <v>15.676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42948.208333333336</v>
      </c>
      <c r="D10188" s="3">
        <v>15.484999999999999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42948.229166666664</v>
      </c>
      <c r="D10189" s="3">
        <v>15.318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42948.25</v>
      </c>
      <c r="D10190" s="3">
        <v>15.151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42948.270833333336</v>
      </c>
      <c r="D10191" s="3">
        <v>15.031000000000001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42948.291666666664</v>
      </c>
      <c r="D10192" s="3">
        <v>14.912000000000001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42948.3125</v>
      </c>
      <c r="D10193" s="3">
        <v>14.84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42948.333333333336</v>
      </c>
      <c r="D10194" s="3">
        <v>14.816000000000001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42948.354166666664</v>
      </c>
      <c r="D10195" s="3">
        <v>14.816000000000001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42948.375</v>
      </c>
      <c r="D10196" s="3">
        <v>14.864000000000001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42948.395833333336</v>
      </c>
      <c r="D10197" s="3">
        <v>14.936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42948.416666666664</v>
      </c>
      <c r="D10198" s="3">
        <v>15.031000000000001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42948.4375</v>
      </c>
      <c r="D10199" s="3">
        <v>15.223000000000001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42948.458333333336</v>
      </c>
      <c r="D10200" s="3">
        <v>15.414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42948.479166666664</v>
      </c>
      <c r="D10201" s="3">
        <v>15.605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42948.5</v>
      </c>
      <c r="D10202" s="3">
        <v>15.795999999999999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42948.520833333336</v>
      </c>
      <c r="D10203" s="3">
        <v>16.033999999999999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42948.541666666664</v>
      </c>
      <c r="D10204" s="3">
        <v>16.295999999999999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42948.5625</v>
      </c>
      <c r="D10205" s="3">
        <v>16.582000000000001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42948.583333333336</v>
      </c>
      <c r="D10206" s="3">
        <v>16.867999999999999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42948.604166666664</v>
      </c>
      <c r="D10207" s="3">
        <v>17.13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42948.625</v>
      </c>
      <c r="D10208" s="3">
        <v>17.390999999999998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42948.645833333336</v>
      </c>
      <c r="D10209" s="3">
        <v>17.701000000000001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42948.666666666664</v>
      </c>
      <c r="D10210" s="3">
        <v>18.010000000000002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42948.6875</v>
      </c>
      <c r="D10211" s="3">
        <v>18.175999999999998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42948.708333333336</v>
      </c>
      <c r="D10212" s="3">
        <v>18.343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42948.729166666664</v>
      </c>
      <c r="D10213" s="3">
        <v>18.533000000000001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42948.75</v>
      </c>
      <c r="D10214" s="3">
        <v>18.652000000000001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42948.770833333336</v>
      </c>
      <c r="D10215" s="3">
        <v>18.747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42948.791666666664</v>
      </c>
      <c r="D10216" s="3">
        <v>18.794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42948.8125</v>
      </c>
      <c r="D10217" s="3">
        <v>18.771000000000001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42948.833333333336</v>
      </c>
      <c r="D10218" s="3">
        <v>18.699000000000002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42948.854166666664</v>
      </c>
      <c r="D10219" s="3">
        <v>18.556999999999999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42948.875</v>
      </c>
      <c r="D10220" s="3">
        <v>18.39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42948.895833333336</v>
      </c>
      <c r="D10221" s="3">
        <v>18.2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42948.916666666664</v>
      </c>
      <c r="D10222" s="3">
        <v>18.033000000000001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42948.9375</v>
      </c>
      <c r="D10223" s="3">
        <v>17.818999999999999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42948.958333333336</v>
      </c>
      <c r="D10224" s="3">
        <v>17.652999999999999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42948.979166666664</v>
      </c>
      <c r="D10225" s="3">
        <v>17.463000000000001</v>
      </c>
      <c r="E10225" s="48">
        <f>+IF(D10225="","",AVERAGE(D10178:D10225))</f>
        <v>16.733999999999998</v>
      </c>
      <c r="F10225" s="48">
        <f>+IF(D10225="","",MIN(D10178:D10225))</f>
        <v>14.816000000000001</v>
      </c>
      <c r="G10225" s="48">
        <f>+IF(D10225="","",MAX(D10178:D10225))</f>
        <v>18.794</v>
      </c>
      <c r="H10225" s="48">
        <f>STDEV(D10178:D10225)</f>
        <v>1.3579707639506386</v>
      </c>
      <c r="I10225" s="48">
        <f>+IF(F10225="","",(G10225-F10225))</f>
        <v>3.9779999999999998</v>
      </c>
    </row>
    <row r="10226" spans="1:9" x14ac:dyDescent="0.25">
      <c r="A10226" s="7">
        <v>43314</v>
      </c>
      <c r="B10226" s="2">
        <v>0</v>
      </c>
      <c r="C10226" s="8">
        <v>42949</v>
      </c>
      <c r="D10226" s="3">
        <v>17.271999999999998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42949.020833333336</v>
      </c>
      <c r="D10227" s="3">
        <v>17.082000000000001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42949.041666666664</v>
      </c>
      <c r="D10228" s="3">
        <v>16.867999999999999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42949.0625</v>
      </c>
      <c r="D10229" s="3">
        <v>16.677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42949.083333333336</v>
      </c>
      <c r="D10230" s="3">
        <v>16.510999999999999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42949.104166666664</v>
      </c>
      <c r="D10231" s="3">
        <v>16.344000000000001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42949.125</v>
      </c>
      <c r="D10232" s="3">
        <v>16.177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42949.145833333336</v>
      </c>
      <c r="D10233" s="3">
        <v>16.010000000000002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42949.166666666664</v>
      </c>
      <c r="D10234" s="3">
        <v>15.891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42949.1875</v>
      </c>
      <c r="D10235" s="3">
        <v>15.747999999999999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42949.208333333336</v>
      </c>
      <c r="D10236" s="3">
        <v>15.629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42949.229166666664</v>
      </c>
      <c r="D10237" s="3">
        <v>15.509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42949.25</v>
      </c>
      <c r="D10238" s="3">
        <v>15.39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42949.270833333336</v>
      </c>
      <c r="D10239" s="3">
        <v>15.294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42949.291666666664</v>
      </c>
      <c r="D10240" s="3">
        <v>15.223000000000001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42949.3125</v>
      </c>
      <c r="D10241" s="3">
        <v>15.199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42949.333333333336</v>
      </c>
      <c r="D10242" s="3">
        <v>15.223000000000001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42949.354166666664</v>
      </c>
      <c r="D10243" s="3">
        <v>15.247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42949.375</v>
      </c>
      <c r="D10244" s="3">
        <v>15.318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42949.395833333336</v>
      </c>
      <c r="D10245" s="3">
        <v>15.414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42949.416666666664</v>
      </c>
      <c r="D10246" s="3">
        <v>15.509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42949.4375</v>
      </c>
      <c r="D10247" s="3">
        <v>15.605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42949.458333333336</v>
      </c>
      <c r="D10248" s="3">
        <v>15.772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42949.479166666664</v>
      </c>
      <c r="D10249" s="3">
        <v>15.962999999999999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42949.5</v>
      </c>
      <c r="D10250" s="3">
        <v>16.177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42949.520833333336</v>
      </c>
      <c r="D10251" s="3">
        <v>16.391999999999999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42949.541666666664</v>
      </c>
      <c r="D10252" s="3">
        <v>16.654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42949.5625</v>
      </c>
      <c r="D10253" s="3">
        <v>16.914999999999999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42949.583333333336</v>
      </c>
      <c r="D10254" s="3">
        <v>17.152999999999999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42949.604166666664</v>
      </c>
      <c r="D10255" s="3">
        <v>17.367999999999999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42949.625</v>
      </c>
      <c r="D10256" s="3">
        <v>17.605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42949.645833333336</v>
      </c>
      <c r="D10257" s="3">
        <v>17.843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42949.666666666664</v>
      </c>
      <c r="D10258" s="3">
        <v>18.081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42949.6875</v>
      </c>
      <c r="D10259" s="3">
        <v>18.224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42949.708333333336</v>
      </c>
      <c r="D10260" s="3">
        <v>18.366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42949.729166666664</v>
      </c>
      <c r="D10261" s="3">
        <v>18.484999999999999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42949.75</v>
      </c>
      <c r="D10262" s="3">
        <v>18.579999999999998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42949.770833333336</v>
      </c>
      <c r="D10263" s="3">
        <v>18.675000000000001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42949.791666666664</v>
      </c>
      <c r="D10264" s="3">
        <v>18.722999999999999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42949.8125</v>
      </c>
      <c r="D10265" s="3">
        <v>18.722999999999999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42949.833333333336</v>
      </c>
      <c r="D10266" s="3">
        <v>18.675000000000001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42949.854166666664</v>
      </c>
      <c r="D10267" s="3">
        <v>18.579999999999998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42949.875</v>
      </c>
      <c r="D10268" s="3">
        <v>18.460999999999999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42949.895833333336</v>
      </c>
      <c r="D10269" s="3">
        <v>18.318999999999999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42949.916666666664</v>
      </c>
      <c r="D10270" s="3">
        <v>18.152000000000001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42949.9375</v>
      </c>
      <c r="D10271" s="3">
        <v>17.986000000000001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42949.958333333336</v>
      </c>
      <c r="D10272" s="3">
        <v>17.795999999999999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42949.979166666664</v>
      </c>
      <c r="D10273" s="3">
        <v>17.629000000000001</v>
      </c>
      <c r="E10273" s="48">
        <f>+IF(D10273="","",AVERAGE(D10226:D10273))</f>
        <v>16.88410416666667</v>
      </c>
      <c r="F10273" s="48">
        <f>+IF(D10273="","",MIN(D10226:D10273))</f>
        <v>15.199</v>
      </c>
      <c r="G10273" s="48">
        <f>+IF(D10273="","",MAX(D10226:D10273))</f>
        <v>18.722999999999999</v>
      </c>
      <c r="H10273" s="48">
        <f>STDEV(D10226:D10273)</f>
        <v>1.2369146109881175</v>
      </c>
      <c r="I10273" s="48">
        <f>+IF(F10273="","",(G10273-F10273))</f>
        <v>3.5239999999999991</v>
      </c>
    </row>
    <row r="10274" spans="1:9" x14ac:dyDescent="0.25">
      <c r="A10274" s="7">
        <v>43315</v>
      </c>
      <c r="B10274" s="2">
        <v>0</v>
      </c>
      <c r="C10274" s="8">
        <v>42950</v>
      </c>
      <c r="D10274" s="3">
        <v>17.463000000000001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42950.020833333336</v>
      </c>
      <c r="D10275" s="3">
        <v>17.295999999999999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42950.041666666664</v>
      </c>
      <c r="D10276" s="3">
        <v>17.152999999999999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42950.0625</v>
      </c>
      <c r="D10277" s="3">
        <v>17.010999999999999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42950.083333333336</v>
      </c>
      <c r="D10278" s="3">
        <v>16.867999999999999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42950.104166666664</v>
      </c>
      <c r="D10279" s="3">
        <v>16.748999999999999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42950.125</v>
      </c>
      <c r="D10280" s="3">
        <v>16.63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42950.145833333336</v>
      </c>
      <c r="D10281" s="3">
        <v>16.486999999999998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42950.166666666664</v>
      </c>
      <c r="D10282" s="3">
        <v>16.344000000000001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42950.1875</v>
      </c>
      <c r="D10283" s="3">
        <v>16.225000000000001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42950.208333333336</v>
      </c>
      <c r="D10284" s="3">
        <v>16.082000000000001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42950.229166666664</v>
      </c>
      <c r="D10285" s="3">
        <v>15.939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42950.25</v>
      </c>
      <c r="D10286" s="3">
        <v>15.795999999999999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42950.270833333336</v>
      </c>
      <c r="D10287" s="3">
        <v>15.676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42950.291666666664</v>
      </c>
      <c r="D10288" s="3">
        <v>15.581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42950.3125</v>
      </c>
      <c r="D10289" s="3">
        <v>15.532999999999999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42950.333333333336</v>
      </c>
      <c r="D10290" s="3">
        <v>15.509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42950.354166666664</v>
      </c>
      <c r="D10291" s="3">
        <v>15.509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42950.375</v>
      </c>
      <c r="D10292" s="3">
        <v>15.557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42950.395833333336</v>
      </c>
      <c r="D10293" s="3">
        <v>15.605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42950.416666666664</v>
      </c>
      <c r="D10294" s="3">
        <v>15.7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42950.4375</v>
      </c>
      <c r="D10295" s="3">
        <v>15.819000000000001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42950.458333333336</v>
      </c>
      <c r="D10296" s="3">
        <v>15.986000000000001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42950.479166666664</v>
      </c>
      <c r="D10297" s="3">
        <v>16.177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42950.5</v>
      </c>
      <c r="D10298" s="3">
        <v>16.344000000000001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42950.520833333336</v>
      </c>
      <c r="D10299" s="3">
        <v>16.558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42950.541666666664</v>
      </c>
      <c r="D10300" s="3">
        <v>16.82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42950.5625</v>
      </c>
      <c r="D10301" s="3">
        <v>17.106000000000002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42950.583333333336</v>
      </c>
      <c r="D10302" s="3">
        <v>17.344000000000001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42950.604166666664</v>
      </c>
      <c r="D10303" s="3">
        <v>17.629000000000001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42950.625</v>
      </c>
      <c r="D10304" s="3">
        <v>17.914999999999999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42950.645833333336</v>
      </c>
      <c r="D10305" s="3">
        <v>18.152000000000001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42950.666666666664</v>
      </c>
      <c r="D10306" s="3">
        <v>18.39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42950.6875</v>
      </c>
      <c r="D10307" s="3">
        <v>18.484999999999999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42950.708333333336</v>
      </c>
      <c r="D10308" s="3">
        <v>18.603999999999999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42950.729166666664</v>
      </c>
      <c r="D10309" s="3">
        <v>18.747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42950.75</v>
      </c>
      <c r="D10310" s="3">
        <v>18.841999999999999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42950.770833333336</v>
      </c>
      <c r="D10311" s="3">
        <v>18.960999999999999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42950.791666666664</v>
      </c>
      <c r="D10312" s="3">
        <v>18.984999999999999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42950.8125</v>
      </c>
      <c r="D10313" s="3">
        <v>18.984999999999999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42950.833333333336</v>
      </c>
      <c r="D10314" s="3">
        <v>18.984999999999999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42950.854166666664</v>
      </c>
      <c r="D10315" s="3">
        <v>18.937000000000001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42950.875</v>
      </c>
      <c r="D10316" s="3">
        <v>18.841999999999999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42950.895833333336</v>
      </c>
      <c r="D10317" s="3">
        <v>18.722999999999999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42950.916666666664</v>
      </c>
      <c r="D10318" s="3">
        <v>18.556999999999999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42950.9375</v>
      </c>
      <c r="D10319" s="3">
        <v>18.414000000000001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42950.958333333336</v>
      </c>
      <c r="D10320" s="3">
        <v>18.247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42950.979166666664</v>
      </c>
      <c r="D10321" s="3">
        <v>18.081</v>
      </c>
      <c r="E10321" s="48">
        <f>+IF(D10321="","",AVERAGE(D10274:D10321))</f>
        <v>17.194749999999999</v>
      </c>
      <c r="F10321" s="48">
        <f>+IF(D10321="","",MIN(D10274:D10321))</f>
        <v>15.509</v>
      </c>
      <c r="G10321" s="48">
        <f>+IF(D10321="","",MAX(D10274:D10321))</f>
        <v>18.984999999999999</v>
      </c>
      <c r="H10321" s="48">
        <f>STDEV(D10274:D10321)</f>
        <v>1.2381152886888629</v>
      </c>
      <c r="I10321" s="48">
        <f>+IF(F10321="","",(G10321-F10321))</f>
        <v>3.4759999999999991</v>
      </c>
    </row>
    <row r="10322" spans="1:9" x14ac:dyDescent="0.25">
      <c r="A10322" s="7">
        <v>43316</v>
      </c>
      <c r="B10322" s="2">
        <v>0</v>
      </c>
      <c r="C10322" s="8">
        <v>42951</v>
      </c>
      <c r="D10322" s="3">
        <v>17.937999999999999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42951.020833333336</v>
      </c>
      <c r="D10323" s="3">
        <v>17.771999999999998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42951.041666666664</v>
      </c>
      <c r="D10324" s="3">
        <v>17.582000000000001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42951.0625</v>
      </c>
      <c r="D10325" s="3">
        <v>17.367999999999999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42951.083333333336</v>
      </c>
      <c r="D10326" s="3">
        <v>17.177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42951.104166666664</v>
      </c>
      <c r="D10327" s="3">
        <v>17.010999999999999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42951.125</v>
      </c>
      <c r="D10328" s="3">
        <v>16.795999999999999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42951.145833333336</v>
      </c>
      <c r="D10329" s="3">
        <v>16.63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42951.166666666664</v>
      </c>
      <c r="D10330" s="3">
        <v>16.510999999999999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42951.1875</v>
      </c>
      <c r="D10331" s="3">
        <v>16.32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42951.208333333336</v>
      </c>
      <c r="D10332" s="3">
        <v>16.152999999999999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42951.229166666664</v>
      </c>
      <c r="D10333" s="3">
        <v>16.033999999999999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42951.25</v>
      </c>
      <c r="D10334" s="3">
        <v>15.867000000000001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42951.270833333336</v>
      </c>
      <c r="D10335" s="3">
        <v>15.724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42951.291666666664</v>
      </c>
      <c r="D10336" s="3">
        <v>15.629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42951.3125</v>
      </c>
      <c r="D10337" s="3">
        <v>15.557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42951.333333333336</v>
      </c>
      <c r="D10338" s="3">
        <v>15.532999999999999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42951.354166666664</v>
      </c>
      <c r="D10339" s="3">
        <v>15.532999999999999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42951.375</v>
      </c>
      <c r="D10340" s="3">
        <v>15.532999999999999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42951.395833333336</v>
      </c>
      <c r="D10341" s="3">
        <v>15.605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42951.416666666664</v>
      </c>
      <c r="D10342" s="3">
        <v>15.7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42951.4375</v>
      </c>
      <c r="D10343" s="3">
        <v>15.795999999999999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42951.458333333336</v>
      </c>
      <c r="D10344" s="3">
        <v>15.939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42951.479166666664</v>
      </c>
      <c r="D10345" s="3">
        <v>16.082000000000001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42951.5</v>
      </c>
      <c r="D10346" s="3">
        <v>16.225000000000001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42951.520833333336</v>
      </c>
      <c r="D10347" s="3">
        <v>16.367999999999999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42951.541666666664</v>
      </c>
      <c r="D10348" s="3">
        <v>16.582000000000001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42951.5625</v>
      </c>
      <c r="D10349" s="3">
        <v>16.795999999999999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42951.583333333336</v>
      </c>
      <c r="D10350" s="3">
        <v>16.986999999999998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42951.604166666664</v>
      </c>
      <c r="D10351" s="3">
        <v>17.201000000000001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42951.625</v>
      </c>
      <c r="D10352" s="3">
        <v>17.390999999999998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42951.645833333336</v>
      </c>
      <c r="D10353" s="3">
        <v>17.558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42951.666666666664</v>
      </c>
      <c r="D10354" s="3">
        <v>17.701000000000001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42951.6875</v>
      </c>
      <c r="D10355" s="3">
        <v>17.795999999999999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42951.708333333336</v>
      </c>
      <c r="D10356" s="3">
        <v>17.867000000000001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42951.729166666664</v>
      </c>
      <c r="D10357" s="3">
        <v>17.937999999999999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42951.75</v>
      </c>
      <c r="D10358" s="3">
        <v>17.986000000000001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42951.770833333336</v>
      </c>
      <c r="D10359" s="3">
        <v>18.056999999999999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42951.791666666664</v>
      </c>
      <c r="D10360" s="3">
        <v>18.105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42951.8125</v>
      </c>
      <c r="D10361" s="3">
        <v>18.129000000000001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42951.833333333336</v>
      </c>
      <c r="D10362" s="3">
        <v>18.081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42951.854166666664</v>
      </c>
      <c r="D10363" s="3">
        <v>17.986000000000001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42951.875</v>
      </c>
      <c r="D10364" s="3">
        <v>17.818999999999999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42951.895833333336</v>
      </c>
      <c r="D10365" s="3">
        <v>17.629000000000001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42951.916666666664</v>
      </c>
      <c r="D10366" s="3">
        <v>17.414999999999999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42951.9375</v>
      </c>
      <c r="D10367" s="3">
        <v>17.225000000000001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42951.958333333336</v>
      </c>
      <c r="D10368" s="3">
        <v>17.033999999999999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42951.979166666664</v>
      </c>
      <c r="D10369" s="3">
        <v>16.867999999999999</v>
      </c>
      <c r="E10369" s="48">
        <f>+IF(D10369="","",AVERAGE(D10322:D10369))</f>
        <v>16.886125000000003</v>
      </c>
      <c r="F10369" s="48">
        <f>+IF(D10369="","",MIN(D10322:D10369))</f>
        <v>15.532999999999999</v>
      </c>
      <c r="G10369" s="48">
        <f>+IF(D10369="","",MAX(D10322:D10369))</f>
        <v>18.129000000000001</v>
      </c>
      <c r="H10369" s="48">
        <f>STDEV(D10322:D10369)</f>
        <v>0.88468228760386058</v>
      </c>
      <c r="I10369" s="48">
        <f>+IF(F10369="","",(G10369-F10369))</f>
        <v>2.5960000000000019</v>
      </c>
    </row>
    <row r="10370" spans="1:9" x14ac:dyDescent="0.25">
      <c r="A10370" s="7">
        <v>43317</v>
      </c>
      <c r="B10370" s="2">
        <v>0</v>
      </c>
      <c r="C10370" s="8">
        <v>42952</v>
      </c>
      <c r="D10370" s="3">
        <v>16.725000000000001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42952.020833333336</v>
      </c>
      <c r="D10371" s="3">
        <v>16.558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42952.041666666664</v>
      </c>
      <c r="D10372" s="3">
        <v>16.439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42952.0625</v>
      </c>
      <c r="D10373" s="3">
        <v>16.295999999999999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42952.083333333336</v>
      </c>
      <c r="D10374" s="3">
        <v>16.177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42952.104166666664</v>
      </c>
      <c r="D10375" s="3">
        <v>16.058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42952.125</v>
      </c>
      <c r="D10376" s="3">
        <v>15.939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42952.145833333336</v>
      </c>
      <c r="D10377" s="3">
        <v>15.819000000000001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42952.166666666664</v>
      </c>
      <c r="D10378" s="3">
        <v>15.724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42952.1875</v>
      </c>
      <c r="D10379" s="3">
        <v>15.605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42952.208333333336</v>
      </c>
      <c r="D10380" s="3">
        <v>15.509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42952.229166666664</v>
      </c>
      <c r="D10381" s="3">
        <v>15.39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42952.25</v>
      </c>
      <c r="D10382" s="3">
        <v>15.27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42952.270833333336</v>
      </c>
      <c r="D10383" s="3">
        <v>15.175000000000001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42952.291666666664</v>
      </c>
      <c r="D10384" s="3">
        <v>15.127000000000001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42952.3125</v>
      </c>
      <c r="D10385" s="3">
        <v>15.079000000000001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42952.333333333336</v>
      </c>
      <c r="D10386" s="3">
        <v>15.055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42952.354166666664</v>
      </c>
      <c r="D10387" s="3">
        <v>15.079000000000001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42952.375</v>
      </c>
      <c r="D10388" s="3">
        <v>15.127000000000001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42952.395833333336</v>
      </c>
      <c r="D10389" s="3">
        <v>15.199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42952.416666666664</v>
      </c>
      <c r="D10390" s="3">
        <v>15.294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42952.4375</v>
      </c>
      <c r="D10391" s="3">
        <v>15.39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42952.458333333336</v>
      </c>
      <c r="D10392" s="3">
        <v>15.532999999999999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42952.479166666664</v>
      </c>
      <c r="D10393" s="3">
        <v>15.676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42952.5</v>
      </c>
      <c r="D10394" s="3">
        <v>15.843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42952.520833333336</v>
      </c>
      <c r="D10395" s="3">
        <v>16.082000000000001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42952.541666666664</v>
      </c>
      <c r="D10396" s="3">
        <v>16.32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42952.5625</v>
      </c>
      <c r="D10397" s="3">
        <v>16.533999999999999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42952.583333333336</v>
      </c>
      <c r="D10398" s="3">
        <v>16.748999999999999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42952.604166666664</v>
      </c>
      <c r="D10399" s="3">
        <v>16.963000000000001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42952.625</v>
      </c>
      <c r="D10400" s="3">
        <v>17.201000000000001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42952.645833333336</v>
      </c>
      <c r="D10401" s="3">
        <v>17.390999999999998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42952.666666666664</v>
      </c>
      <c r="D10402" s="3">
        <v>17.605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42952.6875</v>
      </c>
      <c r="D10403" s="3">
        <v>17.724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42952.708333333336</v>
      </c>
      <c r="D10404" s="3">
        <v>17.890999999999998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42952.729166666664</v>
      </c>
      <c r="D10405" s="3">
        <v>17.986000000000001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42952.75</v>
      </c>
      <c r="D10406" s="3">
        <v>18.056999999999999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42952.770833333336</v>
      </c>
      <c r="D10407" s="3">
        <v>18.129000000000001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42952.791666666664</v>
      </c>
      <c r="D10408" s="3">
        <v>18.224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42952.8125</v>
      </c>
      <c r="D10409" s="3">
        <v>18.224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42952.833333333336</v>
      </c>
      <c r="D10410" s="3">
        <v>18.2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42952.854166666664</v>
      </c>
      <c r="D10411" s="3">
        <v>18.129000000000001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42952.875</v>
      </c>
      <c r="D10412" s="3">
        <v>18.010000000000002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42952.895833333336</v>
      </c>
      <c r="D10413" s="3">
        <v>17.867000000000001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42952.916666666664</v>
      </c>
      <c r="D10414" s="3">
        <v>17.701000000000001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42952.9375</v>
      </c>
      <c r="D10415" s="3">
        <v>17.558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42952.958333333336</v>
      </c>
      <c r="D10416" s="3">
        <v>17.390999999999998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42952.979166666664</v>
      </c>
      <c r="D10417" s="3">
        <v>17.225000000000001</v>
      </c>
      <c r="E10417" s="48">
        <f>+IF(D10417="","",AVERAGE(D10370:D10417))</f>
        <v>16.546812500000005</v>
      </c>
      <c r="F10417" s="48">
        <f>+IF(D10417="","",MIN(D10370:D10417))</f>
        <v>15.055</v>
      </c>
      <c r="G10417" s="48">
        <f>+IF(D10417="","",MAX(D10370:D10417))</f>
        <v>18.224</v>
      </c>
      <c r="H10417" s="48">
        <f>STDEV(D10370:D10417)</f>
        <v>1.1061529011359548</v>
      </c>
      <c r="I10417" s="48">
        <f>+IF(F10417="","",(G10417-F10417))</f>
        <v>3.1690000000000005</v>
      </c>
    </row>
    <row r="10418" spans="1:9" x14ac:dyDescent="0.25">
      <c r="A10418" s="7">
        <v>43318</v>
      </c>
      <c r="B10418" s="2">
        <v>0</v>
      </c>
      <c r="C10418" s="8">
        <v>42953</v>
      </c>
      <c r="D10418" s="3">
        <v>17.058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42953.020833333336</v>
      </c>
      <c r="D10419" s="3">
        <v>16.914999999999999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42953.041666666664</v>
      </c>
      <c r="D10420" s="3">
        <v>16.748999999999999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42953.0625</v>
      </c>
      <c r="D10421" s="3">
        <v>16.606000000000002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42953.083333333336</v>
      </c>
      <c r="D10422" s="3">
        <v>16.486999999999998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42953.104166666664</v>
      </c>
      <c r="D10423" s="3">
        <v>16.367999999999999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42953.125</v>
      </c>
      <c r="D10424" s="3">
        <v>16.248999999999999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42953.145833333336</v>
      </c>
      <c r="D10425" s="3">
        <v>16.129000000000001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42953.166666666664</v>
      </c>
      <c r="D10426" s="3">
        <v>16.033999999999999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42953.1875</v>
      </c>
      <c r="D10427" s="3">
        <v>15.914999999999999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42953.208333333336</v>
      </c>
      <c r="D10428" s="3">
        <v>15.795999999999999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42953.229166666664</v>
      </c>
      <c r="D10429" s="3">
        <v>15.676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42953.25</v>
      </c>
      <c r="D10430" s="3">
        <v>15.581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42953.270833333336</v>
      </c>
      <c r="D10431" s="3">
        <v>15.461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42953.291666666664</v>
      </c>
      <c r="D10432" s="3">
        <v>15.39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42953.3125</v>
      </c>
      <c r="D10433" s="3">
        <v>15.318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42953.333333333336</v>
      </c>
      <c r="D10434" s="3">
        <v>15.318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42953.354166666664</v>
      </c>
      <c r="D10435" s="3">
        <v>15.342000000000001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42953.375</v>
      </c>
      <c r="D10436" s="3">
        <v>15.342000000000001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42953.395833333336</v>
      </c>
      <c r="D10437" s="3">
        <v>15.366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42953.416666666664</v>
      </c>
      <c r="D10438" s="3">
        <v>15.438000000000001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42953.4375</v>
      </c>
      <c r="D10439" s="3">
        <v>15.532999999999999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42953.458333333336</v>
      </c>
      <c r="D10440" s="3">
        <v>15.676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42953.479166666664</v>
      </c>
      <c r="D10441" s="3">
        <v>15.819000000000001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42953.5</v>
      </c>
      <c r="D10442" s="3">
        <v>16.033999999999999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42953.520833333336</v>
      </c>
      <c r="D10443" s="3">
        <v>16.295999999999999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42953.541666666664</v>
      </c>
      <c r="D10444" s="3">
        <v>16.533999999999999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42953.5625</v>
      </c>
      <c r="D10445" s="3">
        <v>16.748999999999999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42953.583333333336</v>
      </c>
      <c r="D10446" s="3">
        <v>16.939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42953.604166666664</v>
      </c>
      <c r="D10447" s="3">
        <v>17.152999999999999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42953.625</v>
      </c>
      <c r="D10448" s="3">
        <v>17.367999999999999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42953.645833333336</v>
      </c>
      <c r="D10449" s="3">
        <v>17.558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42953.666666666664</v>
      </c>
      <c r="D10450" s="3">
        <v>17.771999999999998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42953.6875</v>
      </c>
      <c r="D10451" s="3">
        <v>17.914999999999999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42953.708333333336</v>
      </c>
      <c r="D10452" s="3">
        <v>18.033000000000001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42953.729166666664</v>
      </c>
      <c r="D10453" s="3">
        <v>18.129000000000001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42953.75</v>
      </c>
      <c r="D10454" s="3">
        <v>18.247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42953.770833333336</v>
      </c>
      <c r="D10455" s="3">
        <v>18.343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42953.791666666664</v>
      </c>
      <c r="D10456" s="3">
        <v>18.414000000000001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42953.8125</v>
      </c>
      <c r="D10457" s="3">
        <v>18.437999999999999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42953.833333333336</v>
      </c>
      <c r="D10458" s="3">
        <v>18.437999999999999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42953.854166666664</v>
      </c>
      <c r="D10459" s="3">
        <v>18.414000000000001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42953.875</v>
      </c>
      <c r="D10460" s="3">
        <v>18.318999999999999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42953.895833333336</v>
      </c>
      <c r="D10461" s="3">
        <v>18.175999999999998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42953.916666666664</v>
      </c>
      <c r="D10462" s="3">
        <v>18.033000000000001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42953.9375</v>
      </c>
      <c r="D10463" s="3">
        <v>17.890999999999998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42953.958333333336</v>
      </c>
      <c r="D10464" s="3">
        <v>17.748000000000001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42953.979166666664</v>
      </c>
      <c r="D10465" s="3">
        <v>17.605</v>
      </c>
      <c r="E10465" s="48">
        <f>+IF(D10465="","",AVERAGE(D10418:D10465))</f>
        <v>16.793999999999997</v>
      </c>
      <c r="F10465" s="48">
        <f>+IF(D10465="","",MIN(D10418:D10465))</f>
        <v>15.318</v>
      </c>
      <c r="G10465" s="48">
        <f>+IF(D10465="","",MAX(D10418:D10465))</f>
        <v>18.437999999999999</v>
      </c>
      <c r="H10465" s="48">
        <f>STDEV(D10418:D10465)</f>
        <v>1.1050199767136206</v>
      </c>
      <c r="I10465" s="48">
        <f>+IF(F10465="","",(G10465-F10465))</f>
        <v>3.1199999999999992</v>
      </c>
    </row>
    <row r="10466" spans="1:9" x14ac:dyDescent="0.25">
      <c r="A10466" s="7">
        <v>43319</v>
      </c>
      <c r="B10466" s="2">
        <v>0</v>
      </c>
      <c r="C10466" s="8">
        <v>42954</v>
      </c>
      <c r="D10466" s="3">
        <v>17.463000000000001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42954.020833333336</v>
      </c>
      <c r="D10467" s="3">
        <v>17.32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42954.041666666664</v>
      </c>
      <c r="D10468" s="3">
        <v>17.177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42954.0625</v>
      </c>
      <c r="D10469" s="3">
        <v>17.010999999999999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42954.083333333336</v>
      </c>
      <c r="D10470" s="3">
        <v>16.82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42954.104166666664</v>
      </c>
      <c r="D10471" s="3">
        <v>16.701000000000001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42954.125</v>
      </c>
      <c r="D10472" s="3">
        <v>16.533999999999999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42954.145833333336</v>
      </c>
      <c r="D10473" s="3">
        <v>16.344000000000001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42954.166666666664</v>
      </c>
      <c r="D10474" s="3">
        <v>16.177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42954.1875</v>
      </c>
      <c r="D10475" s="3">
        <v>16.033999999999999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42954.208333333336</v>
      </c>
      <c r="D10476" s="3">
        <v>15.891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42954.229166666664</v>
      </c>
      <c r="D10477" s="3">
        <v>15.747999999999999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42954.25</v>
      </c>
      <c r="D10478" s="3">
        <v>15.605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42954.270833333336</v>
      </c>
      <c r="D10479" s="3">
        <v>15.461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42954.291666666664</v>
      </c>
      <c r="D10480" s="3">
        <v>15.342000000000001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42954.3125</v>
      </c>
      <c r="D10481" s="3">
        <v>15.27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42954.333333333336</v>
      </c>
      <c r="D10482" s="3">
        <v>15.247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42954.354166666664</v>
      </c>
      <c r="D10483" s="3">
        <v>15.247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42954.375</v>
      </c>
      <c r="D10484" s="3">
        <v>15.27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42954.395833333336</v>
      </c>
      <c r="D10485" s="3">
        <v>15.318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42954.416666666664</v>
      </c>
      <c r="D10486" s="3">
        <v>15.366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42954.4375</v>
      </c>
      <c r="D10487" s="3">
        <v>15.461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42954.458333333336</v>
      </c>
      <c r="D10488" s="3">
        <v>15.605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42954.479166666664</v>
      </c>
      <c r="D10489" s="3">
        <v>15.747999999999999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42954.5</v>
      </c>
      <c r="D10490" s="3">
        <v>15.914999999999999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42954.520833333336</v>
      </c>
      <c r="D10491" s="3">
        <v>16.106000000000002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42954.541666666664</v>
      </c>
      <c r="D10492" s="3">
        <v>16.271999999999998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42954.5625</v>
      </c>
      <c r="D10493" s="3">
        <v>16.533999999999999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42954.583333333336</v>
      </c>
      <c r="D10494" s="3">
        <v>16.748999999999999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42954.604166666664</v>
      </c>
      <c r="D10495" s="3">
        <v>16.939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42954.625</v>
      </c>
      <c r="D10496" s="3">
        <v>17.152999999999999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42954.645833333336</v>
      </c>
      <c r="D10497" s="3">
        <v>17.414999999999999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42954.666666666664</v>
      </c>
      <c r="D10498" s="3">
        <v>17.677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42954.6875</v>
      </c>
      <c r="D10499" s="3">
        <v>17.867000000000001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42954.708333333336</v>
      </c>
      <c r="D10500" s="3">
        <v>18.010000000000002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42954.729166666664</v>
      </c>
      <c r="D10501" s="3">
        <v>18.2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42954.75</v>
      </c>
      <c r="D10502" s="3">
        <v>18.39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42954.770833333336</v>
      </c>
      <c r="D10503" s="3">
        <v>18.533000000000001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42954.791666666664</v>
      </c>
      <c r="D10504" s="3">
        <v>18.628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42954.8125</v>
      </c>
      <c r="D10505" s="3">
        <v>18.675000000000001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42954.833333333336</v>
      </c>
      <c r="D10506" s="3">
        <v>18.699000000000002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42954.854166666664</v>
      </c>
      <c r="D10507" s="3">
        <v>18.675000000000001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42954.875</v>
      </c>
      <c r="D10508" s="3">
        <v>18.579999999999998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42954.895833333336</v>
      </c>
      <c r="D10509" s="3">
        <v>18.437999999999999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42954.916666666664</v>
      </c>
      <c r="D10510" s="3">
        <v>18.271000000000001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42954.9375</v>
      </c>
      <c r="D10511" s="3">
        <v>18.105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42954.958333333336</v>
      </c>
      <c r="D10512" s="3">
        <v>17.890999999999998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42954.979166666664</v>
      </c>
      <c r="D10513" s="3">
        <v>17.701000000000001</v>
      </c>
      <c r="E10513" s="48">
        <f>+IF(D10513="","",AVERAGE(D10466:D10513))</f>
        <v>16.866312499999999</v>
      </c>
      <c r="F10513" s="48">
        <f>+IF(D10513="","",MIN(D10466:D10513))</f>
        <v>15.247</v>
      </c>
      <c r="G10513" s="48">
        <f>+IF(D10513="","",MAX(D10466:D10513))</f>
        <v>18.699000000000002</v>
      </c>
      <c r="H10513" s="48">
        <f>STDEV(D10466:D10513)</f>
        <v>1.1851605359657562</v>
      </c>
      <c r="I10513" s="48">
        <f>+IF(F10513="","",(G10513-F10513))</f>
        <v>3.4520000000000017</v>
      </c>
    </row>
    <row r="10514" spans="1:9" x14ac:dyDescent="0.25">
      <c r="A10514" s="7">
        <v>43320</v>
      </c>
      <c r="B10514" s="2">
        <v>0</v>
      </c>
      <c r="C10514" s="8">
        <v>42955</v>
      </c>
      <c r="D10514" s="3">
        <v>17.510000000000002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42955.020833333336</v>
      </c>
      <c r="D10515" s="3">
        <v>17.32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42955.041666666664</v>
      </c>
      <c r="D10516" s="3">
        <v>17.13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42955.0625</v>
      </c>
      <c r="D10517" s="3">
        <v>16.963000000000001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42955.083333333336</v>
      </c>
      <c r="D10518" s="3">
        <v>16.82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42955.104166666664</v>
      </c>
      <c r="D10519" s="3">
        <v>16.677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42955.125</v>
      </c>
      <c r="D10520" s="3">
        <v>16.533999999999999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42955.145833333336</v>
      </c>
      <c r="D10521" s="3">
        <v>16.391999999999999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42955.166666666664</v>
      </c>
      <c r="D10522" s="3">
        <v>16.271999999999998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42955.1875</v>
      </c>
      <c r="D10523" s="3">
        <v>16.201000000000001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42955.208333333336</v>
      </c>
      <c r="D10524" s="3">
        <v>16.106000000000002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42955.229166666664</v>
      </c>
      <c r="D10525" s="3">
        <v>15.986000000000001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42955.25</v>
      </c>
      <c r="D10526" s="3">
        <v>15.867000000000001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42955.270833333336</v>
      </c>
      <c r="D10527" s="3">
        <v>15.747999999999999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42955.291666666664</v>
      </c>
      <c r="D10528" s="3">
        <v>15.651999999999999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42955.3125</v>
      </c>
      <c r="D10529" s="3">
        <v>15.557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42955.333333333336</v>
      </c>
      <c r="D10530" s="3">
        <v>15.484999999999999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42955.354166666664</v>
      </c>
      <c r="D10531" s="3">
        <v>15.509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42955.375</v>
      </c>
      <c r="D10532" s="3">
        <v>15.532999999999999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42955.395833333336</v>
      </c>
      <c r="D10533" s="3">
        <v>15.581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42955.416666666664</v>
      </c>
      <c r="D10534" s="3">
        <v>15.676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42955.4375</v>
      </c>
      <c r="D10535" s="3">
        <v>15.747999999999999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42955.458333333336</v>
      </c>
      <c r="D10536" s="3">
        <v>15.795999999999999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42955.479166666664</v>
      </c>
      <c r="D10537" s="3">
        <v>15.914999999999999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42955.5</v>
      </c>
      <c r="D10538" s="3">
        <v>16.010000000000002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42955.520833333336</v>
      </c>
      <c r="D10539" s="3">
        <v>16.152999999999999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42955.541666666664</v>
      </c>
      <c r="D10540" s="3">
        <v>16.32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42955.5625</v>
      </c>
      <c r="D10541" s="3">
        <v>16.486999999999998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42955.583333333336</v>
      </c>
      <c r="D10542" s="3">
        <v>16.677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42955.604166666664</v>
      </c>
      <c r="D10543" s="3">
        <v>16.867999999999999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42955.625</v>
      </c>
      <c r="D10544" s="3">
        <v>17.033999999999999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42955.645833333336</v>
      </c>
      <c r="D10545" s="3">
        <v>17.201000000000001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42955.666666666664</v>
      </c>
      <c r="D10546" s="3">
        <v>17.367999999999999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42955.6875</v>
      </c>
      <c r="D10547" s="3">
        <v>17.510000000000002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42955.708333333336</v>
      </c>
      <c r="D10548" s="3">
        <v>17.629000000000001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42955.729166666664</v>
      </c>
      <c r="D10549" s="3">
        <v>17.748000000000001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42955.75</v>
      </c>
      <c r="D10550" s="3">
        <v>17.914999999999999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42955.770833333336</v>
      </c>
      <c r="D10551" s="3">
        <v>18.056999999999999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42955.791666666664</v>
      </c>
      <c r="D10552" s="3">
        <v>18.175999999999998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42955.8125</v>
      </c>
      <c r="D10553" s="3">
        <v>18.224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42955.833333333336</v>
      </c>
      <c r="D10554" s="3">
        <v>18.2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42955.854166666664</v>
      </c>
      <c r="D10555" s="3">
        <v>18.129000000000001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42955.875</v>
      </c>
      <c r="D10556" s="3">
        <v>18.056999999999999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42955.895833333336</v>
      </c>
      <c r="D10557" s="3">
        <v>17.937999999999999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42955.916666666664</v>
      </c>
      <c r="D10558" s="3">
        <v>17.843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42955.9375</v>
      </c>
      <c r="D10559" s="3">
        <v>17.701000000000001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42955.958333333336</v>
      </c>
      <c r="D10560" s="3">
        <v>17.558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42955.979166666664</v>
      </c>
      <c r="D10561" s="3">
        <v>17.414999999999999</v>
      </c>
      <c r="E10561" s="48">
        <f>+IF(D10561="","",AVERAGE(D10514:D10561))</f>
        <v>16.795750000000002</v>
      </c>
      <c r="F10561" s="48">
        <f>+IF(D10561="","",MIN(D10514:D10561))</f>
        <v>15.484999999999999</v>
      </c>
      <c r="G10561" s="48">
        <f>+IF(D10561="","",MAX(D10514:D10561))</f>
        <v>18.224</v>
      </c>
      <c r="H10561" s="48">
        <f>STDEV(D10514:D10561)</f>
        <v>0.90682456254451027</v>
      </c>
      <c r="I10561" s="48">
        <f>+IF(F10561="","",(G10561-F10561))</f>
        <v>2.7390000000000008</v>
      </c>
    </row>
    <row r="10562" spans="1:9" x14ac:dyDescent="0.25">
      <c r="A10562" s="7">
        <v>43321</v>
      </c>
      <c r="B10562" s="2">
        <v>0</v>
      </c>
      <c r="C10562" s="8">
        <v>42956</v>
      </c>
      <c r="D10562" s="3">
        <v>17.271999999999998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42956.020833333336</v>
      </c>
      <c r="D10563" s="3">
        <v>17.152999999999999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42956.041666666664</v>
      </c>
      <c r="D10564" s="3">
        <v>17.010999999999999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42956.0625</v>
      </c>
      <c r="D10565" s="3">
        <v>16.867999999999999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42956.083333333336</v>
      </c>
      <c r="D10566" s="3">
        <v>16.748999999999999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42956.104166666664</v>
      </c>
      <c r="D10567" s="3">
        <v>16.63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42956.125</v>
      </c>
      <c r="D10568" s="3">
        <v>16.533999999999999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42956.145833333336</v>
      </c>
      <c r="D10569" s="3">
        <v>16.439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42956.166666666664</v>
      </c>
      <c r="D10570" s="3">
        <v>16.344000000000001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42956.1875</v>
      </c>
      <c r="D10571" s="3">
        <v>16.225000000000001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42956.208333333336</v>
      </c>
      <c r="D10572" s="3">
        <v>16.058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42956.229166666664</v>
      </c>
      <c r="D10573" s="3">
        <v>15.939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42956.25</v>
      </c>
      <c r="D10574" s="3">
        <v>15.843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42956.270833333336</v>
      </c>
      <c r="D10575" s="3">
        <v>15.724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42956.291666666664</v>
      </c>
      <c r="D10576" s="3">
        <v>15.605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42956.3125</v>
      </c>
      <c r="D10577" s="3">
        <v>15.509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42956.333333333336</v>
      </c>
      <c r="D10578" s="3">
        <v>15.461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42956.354166666664</v>
      </c>
      <c r="D10579" s="3">
        <v>15.414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42956.375</v>
      </c>
      <c r="D10580" s="3">
        <v>15.414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42956.395833333336</v>
      </c>
      <c r="D10581" s="3">
        <v>15.461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42956.416666666664</v>
      </c>
      <c r="D10582" s="3">
        <v>15.509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42956.4375</v>
      </c>
      <c r="D10583" s="3">
        <v>15.581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42956.458333333336</v>
      </c>
      <c r="D10584" s="3">
        <v>15.676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42956.479166666664</v>
      </c>
      <c r="D10585" s="3">
        <v>15.795999999999999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42956.5</v>
      </c>
      <c r="D10586" s="3">
        <v>15.939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42956.520833333336</v>
      </c>
      <c r="D10587" s="3">
        <v>16.106000000000002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42956.541666666664</v>
      </c>
      <c r="D10588" s="3">
        <v>16.295999999999999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42956.5625</v>
      </c>
      <c r="D10589" s="3">
        <v>16.510999999999999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42956.583333333336</v>
      </c>
      <c r="D10590" s="3">
        <v>16.725000000000001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42956.604166666664</v>
      </c>
      <c r="D10591" s="3">
        <v>16.986999999999998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42956.625</v>
      </c>
      <c r="D10592" s="3">
        <v>17.201000000000001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42956.645833333336</v>
      </c>
      <c r="D10593" s="3">
        <v>17.390999999999998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42956.666666666664</v>
      </c>
      <c r="D10594" s="3">
        <v>17.605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42956.6875</v>
      </c>
      <c r="D10595" s="3">
        <v>17.795999999999999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42956.708333333336</v>
      </c>
      <c r="D10596" s="3">
        <v>17.937999999999999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42956.729166666664</v>
      </c>
      <c r="D10597" s="3">
        <v>18.105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42956.75</v>
      </c>
      <c r="D10598" s="3">
        <v>18.247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42956.770833333336</v>
      </c>
      <c r="D10599" s="3">
        <v>18.366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42956.791666666664</v>
      </c>
      <c r="D10600" s="3">
        <v>18.460999999999999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42956.8125</v>
      </c>
      <c r="D10601" s="3">
        <v>18.509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42956.833333333336</v>
      </c>
      <c r="D10602" s="3">
        <v>18.533000000000001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42956.854166666664</v>
      </c>
      <c r="D10603" s="3">
        <v>18.509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42956.875</v>
      </c>
      <c r="D10604" s="3">
        <v>18.437999999999999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42956.895833333336</v>
      </c>
      <c r="D10605" s="3">
        <v>18.343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42956.916666666664</v>
      </c>
      <c r="D10606" s="3">
        <v>18.224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42956.9375</v>
      </c>
      <c r="D10607" s="3">
        <v>18.129000000000001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42956.958333333336</v>
      </c>
      <c r="D10608" s="3">
        <v>17.986000000000001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42956.979166666664</v>
      </c>
      <c r="D10609" s="3">
        <v>17.843</v>
      </c>
      <c r="E10609" s="48">
        <f>+IF(D10609="","",AVERAGE(D10562:D10609))</f>
        <v>16.883395833333335</v>
      </c>
      <c r="F10609" s="48">
        <f>+IF(D10609="","",MIN(D10562:D10609))</f>
        <v>15.414</v>
      </c>
      <c r="G10609" s="48">
        <f>+IF(D10609="","",MAX(D10562:D10609))</f>
        <v>18.533000000000001</v>
      </c>
      <c r="H10609" s="48">
        <f>STDEV(D10562:D10609)</f>
        <v>1.0758203152109402</v>
      </c>
      <c r="I10609" s="48">
        <f>+IF(F10609="","",(G10609-F10609))</f>
        <v>3.1190000000000015</v>
      </c>
    </row>
    <row r="10610" spans="1:9" x14ac:dyDescent="0.25">
      <c r="A10610" s="7">
        <v>43322</v>
      </c>
      <c r="B10610" s="2">
        <v>0</v>
      </c>
      <c r="C10610" s="8">
        <v>42957</v>
      </c>
      <c r="D10610" s="3">
        <v>17.724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42957.020833333336</v>
      </c>
      <c r="D10611" s="3">
        <v>17.582000000000001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42957.041666666664</v>
      </c>
      <c r="D10612" s="3">
        <v>17.439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42957.0625</v>
      </c>
      <c r="D10613" s="3">
        <v>17.295999999999999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42957.083333333336</v>
      </c>
      <c r="D10614" s="3">
        <v>17.13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42957.104166666664</v>
      </c>
      <c r="D10615" s="3">
        <v>17.010999999999999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42957.125</v>
      </c>
      <c r="D10616" s="3">
        <v>16.867999999999999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42957.145833333336</v>
      </c>
      <c r="D10617" s="3">
        <v>16.725000000000001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42957.166666666664</v>
      </c>
      <c r="D10618" s="3">
        <v>16.582000000000001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42957.1875</v>
      </c>
      <c r="D10619" s="3">
        <v>16.414999999999999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42957.208333333336</v>
      </c>
      <c r="D10620" s="3">
        <v>16.248999999999999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42957.229166666664</v>
      </c>
      <c r="D10621" s="3">
        <v>16.129000000000001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42957.25</v>
      </c>
      <c r="D10622" s="3">
        <v>15.986000000000001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42957.270833333336</v>
      </c>
      <c r="D10623" s="3">
        <v>15.843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42957.291666666664</v>
      </c>
      <c r="D10624" s="3">
        <v>15.7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42957.3125</v>
      </c>
      <c r="D10625" s="3">
        <v>15.605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42957.333333333336</v>
      </c>
      <c r="D10626" s="3">
        <v>15.532999999999999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42957.354166666664</v>
      </c>
      <c r="D10627" s="3">
        <v>15.509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42957.375</v>
      </c>
      <c r="D10628" s="3">
        <v>15.557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42957.395833333336</v>
      </c>
      <c r="D10629" s="3">
        <v>15.605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42957.416666666664</v>
      </c>
      <c r="D10630" s="3">
        <v>15.676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42957.4375</v>
      </c>
      <c r="D10631" s="3">
        <v>15.772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42957.458333333336</v>
      </c>
      <c r="D10632" s="3">
        <v>15.867000000000001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42957.479166666664</v>
      </c>
      <c r="D10633" s="3">
        <v>15.962999999999999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42957.5</v>
      </c>
      <c r="D10634" s="3">
        <v>16.058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42957.520833333336</v>
      </c>
      <c r="D10635" s="3">
        <v>16.201000000000001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42957.541666666664</v>
      </c>
      <c r="D10636" s="3">
        <v>16.391999999999999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42957.5625</v>
      </c>
      <c r="D10637" s="3">
        <v>16.558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42957.583333333336</v>
      </c>
      <c r="D10638" s="3">
        <v>16.725000000000001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42957.604166666664</v>
      </c>
      <c r="D10639" s="3">
        <v>16.891999999999999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42957.625</v>
      </c>
      <c r="D10640" s="3">
        <v>17.058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42957.645833333336</v>
      </c>
      <c r="D10641" s="3">
        <v>17.225000000000001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42957.666666666664</v>
      </c>
      <c r="D10642" s="3">
        <v>17.390999999999998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42957.6875</v>
      </c>
      <c r="D10643" s="3">
        <v>17.558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42957.708333333336</v>
      </c>
      <c r="D10644" s="3">
        <v>17.724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42957.729166666664</v>
      </c>
      <c r="D10645" s="3">
        <v>17.867000000000001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42957.75</v>
      </c>
      <c r="D10646" s="3">
        <v>17.986000000000001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42957.770833333336</v>
      </c>
      <c r="D10647" s="3">
        <v>18.081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42957.791666666664</v>
      </c>
      <c r="D10648" s="3">
        <v>18.152000000000001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42957.8125</v>
      </c>
      <c r="D10649" s="3">
        <v>18.224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42957.833333333336</v>
      </c>
      <c r="D10650" s="3">
        <v>18.247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42957.854166666664</v>
      </c>
      <c r="D10651" s="3">
        <v>18.247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42957.875</v>
      </c>
      <c r="D10652" s="3">
        <v>18.2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42957.895833333336</v>
      </c>
      <c r="D10653" s="3">
        <v>18.129000000000001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42957.916666666664</v>
      </c>
      <c r="D10654" s="3">
        <v>18.010000000000002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42957.9375</v>
      </c>
      <c r="D10655" s="3">
        <v>17.890999999999998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42957.958333333336</v>
      </c>
      <c r="D10656" s="3">
        <v>17.748000000000001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42957.979166666664</v>
      </c>
      <c r="D10657" s="3">
        <v>17.605</v>
      </c>
      <c r="E10657" s="48">
        <f>+IF(D10657="","",AVERAGE(D10610:D10657))</f>
        <v>16.915312500000002</v>
      </c>
      <c r="F10657" s="48">
        <f>+IF(D10657="","",MIN(D10610:D10657))</f>
        <v>15.509</v>
      </c>
      <c r="G10657" s="48">
        <f>+IF(D10657="","",MAX(D10610:D10657))</f>
        <v>18.247</v>
      </c>
      <c r="H10657" s="48">
        <f>STDEV(D10610:D10657)</f>
        <v>0.92572412498816636</v>
      </c>
      <c r="I10657" s="48">
        <f>+IF(F10657="","",(G10657-F10657))</f>
        <v>2.7379999999999995</v>
      </c>
    </row>
    <row r="10658" spans="1:9" x14ac:dyDescent="0.25">
      <c r="A10658" s="7">
        <v>43323</v>
      </c>
      <c r="B10658" s="2">
        <v>0</v>
      </c>
      <c r="C10658" s="8">
        <v>42958</v>
      </c>
      <c r="D10658" s="3">
        <v>17.463000000000001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42958.020833333336</v>
      </c>
      <c r="D10659" s="3">
        <v>17.295999999999999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42958.041666666664</v>
      </c>
      <c r="D10660" s="3">
        <v>17.152999999999999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42958.0625</v>
      </c>
      <c r="D10661" s="3">
        <v>17.010999999999999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42958.083333333336</v>
      </c>
      <c r="D10662" s="3">
        <v>16.891999999999999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42958.104166666664</v>
      </c>
      <c r="D10663" s="3">
        <v>16.773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42958.125</v>
      </c>
      <c r="D10664" s="3">
        <v>16.63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42958.145833333336</v>
      </c>
      <c r="D10665" s="3">
        <v>16.510999999999999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42958.166666666664</v>
      </c>
      <c r="D10666" s="3">
        <v>16.391999999999999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42958.1875</v>
      </c>
      <c r="D10667" s="3">
        <v>16.225000000000001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42958.208333333336</v>
      </c>
      <c r="D10668" s="3">
        <v>16.106000000000002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42958.229166666664</v>
      </c>
      <c r="D10669" s="3">
        <v>15.962999999999999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42958.25</v>
      </c>
      <c r="D10670" s="3">
        <v>15.843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42958.270833333336</v>
      </c>
      <c r="D10671" s="3">
        <v>15.7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42958.291666666664</v>
      </c>
      <c r="D10672" s="3">
        <v>15.605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42958.3125</v>
      </c>
      <c r="D10673" s="3">
        <v>15.532999999999999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42958.333333333336</v>
      </c>
      <c r="D10674" s="3">
        <v>15.484999999999999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42958.354166666664</v>
      </c>
      <c r="D10675" s="3">
        <v>15.461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42958.375</v>
      </c>
      <c r="D10676" s="3">
        <v>15.484999999999999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42958.395833333336</v>
      </c>
      <c r="D10677" s="3">
        <v>15.532999999999999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42958.416666666664</v>
      </c>
      <c r="D10678" s="3">
        <v>15.605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42958.4375</v>
      </c>
      <c r="D10679" s="3">
        <v>15.676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42958.458333333336</v>
      </c>
      <c r="D10680" s="3">
        <v>15.772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42958.479166666664</v>
      </c>
      <c r="D10681" s="3">
        <v>15.891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42958.5</v>
      </c>
      <c r="D10682" s="3">
        <v>16.010000000000002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42958.520833333336</v>
      </c>
      <c r="D10683" s="3">
        <v>16.129000000000001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42958.541666666664</v>
      </c>
      <c r="D10684" s="3">
        <v>16.248999999999999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42958.5625</v>
      </c>
      <c r="D10685" s="3">
        <v>16.414999999999999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42958.583333333336</v>
      </c>
      <c r="D10686" s="3">
        <v>16.654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42958.604166666664</v>
      </c>
      <c r="D10687" s="3">
        <v>16.914999999999999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42958.625</v>
      </c>
      <c r="D10688" s="3">
        <v>17.082000000000001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42958.645833333336</v>
      </c>
      <c r="D10689" s="3">
        <v>17.248999999999999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42958.666666666664</v>
      </c>
      <c r="D10690" s="3">
        <v>17.390999999999998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42958.6875</v>
      </c>
      <c r="D10691" s="3">
        <v>17.582000000000001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42958.708333333336</v>
      </c>
      <c r="D10692" s="3">
        <v>17.724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42958.729166666664</v>
      </c>
      <c r="D10693" s="3">
        <v>17.890999999999998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42958.75</v>
      </c>
      <c r="D10694" s="3">
        <v>18.081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42958.770833333336</v>
      </c>
      <c r="D10695" s="3">
        <v>18.247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42958.791666666664</v>
      </c>
      <c r="D10696" s="3">
        <v>18.39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42958.8125</v>
      </c>
      <c r="D10697" s="3">
        <v>18.509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42958.833333333336</v>
      </c>
      <c r="D10698" s="3">
        <v>18.579999999999998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42958.854166666664</v>
      </c>
      <c r="D10699" s="3">
        <v>18.556999999999999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42958.875</v>
      </c>
      <c r="D10700" s="3">
        <v>18.484999999999999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42958.895833333336</v>
      </c>
      <c r="D10701" s="3">
        <v>18.39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42958.916666666664</v>
      </c>
      <c r="D10702" s="3">
        <v>18.247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42958.9375</v>
      </c>
      <c r="D10703" s="3">
        <v>18.129000000000001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42958.958333333336</v>
      </c>
      <c r="D10704" s="3">
        <v>17.986000000000001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42958.979166666664</v>
      </c>
      <c r="D10705" s="3">
        <v>17.818999999999999</v>
      </c>
      <c r="E10705" s="48">
        <f>+IF(D10705="","",AVERAGE(D10658:D10705))</f>
        <v>16.889895833333334</v>
      </c>
      <c r="F10705" s="48">
        <f>+IF(D10705="","",MIN(D10658:D10705))</f>
        <v>15.461</v>
      </c>
      <c r="G10705" s="48">
        <f>+IF(D10705="","",MAX(D10658:D10705))</f>
        <v>18.579999999999998</v>
      </c>
      <c r="H10705" s="48">
        <f>STDEV(D10658:D10705)</f>
        <v>1.0398039757893676</v>
      </c>
      <c r="I10705" s="48">
        <f>+IF(F10705="","",(G10705-F10705))</f>
        <v>3.118999999999998</v>
      </c>
    </row>
    <row r="10706" spans="1:9" x14ac:dyDescent="0.25">
      <c r="A10706" s="7">
        <v>43324</v>
      </c>
      <c r="B10706" s="2">
        <v>0</v>
      </c>
      <c r="C10706" s="8">
        <v>42959</v>
      </c>
      <c r="D10706" s="3">
        <v>17.652999999999999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42959.020833333336</v>
      </c>
      <c r="D10707" s="3">
        <v>17.533999999999999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42959.041666666664</v>
      </c>
      <c r="D10708" s="3">
        <v>17.390999999999998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42959.0625</v>
      </c>
      <c r="D10709" s="3">
        <v>17.248999999999999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42959.083333333336</v>
      </c>
      <c r="D10710" s="3">
        <v>17.152999999999999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42959.104166666664</v>
      </c>
      <c r="D10711" s="3">
        <v>17.033999999999999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42959.125</v>
      </c>
      <c r="D10712" s="3">
        <v>16.914999999999999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42959.145833333336</v>
      </c>
      <c r="D10713" s="3">
        <v>16.795999999999999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42959.166666666664</v>
      </c>
      <c r="D10714" s="3">
        <v>16.677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42959.1875</v>
      </c>
      <c r="D10715" s="3">
        <v>16.558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42959.208333333336</v>
      </c>
      <c r="D10716" s="3">
        <v>16.463000000000001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42959.229166666664</v>
      </c>
      <c r="D10717" s="3">
        <v>16.367999999999999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42959.25</v>
      </c>
      <c r="D10718" s="3">
        <v>16.248999999999999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42959.270833333336</v>
      </c>
      <c r="D10719" s="3">
        <v>16.152999999999999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42959.291666666664</v>
      </c>
      <c r="D10720" s="3">
        <v>16.058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42959.3125</v>
      </c>
      <c r="D10721" s="3">
        <v>15.962999999999999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42959.333333333336</v>
      </c>
      <c r="D10722" s="3">
        <v>15.914999999999999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42959.354166666664</v>
      </c>
      <c r="D10723" s="3">
        <v>15.891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42959.375</v>
      </c>
      <c r="D10724" s="3">
        <v>15.939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42959.395833333336</v>
      </c>
      <c r="D10725" s="3">
        <v>15.986000000000001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42959.416666666664</v>
      </c>
      <c r="D10726" s="3">
        <v>16.082000000000001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42959.4375</v>
      </c>
      <c r="D10727" s="3">
        <v>16.152999999999999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42959.458333333336</v>
      </c>
      <c r="D10728" s="3">
        <v>16.248999999999999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42959.479166666664</v>
      </c>
      <c r="D10729" s="3">
        <v>16.367999999999999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42959.5</v>
      </c>
      <c r="D10730" s="3">
        <v>16.486999999999998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42959.520833333336</v>
      </c>
      <c r="D10731" s="3">
        <v>16.63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42959.541666666664</v>
      </c>
      <c r="D10732" s="3">
        <v>16.82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42959.5625</v>
      </c>
      <c r="D10733" s="3">
        <v>17.106000000000002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42959.583333333336</v>
      </c>
      <c r="D10734" s="3">
        <v>17.367999999999999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42959.604166666664</v>
      </c>
      <c r="D10735" s="3">
        <v>17.582000000000001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42959.625</v>
      </c>
      <c r="D10736" s="3">
        <v>17.771999999999998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42959.645833333336</v>
      </c>
      <c r="D10737" s="3">
        <v>17.962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42959.666666666664</v>
      </c>
      <c r="D10738" s="3">
        <v>18.175999999999998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42959.6875</v>
      </c>
      <c r="D10739" s="3">
        <v>18.271000000000001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42959.708333333336</v>
      </c>
      <c r="D10740" s="3">
        <v>18.366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42959.729166666664</v>
      </c>
      <c r="D10741" s="3">
        <v>18.533000000000001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42959.75</v>
      </c>
      <c r="D10742" s="3">
        <v>18.628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42959.770833333336</v>
      </c>
      <c r="D10743" s="3">
        <v>18.699000000000002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42959.791666666664</v>
      </c>
      <c r="D10744" s="3">
        <v>18.818000000000001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42959.8125</v>
      </c>
      <c r="D10745" s="3">
        <v>18.841999999999999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42959.833333333336</v>
      </c>
      <c r="D10746" s="3">
        <v>18.888999999999999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42959.854166666664</v>
      </c>
      <c r="D10747" s="3">
        <v>18.866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42959.875</v>
      </c>
      <c r="D10748" s="3">
        <v>18.818000000000001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42959.895833333336</v>
      </c>
      <c r="D10749" s="3">
        <v>18.722999999999999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42959.916666666664</v>
      </c>
      <c r="D10750" s="3">
        <v>18.603999999999999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42959.9375</v>
      </c>
      <c r="D10751" s="3">
        <v>18.460999999999999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42959.958333333336</v>
      </c>
      <c r="D10752" s="3">
        <v>18.295000000000002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42959.979166666664</v>
      </c>
      <c r="D10753" s="3">
        <v>18.152000000000001</v>
      </c>
      <c r="E10753" s="48">
        <f>+IF(D10753="","",AVERAGE(D10706:D10753))</f>
        <v>17.326354166666665</v>
      </c>
      <c r="F10753" s="48">
        <f>+IF(D10753="","",MIN(D10706:D10753))</f>
        <v>15.891</v>
      </c>
      <c r="G10753" s="48">
        <f>+IF(D10753="","",MAX(D10706:D10753))</f>
        <v>18.888999999999999</v>
      </c>
      <c r="H10753" s="48">
        <f>STDEV(D10706:D10753)</f>
        <v>1.0327420326198196</v>
      </c>
      <c r="I10753" s="48">
        <f>+IF(F10753="","",(G10753-F10753))</f>
        <v>2.9979999999999993</v>
      </c>
    </row>
    <row r="10754" spans="1:9" x14ac:dyDescent="0.25">
      <c r="A10754" s="7">
        <v>43325</v>
      </c>
      <c r="B10754" s="2">
        <v>0</v>
      </c>
      <c r="C10754" s="8">
        <v>42960</v>
      </c>
      <c r="D10754" s="3">
        <v>17.986000000000001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42960.020833333336</v>
      </c>
      <c r="D10755" s="3">
        <v>17.818999999999999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42960.041666666664</v>
      </c>
      <c r="D10756" s="3">
        <v>17.701000000000001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42960.0625</v>
      </c>
      <c r="D10757" s="3">
        <v>17.558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42960.083333333336</v>
      </c>
      <c r="D10758" s="3">
        <v>17.414999999999999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42960.104166666664</v>
      </c>
      <c r="D10759" s="3">
        <v>17.295999999999999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42960.125</v>
      </c>
      <c r="D10760" s="3">
        <v>17.177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42960.145833333336</v>
      </c>
      <c r="D10761" s="3">
        <v>17.058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42960.166666666664</v>
      </c>
      <c r="D10762" s="3">
        <v>16.939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42960.1875</v>
      </c>
      <c r="D10763" s="3">
        <v>16.844000000000001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42960.208333333336</v>
      </c>
      <c r="D10764" s="3">
        <v>16.725000000000001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42960.229166666664</v>
      </c>
      <c r="D10765" s="3">
        <v>16.654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42960.25</v>
      </c>
      <c r="D10766" s="3">
        <v>16.558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42960.270833333336</v>
      </c>
      <c r="D10767" s="3">
        <v>16.486999999999998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42960.291666666664</v>
      </c>
      <c r="D10768" s="3">
        <v>16.439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42960.3125</v>
      </c>
      <c r="D10769" s="3">
        <v>16.391999999999999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42960.333333333336</v>
      </c>
      <c r="D10770" s="3">
        <v>16.414999999999999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42960.354166666664</v>
      </c>
      <c r="D10771" s="3">
        <v>16.414999999999999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42960.375</v>
      </c>
      <c r="D10772" s="3">
        <v>16.391999999999999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42960.395833333336</v>
      </c>
      <c r="D10773" s="3">
        <v>16.367999999999999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42960.416666666664</v>
      </c>
      <c r="D10774" s="3">
        <v>16.344000000000001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42960.4375</v>
      </c>
      <c r="D10775" s="3">
        <v>16.367999999999999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42960.458333333336</v>
      </c>
      <c r="D10776" s="3">
        <v>16.367999999999999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42960.479166666664</v>
      </c>
      <c r="D10777" s="3">
        <v>16.367999999999999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42960.5</v>
      </c>
      <c r="D10778" s="3">
        <v>16.367999999999999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42960.520833333336</v>
      </c>
      <c r="D10779" s="3">
        <v>16.367999999999999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42960.541666666664</v>
      </c>
      <c r="D10780" s="3">
        <v>16.391999999999999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42960.5625</v>
      </c>
      <c r="D10781" s="3">
        <v>16.414999999999999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42960.583333333336</v>
      </c>
      <c r="D10782" s="3">
        <v>16.463000000000001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42960.604166666664</v>
      </c>
      <c r="D10783" s="3">
        <v>16.486999999999998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42960.625</v>
      </c>
      <c r="D10784" s="3">
        <v>16.533999999999999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42960.645833333336</v>
      </c>
      <c r="D10785" s="3">
        <v>16.558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42960.666666666664</v>
      </c>
      <c r="D10786" s="3">
        <v>16.582000000000001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42960.6875</v>
      </c>
      <c r="D10787" s="3">
        <v>16.606000000000002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42960.708333333336</v>
      </c>
      <c r="D10788" s="3">
        <v>16.606000000000002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42960.729166666664</v>
      </c>
      <c r="D10789" s="3">
        <v>16.63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42960.75</v>
      </c>
      <c r="D10790" s="3">
        <v>16.606000000000002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42960.770833333336</v>
      </c>
      <c r="D10791" s="3">
        <v>16.606000000000002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42960.791666666664</v>
      </c>
      <c r="D10792" s="3">
        <v>16.606000000000002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42960.8125</v>
      </c>
      <c r="D10793" s="3">
        <v>16.582000000000001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42960.833333333336</v>
      </c>
      <c r="D10794" s="3">
        <v>16.533999999999999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42960.854166666664</v>
      </c>
      <c r="D10795" s="3">
        <v>16.510999999999999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42960.875</v>
      </c>
      <c r="D10796" s="3">
        <v>16.463000000000001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42960.895833333336</v>
      </c>
      <c r="D10797" s="3">
        <v>16.391999999999999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42960.916666666664</v>
      </c>
      <c r="D10798" s="3">
        <v>16.344000000000001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42960.9375</v>
      </c>
      <c r="D10799" s="3">
        <v>16.271999999999998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42960.958333333336</v>
      </c>
      <c r="D10800" s="3">
        <v>16.201000000000001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42960.979166666664</v>
      </c>
      <c r="D10801" s="3">
        <v>16.129000000000001</v>
      </c>
      <c r="E10801" s="48">
        <f>+IF(D10801="","",AVERAGE(D10754:D10801))</f>
        <v>16.652937500000004</v>
      </c>
      <c r="F10801" s="48">
        <f>+IF(D10801="","",MIN(D10754:D10801))</f>
        <v>16.129000000000001</v>
      </c>
      <c r="G10801" s="48">
        <f>+IF(D10801="","",MAX(D10754:D10801))</f>
        <v>17.986000000000001</v>
      </c>
      <c r="H10801" s="48">
        <f>STDEV(D10754:D10801)</f>
        <v>0.42815782565569538</v>
      </c>
      <c r="I10801" s="48">
        <f>+IF(F10801="","",(G10801-F10801))</f>
        <v>1.8569999999999993</v>
      </c>
    </row>
    <row r="10802" spans="1:9" x14ac:dyDescent="0.25">
      <c r="A10802" s="7">
        <v>43326</v>
      </c>
      <c r="B10802" s="2">
        <v>0</v>
      </c>
      <c r="C10802" s="8">
        <v>42961</v>
      </c>
      <c r="D10802" s="3">
        <v>16.082000000000001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42961.020833333336</v>
      </c>
      <c r="D10803" s="3">
        <v>16.010000000000002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42961.041666666664</v>
      </c>
      <c r="D10804" s="3">
        <v>15.962999999999999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42961.0625</v>
      </c>
      <c r="D10805" s="3">
        <v>15.891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42961.083333333336</v>
      </c>
      <c r="D10806" s="3">
        <v>15.867000000000001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42961.104166666664</v>
      </c>
      <c r="D10807" s="3">
        <v>15.795999999999999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42961.125</v>
      </c>
      <c r="D10808" s="3">
        <v>15.747999999999999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42961.145833333336</v>
      </c>
      <c r="D10809" s="3">
        <v>15.7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42961.166666666664</v>
      </c>
      <c r="D10810" s="3">
        <v>15.605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42961.1875</v>
      </c>
      <c r="D10811" s="3">
        <v>15.461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42961.208333333336</v>
      </c>
      <c r="D10812" s="3">
        <v>15.342000000000001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42961.229166666664</v>
      </c>
      <c r="D10813" s="3">
        <v>15.223000000000001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42961.25</v>
      </c>
      <c r="D10814" s="3">
        <v>15.127000000000001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42961.270833333336</v>
      </c>
      <c r="D10815" s="3">
        <v>15.031000000000001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42961.291666666664</v>
      </c>
      <c r="D10816" s="3">
        <v>14.936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42961.3125</v>
      </c>
      <c r="D10817" s="3">
        <v>14.888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42961.333333333336</v>
      </c>
      <c r="D10818" s="3">
        <v>14.888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42961.354166666664</v>
      </c>
      <c r="D10819" s="3">
        <v>14.936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42961.375</v>
      </c>
      <c r="D10820" s="3">
        <v>15.007999999999999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42961.395833333336</v>
      </c>
      <c r="D10821" s="3">
        <v>15.031000000000001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42961.416666666664</v>
      </c>
      <c r="D10822" s="3">
        <v>15.031000000000001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42961.4375</v>
      </c>
      <c r="D10823" s="3">
        <v>15.079000000000001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42961.458333333336</v>
      </c>
      <c r="D10824" s="3">
        <v>15.127000000000001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42961.479166666664</v>
      </c>
      <c r="D10825" s="3">
        <v>15.223000000000001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42961.5</v>
      </c>
      <c r="D10826" s="3">
        <v>15.318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42961.520833333336</v>
      </c>
      <c r="D10827" s="3">
        <v>15.438000000000001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42961.541666666664</v>
      </c>
      <c r="D10828" s="3">
        <v>15.651999999999999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42961.5625</v>
      </c>
      <c r="D10829" s="3">
        <v>15.843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42961.583333333336</v>
      </c>
      <c r="D10830" s="3">
        <v>15.939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42961.604166666664</v>
      </c>
      <c r="D10831" s="3">
        <v>16.033999999999999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42961.625</v>
      </c>
      <c r="D10832" s="3">
        <v>16.152999999999999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42961.645833333336</v>
      </c>
      <c r="D10833" s="3">
        <v>16.271999999999998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42961.666666666664</v>
      </c>
      <c r="D10834" s="3">
        <v>16.344000000000001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42961.6875</v>
      </c>
      <c r="D10835" s="3">
        <v>16.367999999999999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42961.708333333336</v>
      </c>
      <c r="D10836" s="3">
        <v>16.391999999999999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42961.729166666664</v>
      </c>
      <c r="D10837" s="3">
        <v>16.414999999999999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42961.75</v>
      </c>
      <c r="D10838" s="3">
        <v>16.414999999999999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42961.770833333336</v>
      </c>
      <c r="D10839" s="3">
        <v>16.439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42961.791666666664</v>
      </c>
      <c r="D10840" s="3">
        <v>16.414999999999999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42961.8125</v>
      </c>
      <c r="D10841" s="3">
        <v>16.391999999999999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42961.833333333336</v>
      </c>
      <c r="D10842" s="3">
        <v>16.344000000000001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42961.854166666664</v>
      </c>
      <c r="D10843" s="3">
        <v>16.248999999999999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42961.875</v>
      </c>
      <c r="D10844" s="3">
        <v>16.129000000000001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42961.895833333336</v>
      </c>
      <c r="D10845" s="3">
        <v>15.986000000000001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42961.916666666664</v>
      </c>
      <c r="D10846" s="3">
        <v>15.819000000000001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42961.9375</v>
      </c>
      <c r="D10847" s="3">
        <v>15.651999999999999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42961.958333333336</v>
      </c>
      <c r="D10848" s="3">
        <v>15.509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42961.979166666664</v>
      </c>
      <c r="D10849" s="3">
        <v>15.342000000000001</v>
      </c>
      <c r="E10849" s="48">
        <f>+IF(D10849="","",AVERAGE(D10802:D10849))</f>
        <v>15.705250000000001</v>
      </c>
      <c r="F10849" s="48">
        <f>+IF(D10849="","",MIN(D10802:D10849))</f>
        <v>14.888</v>
      </c>
      <c r="G10849" s="48">
        <f>+IF(D10849="","",MAX(D10802:D10849))</f>
        <v>16.439</v>
      </c>
      <c r="H10849" s="48">
        <f>STDEV(D10802:D10849)</f>
        <v>0.5133331422123617</v>
      </c>
      <c r="I10849" s="48">
        <f>+IF(F10849="","",(G10849-F10849))</f>
        <v>1.5510000000000002</v>
      </c>
    </row>
    <row r="10850" spans="1:9" x14ac:dyDescent="0.25">
      <c r="A10850" s="7">
        <v>43327</v>
      </c>
      <c r="B10850" s="2">
        <v>0</v>
      </c>
      <c r="C10850" s="8">
        <v>42962</v>
      </c>
      <c r="D10850" s="3">
        <v>15.199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42962.020833333336</v>
      </c>
      <c r="D10851" s="3">
        <v>15.031000000000001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42962.041666666664</v>
      </c>
      <c r="D10852" s="3">
        <v>14.888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42962.0625</v>
      </c>
      <c r="D10853" s="3">
        <v>14.721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42962.083333333336</v>
      </c>
      <c r="D10854" s="3">
        <v>14.553000000000001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42962.104166666664</v>
      </c>
      <c r="D10855" s="3">
        <v>14.409000000000001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42962.125</v>
      </c>
      <c r="D10856" s="3">
        <v>14.242000000000001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42962.145833333336</v>
      </c>
      <c r="D10857" s="3">
        <v>14.098000000000001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42962.166666666664</v>
      </c>
      <c r="D10858" s="3">
        <v>13.954000000000001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42962.1875</v>
      </c>
      <c r="D10859" s="3">
        <v>13.786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42962.208333333336</v>
      </c>
      <c r="D10860" s="3">
        <v>13.641999999999999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42962.229166666664</v>
      </c>
      <c r="D10861" s="3">
        <v>13.497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42962.25</v>
      </c>
      <c r="D10862" s="3">
        <v>13.377000000000001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42962.270833333336</v>
      </c>
      <c r="D10863" s="3">
        <v>13.257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42962.291666666664</v>
      </c>
      <c r="D10864" s="3">
        <v>13.137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42962.3125</v>
      </c>
      <c r="D10865" s="3">
        <v>13.04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42962.333333333336</v>
      </c>
      <c r="D10866" s="3">
        <v>12.968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42962.354166666664</v>
      </c>
      <c r="D10867" s="3">
        <v>12.944000000000001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42962.375</v>
      </c>
      <c r="D10868" s="3">
        <v>12.944000000000001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42962.395833333336</v>
      </c>
      <c r="D10869" s="3">
        <v>12.968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42962.416666666664</v>
      </c>
      <c r="D10870" s="3">
        <v>13.04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42962.4375</v>
      </c>
      <c r="D10871" s="3">
        <v>13.137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42962.458333333336</v>
      </c>
      <c r="D10872" s="3">
        <v>13.257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42962.479166666664</v>
      </c>
      <c r="D10873" s="3">
        <v>13.401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42962.5</v>
      </c>
      <c r="D10874" s="3">
        <v>13.545999999999999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42962.520833333336</v>
      </c>
      <c r="D10875" s="3">
        <v>13.714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42962.541666666664</v>
      </c>
      <c r="D10876" s="3">
        <v>13.93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42962.5625</v>
      </c>
      <c r="D10877" s="3">
        <v>14.146000000000001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42962.583333333336</v>
      </c>
      <c r="D10878" s="3">
        <v>14.385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42962.604166666664</v>
      </c>
      <c r="D10879" s="3">
        <v>14.625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42962.625</v>
      </c>
      <c r="D10880" s="3">
        <v>14.816000000000001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42962.645833333336</v>
      </c>
      <c r="D10881" s="3">
        <v>15.031000000000001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42962.666666666664</v>
      </c>
      <c r="D10882" s="3">
        <v>15.223000000000001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42962.6875</v>
      </c>
      <c r="D10883" s="3">
        <v>15.414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42962.708333333336</v>
      </c>
      <c r="D10884" s="3">
        <v>15.532999999999999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42962.729166666664</v>
      </c>
      <c r="D10885" s="3">
        <v>15.629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42962.75</v>
      </c>
      <c r="D10886" s="3">
        <v>15.724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42962.770833333336</v>
      </c>
      <c r="D10887" s="3">
        <v>15.795999999999999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42962.791666666664</v>
      </c>
      <c r="D10888" s="3">
        <v>15.867000000000001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42962.8125</v>
      </c>
      <c r="D10889" s="3">
        <v>15.891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42962.833333333336</v>
      </c>
      <c r="D10890" s="3">
        <v>15.914999999999999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42962.854166666664</v>
      </c>
      <c r="D10891" s="3">
        <v>15.891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42962.875</v>
      </c>
      <c r="D10892" s="3">
        <v>15.867000000000001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42962.895833333336</v>
      </c>
      <c r="D10893" s="3">
        <v>15.795999999999999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42962.916666666664</v>
      </c>
      <c r="D10894" s="3">
        <v>15.724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42962.9375</v>
      </c>
      <c r="D10895" s="3">
        <v>15.605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42962.958333333336</v>
      </c>
      <c r="D10896" s="3">
        <v>15.509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42962.979166666664</v>
      </c>
      <c r="D10897" s="3">
        <v>15.39</v>
      </c>
      <c r="E10897" s="48">
        <f>+IF(D10897="","",AVERAGE(D10850:D10897))</f>
        <v>14.467854166666667</v>
      </c>
      <c r="F10897" s="48">
        <f>+IF(D10897="","",MIN(D10850:D10897))</f>
        <v>12.944000000000001</v>
      </c>
      <c r="G10897" s="48">
        <f>+IF(D10897="","",MAX(D10850:D10897))</f>
        <v>15.914999999999999</v>
      </c>
      <c r="H10897" s="48">
        <f>STDEV(D10850:D10897)</f>
        <v>1.0505174001735411</v>
      </c>
      <c r="I10897" s="48">
        <f>+IF(F10897="","",(G10897-F10897))</f>
        <v>2.9709999999999983</v>
      </c>
    </row>
    <row r="10898" spans="1:9" x14ac:dyDescent="0.25">
      <c r="A10898" s="7">
        <v>43328</v>
      </c>
      <c r="B10898" s="2">
        <v>0</v>
      </c>
      <c r="C10898" s="8">
        <v>42963</v>
      </c>
      <c r="D10898" s="3">
        <v>15.27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42963.020833333336</v>
      </c>
      <c r="D10899" s="3">
        <v>15.127000000000001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42963.041666666664</v>
      </c>
      <c r="D10900" s="3">
        <v>14.984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42963.0625</v>
      </c>
      <c r="D10901" s="3">
        <v>14.792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42963.083333333336</v>
      </c>
      <c r="D10902" s="3">
        <v>14.648999999999999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42963.104166666664</v>
      </c>
      <c r="D10903" s="3">
        <v>14.481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42963.125</v>
      </c>
      <c r="D10904" s="3">
        <v>14.337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42963.145833333336</v>
      </c>
      <c r="D10905" s="3">
        <v>14.17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42963.166666666664</v>
      </c>
      <c r="D10906" s="3">
        <v>14.026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42963.1875</v>
      </c>
      <c r="D10907" s="3">
        <v>13.858000000000001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42963.208333333336</v>
      </c>
      <c r="D10908" s="3">
        <v>13.738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42963.229166666664</v>
      </c>
      <c r="D10909" s="3">
        <v>13.593999999999999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42963.25</v>
      </c>
      <c r="D10910" s="3">
        <v>13.449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42963.270833333336</v>
      </c>
      <c r="D10911" s="3">
        <v>13.329000000000001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42963.291666666664</v>
      </c>
      <c r="D10912" s="3">
        <v>13.209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42963.3125</v>
      </c>
      <c r="D10913" s="3">
        <v>13.137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42963.333333333336</v>
      </c>
      <c r="D10914" s="3">
        <v>13.064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42963.354166666664</v>
      </c>
      <c r="D10915" s="3">
        <v>13.04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42963.375</v>
      </c>
      <c r="D10916" s="3">
        <v>13.04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42963.395833333336</v>
      </c>
      <c r="D10917" s="3">
        <v>13.064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42963.416666666664</v>
      </c>
      <c r="D10918" s="3">
        <v>13.112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42963.4375</v>
      </c>
      <c r="D10919" s="3">
        <v>13.209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42963.458333333336</v>
      </c>
      <c r="D10920" s="3">
        <v>13.353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42963.479166666664</v>
      </c>
      <c r="D10921" s="3">
        <v>13.497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42963.5</v>
      </c>
      <c r="D10922" s="3">
        <v>13.641999999999999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42963.520833333336</v>
      </c>
      <c r="D10923" s="3">
        <v>13.81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42963.541666666664</v>
      </c>
      <c r="D10924" s="3">
        <v>14.026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42963.5625</v>
      </c>
      <c r="D10925" s="3">
        <v>14.266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42963.583333333336</v>
      </c>
      <c r="D10926" s="3">
        <v>14.505000000000001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42963.604166666664</v>
      </c>
      <c r="D10927" s="3">
        <v>14.744999999999999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42963.625</v>
      </c>
      <c r="D10928" s="3">
        <v>14.96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42963.645833333336</v>
      </c>
      <c r="D10929" s="3">
        <v>15.175000000000001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42963.666666666664</v>
      </c>
      <c r="D10930" s="3">
        <v>15.39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42963.6875</v>
      </c>
      <c r="D10931" s="3">
        <v>15.557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42963.708333333336</v>
      </c>
      <c r="D10932" s="3">
        <v>15.7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42963.729166666664</v>
      </c>
      <c r="D10933" s="3">
        <v>15.843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42963.75</v>
      </c>
      <c r="D10934" s="3">
        <v>15.939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42963.770833333336</v>
      </c>
      <c r="D10935" s="3">
        <v>16.033999999999999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42963.791666666664</v>
      </c>
      <c r="D10936" s="3">
        <v>16.129000000000001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42963.8125</v>
      </c>
      <c r="D10937" s="3">
        <v>16.225000000000001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42963.833333333336</v>
      </c>
      <c r="D10938" s="3">
        <v>16.271999999999998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42963.854166666664</v>
      </c>
      <c r="D10939" s="3">
        <v>16.32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42963.875</v>
      </c>
      <c r="D10940" s="3">
        <v>16.32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42963.895833333336</v>
      </c>
      <c r="D10941" s="3">
        <v>16.295999999999999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42963.916666666664</v>
      </c>
      <c r="D10942" s="3">
        <v>16.271999999999998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42963.9375</v>
      </c>
      <c r="D10943" s="3">
        <v>16.225000000000001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42963.958333333336</v>
      </c>
      <c r="D10944" s="3">
        <v>16.177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42963.979166666664</v>
      </c>
      <c r="D10945" s="3">
        <v>16.129000000000001</v>
      </c>
      <c r="E10945" s="48">
        <f>+IF(D10945="","",AVERAGE(D10898:D10945))</f>
        <v>14.655958333333343</v>
      </c>
      <c r="F10945" s="48">
        <f>+IF(D10945="","",MIN(D10898:D10945))</f>
        <v>13.04</v>
      </c>
      <c r="G10945" s="48">
        <f>+IF(D10945="","",MAX(D10898:D10945))</f>
        <v>16.32</v>
      </c>
      <c r="H10945" s="48">
        <f>STDEV(D10898:D10945)</f>
        <v>1.1726857146998051</v>
      </c>
      <c r="I10945" s="48">
        <f>+IF(F10945="","",(G10945-F10945))</f>
        <v>3.2800000000000011</v>
      </c>
    </row>
    <row r="10946" spans="1:9" x14ac:dyDescent="0.25">
      <c r="A10946" s="7">
        <v>43329</v>
      </c>
      <c r="B10946" s="2">
        <v>0</v>
      </c>
      <c r="C10946" s="8">
        <v>42964</v>
      </c>
      <c r="D10946" s="3">
        <v>16.058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42964.020833333336</v>
      </c>
      <c r="D10947" s="3">
        <v>15.962999999999999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42964.041666666664</v>
      </c>
      <c r="D10948" s="3">
        <v>15.867000000000001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42964.0625</v>
      </c>
      <c r="D10949" s="3">
        <v>15.747999999999999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42964.083333333336</v>
      </c>
      <c r="D10950" s="3">
        <v>15.629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42964.104166666664</v>
      </c>
      <c r="D10951" s="3">
        <v>15.484999999999999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42964.125</v>
      </c>
      <c r="D10952" s="3">
        <v>15.366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42964.145833333336</v>
      </c>
      <c r="D10953" s="3">
        <v>15.223000000000001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42964.166666666664</v>
      </c>
      <c r="D10954" s="3">
        <v>15.079000000000001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42964.1875</v>
      </c>
      <c r="D10955" s="3">
        <v>14.96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42964.208333333336</v>
      </c>
      <c r="D10956" s="3">
        <v>14.84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42964.229166666664</v>
      </c>
      <c r="D10957" s="3">
        <v>14.696999999999999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42964.25</v>
      </c>
      <c r="D10958" s="3">
        <v>14.601000000000001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42964.270833333336</v>
      </c>
      <c r="D10959" s="3">
        <v>14.481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42964.291666666664</v>
      </c>
      <c r="D10960" s="3">
        <v>14.361000000000001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42964.3125</v>
      </c>
      <c r="D10961" s="3">
        <v>14.29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42964.333333333336</v>
      </c>
      <c r="D10962" s="3">
        <v>14.242000000000001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42964.354166666664</v>
      </c>
      <c r="D10963" s="3">
        <v>14.218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42964.375</v>
      </c>
      <c r="D10964" s="3">
        <v>14.218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42964.395833333336</v>
      </c>
      <c r="D10965" s="3">
        <v>14.242000000000001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42964.416666666664</v>
      </c>
      <c r="D10966" s="3">
        <v>14.266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42964.4375</v>
      </c>
      <c r="D10967" s="3">
        <v>14.361000000000001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42964.458333333336</v>
      </c>
      <c r="D10968" s="3">
        <v>14.481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42964.479166666664</v>
      </c>
      <c r="D10969" s="3">
        <v>14.648999999999999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42964.5</v>
      </c>
      <c r="D10970" s="3">
        <v>14.792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42964.520833333336</v>
      </c>
      <c r="D10971" s="3">
        <v>14.96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42964.541666666664</v>
      </c>
      <c r="D10972" s="3">
        <v>15.127000000000001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42964.5625</v>
      </c>
      <c r="D10973" s="3">
        <v>15.342000000000001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42964.583333333336</v>
      </c>
      <c r="D10974" s="3">
        <v>15.557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42964.604166666664</v>
      </c>
      <c r="D10975" s="3">
        <v>15.772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42964.625</v>
      </c>
      <c r="D10976" s="3">
        <v>15.962999999999999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42964.645833333336</v>
      </c>
      <c r="D10977" s="3">
        <v>16.152999999999999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42964.666666666664</v>
      </c>
      <c r="D10978" s="3">
        <v>16.32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42964.6875</v>
      </c>
      <c r="D10979" s="3">
        <v>16.463000000000001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42964.708333333336</v>
      </c>
      <c r="D10980" s="3">
        <v>16.558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42964.729166666664</v>
      </c>
      <c r="D10981" s="3">
        <v>16.654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42964.75</v>
      </c>
      <c r="D10982" s="3">
        <v>16.748999999999999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42964.770833333336</v>
      </c>
      <c r="D10983" s="3">
        <v>16.82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42964.791666666664</v>
      </c>
      <c r="D10984" s="3">
        <v>16.867999999999999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42964.8125</v>
      </c>
      <c r="D10985" s="3">
        <v>16.891999999999999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42964.833333333336</v>
      </c>
      <c r="D10986" s="3">
        <v>16.891999999999999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42964.854166666664</v>
      </c>
      <c r="D10987" s="3">
        <v>16.867999999999999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42964.875</v>
      </c>
      <c r="D10988" s="3">
        <v>16.82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42964.895833333336</v>
      </c>
      <c r="D10989" s="3">
        <v>16.795999999999999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42964.916666666664</v>
      </c>
      <c r="D10990" s="3">
        <v>16.725000000000001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42964.9375</v>
      </c>
      <c r="D10991" s="3">
        <v>16.63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42964.958333333336</v>
      </c>
      <c r="D10992" s="3">
        <v>16.486999999999998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42964.979166666664</v>
      </c>
      <c r="D10993" s="3">
        <v>16.367999999999999</v>
      </c>
      <c r="E10993" s="48">
        <f>+IF(D10993="","",AVERAGE(D10946:D10993))</f>
        <v>15.581270833333342</v>
      </c>
      <c r="F10993" s="48">
        <f>+IF(D10993="","",MIN(D10946:D10993))</f>
        <v>14.218</v>
      </c>
      <c r="G10993" s="48">
        <f>+IF(D10993="","",MAX(D10946:D10993))</f>
        <v>16.891999999999999</v>
      </c>
      <c r="H10993" s="48">
        <f>STDEV(D10946:D10993)</f>
        <v>0.9484816026790226</v>
      </c>
      <c r="I10993" s="48">
        <f>+IF(F10993="","",(G10993-F10993))</f>
        <v>2.6739999999999995</v>
      </c>
    </row>
    <row r="10994" spans="1:9" x14ac:dyDescent="0.25">
      <c r="A10994" s="7">
        <v>43330</v>
      </c>
      <c r="B10994" s="2">
        <v>0</v>
      </c>
      <c r="C10994" s="8">
        <v>42965</v>
      </c>
      <c r="D10994" s="3">
        <v>16.248999999999999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42965.020833333336</v>
      </c>
      <c r="D10995" s="3">
        <v>16.106000000000002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42965.041666666664</v>
      </c>
      <c r="D10996" s="3">
        <v>15.962999999999999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42965.0625</v>
      </c>
      <c r="D10997" s="3">
        <v>15.819000000000001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42965.083333333336</v>
      </c>
      <c r="D10998" s="3">
        <v>15.676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42965.104166666664</v>
      </c>
      <c r="D10999" s="3">
        <v>15.532999999999999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42965.125</v>
      </c>
      <c r="D11000" s="3">
        <v>15.366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42965.145833333336</v>
      </c>
      <c r="D11001" s="3">
        <v>15.199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42965.166666666664</v>
      </c>
      <c r="D11002" s="3">
        <v>15.055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42965.1875</v>
      </c>
      <c r="D11003" s="3">
        <v>14.912000000000001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42965.208333333336</v>
      </c>
      <c r="D11004" s="3">
        <v>14.768000000000001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42965.229166666664</v>
      </c>
      <c r="D11005" s="3">
        <v>14.601000000000001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42965.25</v>
      </c>
      <c r="D11006" s="3">
        <v>14.457000000000001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42965.270833333336</v>
      </c>
      <c r="D11007" s="3">
        <v>14.314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42965.291666666664</v>
      </c>
      <c r="D11008" s="3">
        <v>14.218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42965.3125</v>
      </c>
      <c r="D11009" s="3">
        <v>14.122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42965.333333333336</v>
      </c>
      <c r="D11010" s="3">
        <v>14.098000000000001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42965.354166666664</v>
      </c>
      <c r="D11011" s="3">
        <v>14.098000000000001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42965.375</v>
      </c>
      <c r="D11012" s="3">
        <v>14.122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42965.395833333336</v>
      </c>
      <c r="D11013" s="3">
        <v>14.17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42965.416666666664</v>
      </c>
      <c r="D11014" s="3">
        <v>14.218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42965.4375</v>
      </c>
      <c r="D11015" s="3">
        <v>14.314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42965.458333333336</v>
      </c>
      <c r="D11016" s="3">
        <v>14.457000000000001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42965.479166666664</v>
      </c>
      <c r="D11017" s="3">
        <v>14.601000000000001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42965.5</v>
      </c>
      <c r="D11018" s="3">
        <v>14.768000000000001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42965.520833333336</v>
      </c>
      <c r="D11019" s="3">
        <v>14.936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42965.541666666664</v>
      </c>
      <c r="D11020" s="3">
        <v>15.103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42965.5625</v>
      </c>
      <c r="D11021" s="3">
        <v>15.294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42965.583333333336</v>
      </c>
      <c r="D11022" s="3">
        <v>15.509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42965.604166666664</v>
      </c>
      <c r="D11023" s="3">
        <v>15.747999999999999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42965.625</v>
      </c>
      <c r="D11024" s="3">
        <v>15.939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42965.645833333336</v>
      </c>
      <c r="D11025" s="3">
        <v>16.129000000000001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42965.666666666664</v>
      </c>
      <c r="D11026" s="3">
        <v>16.32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42965.6875</v>
      </c>
      <c r="D11027" s="3">
        <v>16.533999999999999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42965.708333333336</v>
      </c>
      <c r="D11028" s="3">
        <v>16.654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42965.729166666664</v>
      </c>
      <c r="D11029" s="3">
        <v>16.748999999999999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42965.75</v>
      </c>
      <c r="D11030" s="3">
        <v>16.867999999999999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42965.770833333336</v>
      </c>
      <c r="D11031" s="3">
        <v>16.963000000000001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42965.791666666664</v>
      </c>
      <c r="D11032" s="3">
        <v>17.033999999999999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42965.8125</v>
      </c>
      <c r="D11033" s="3">
        <v>17.082000000000001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42965.833333333336</v>
      </c>
      <c r="D11034" s="3">
        <v>17.082000000000001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42965.854166666664</v>
      </c>
      <c r="D11035" s="3">
        <v>17.058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42965.875</v>
      </c>
      <c r="D11036" s="3">
        <v>16.986999999999998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42965.895833333336</v>
      </c>
      <c r="D11037" s="3">
        <v>16.891999999999999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42965.916666666664</v>
      </c>
      <c r="D11038" s="3">
        <v>16.82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42965.9375</v>
      </c>
      <c r="D11039" s="3">
        <v>16.701000000000001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42965.958333333336</v>
      </c>
      <c r="D11040" s="3">
        <v>16.558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42965.979166666664</v>
      </c>
      <c r="D11041" s="3">
        <v>16.439</v>
      </c>
      <c r="E11041" s="48">
        <f>+IF(D11041="","",AVERAGE(D10994:D11041))</f>
        <v>15.595895833333337</v>
      </c>
      <c r="F11041" s="48">
        <f>+IF(D11041="","",MIN(D10994:D11041))</f>
        <v>14.098000000000001</v>
      </c>
      <c r="G11041" s="48">
        <f>+IF(D11041="","",MAX(D10994:D11041))</f>
        <v>17.082000000000001</v>
      </c>
      <c r="H11041" s="48">
        <f>STDEV(D10994:D11041)</f>
        <v>1.0404893946637808</v>
      </c>
      <c r="I11041" s="48">
        <f>+IF(F11041="","",(G11041-F11041))</f>
        <v>2.984</v>
      </c>
    </row>
    <row r="11042" spans="1:9" x14ac:dyDescent="0.25">
      <c r="A11042" s="7">
        <v>43331</v>
      </c>
      <c r="B11042" s="2">
        <v>0</v>
      </c>
      <c r="C11042" s="8">
        <v>42966</v>
      </c>
      <c r="D11042" s="3">
        <v>16.295999999999999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42966.020833333336</v>
      </c>
      <c r="D11043" s="3">
        <v>16.201000000000001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42966.041666666664</v>
      </c>
      <c r="D11044" s="3">
        <v>16.082000000000001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42966.0625</v>
      </c>
      <c r="D11045" s="3">
        <v>15.962999999999999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42966.083333333336</v>
      </c>
      <c r="D11046" s="3">
        <v>15.843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42966.104166666664</v>
      </c>
      <c r="D11047" s="3">
        <v>15.724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42966.125</v>
      </c>
      <c r="D11048" s="3">
        <v>15.581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42966.145833333336</v>
      </c>
      <c r="D11049" s="3">
        <v>15.438000000000001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42966.166666666664</v>
      </c>
      <c r="D11050" s="3">
        <v>15.342000000000001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42966.1875</v>
      </c>
      <c r="D11051" s="3">
        <v>15.247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42966.208333333336</v>
      </c>
      <c r="D11052" s="3">
        <v>15.127000000000001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42966.229166666664</v>
      </c>
      <c r="D11053" s="3">
        <v>15.007999999999999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42966.25</v>
      </c>
      <c r="D11054" s="3">
        <v>14.888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42966.270833333336</v>
      </c>
      <c r="D11055" s="3">
        <v>14.768000000000001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42966.291666666664</v>
      </c>
      <c r="D11056" s="3">
        <v>14.648999999999999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42966.3125</v>
      </c>
      <c r="D11057" s="3">
        <v>14.553000000000001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42966.333333333336</v>
      </c>
      <c r="D11058" s="3">
        <v>14.505000000000001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42966.354166666664</v>
      </c>
      <c r="D11059" s="3">
        <v>14.481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42966.375</v>
      </c>
      <c r="D11060" s="3">
        <v>14.505000000000001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42966.395833333336</v>
      </c>
      <c r="D11061" s="3">
        <v>14.529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42966.416666666664</v>
      </c>
      <c r="D11062" s="3">
        <v>14.577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42966.4375</v>
      </c>
      <c r="D11063" s="3">
        <v>14.625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42966.458333333336</v>
      </c>
      <c r="D11064" s="3">
        <v>14.721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42966.479166666664</v>
      </c>
      <c r="D11065" s="3">
        <v>14.84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42966.5</v>
      </c>
      <c r="D11066" s="3">
        <v>14.96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42966.520833333336</v>
      </c>
      <c r="D11067" s="3">
        <v>15.103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42966.541666666664</v>
      </c>
      <c r="D11068" s="3">
        <v>15.223000000000001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42966.5625</v>
      </c>
      <c r="D11069" s="3">
        <v>15.39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42966.583333333336</v>
      </c>
      <c r="D11070" s="3">
        <v>15.557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42966.604166666664</v>
      </c>
      <c r="D11071" s="3">
        <v>15.7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42966.625</v>
      </c>
      <c r="D11072" s="3">
        <v>15.795999999999999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42966.645833333336</v>
      </c>
      <c r="D11073" s="3">
        <v>15.891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42966.666666666664</v>
      </c>
      <c r="D11074" s="3">
        <v>15.986000000000001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42966.6875</v>
      </c>
      <c r="D11075" s="3">
        <v>16.082000000000001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42966.708333333336</v>
      </c>
      <c r="D11076" s="3">
        <v>16.152999999999999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42966.729166666664</v>
      </c>
      <c r="D11077" s="3">
        <v>16.177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42966.75</v>
      </c>
      <c r="D11078" s="3">
        <v>16.225000000000001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42966.770833333336</v>
      </c>
      <c r="D11079" s="3">
        <v>16.248999999999999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42966.791666666664</v>
      </c>
      <c r="D11080" s="3">
        <v>16.271999999999998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42966.8125</v>
      </c>
      <c r="D11081" s="3">
        <v>16.271999999999998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42966.833333333336</v>
      </c>
      <c r="D11082" s="3">
        <v>16.225000000000001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42966.854166666664</v>
      </c>
      <c r="D11083" s="3">
        <v>16.152999999999999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42966.875</v>
      </c>
      <c r="D11084" s="3">
        <v>16.082000000000001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42966.895833333336</v>
      </c>
      <c r="D11085" s="3">
        <v>15.986000000000001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42966.916666666664</v>
      </c>
      <c r="D11086" s="3">
        <v>15.867000000000001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42966.9375</v>
      </c>
      <c r="D11087" s="3">
        <v>15.747999999999999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42966.958333333336</v>
      </c>
      <c r="D11088" s="3">
        <v>15.605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42966.979166666664</v>
      </c>
      <c r="D11089" s="3">
        <v>15.484999999999999</v>
      </c>
      <c r="E11089" s="48">
        <f>+IF(D11089="","",AVERAGE(D11042:D11089))</f>
        <v>15.493333333333339</v>
      </c>
      <c r="F11089" s="48">
        <f>+IF(D11089="","",MIN(D11042:D11089))</f>
        <v>14.481</v>
      </c>
      <c r="G11089" s="48">
        <f>+IF(D11089="","",MAX(D11042:D11089))</f>
        <v>16.295999999999999</v>
      </c>
      <c r="H11089" s="48">
        <f>STDEV(D11042:D11089)</f>
        <v>0.614911006649979</v>
      </c>
      <c r="I11089" s="48">
        <f>+IF(F11089="","",(G11089-F11089))</f>
        <v>1.8149999999999995</v>
      </c>
    </row>
    <row r="11090" spans="1:9" x14ac:dyDescent="0.25">
      <c r="A11090" s="7">
        <v>43332</v>
      </c>
      <c r="B11090" s="2">
        <v>0</v>
      </c>
      <c r="C11090" s="8">
        <v>42967</v>
      </c>
      <c r="D11090" s="3">
        <v>15.342000000000001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42967.020833333336</v>
      </c>
      <c r="D11091" s="3">
        <v>15.199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42967.041666666664</v>
      </c>
      <c r="D11092" s="3">
        <v>15.031000000000001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42967.0625</v>
      </c>
      <c r="D11093" s="3">
        <v>14.888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42967.083333333336</v>
      </c>
      <c r="D11094" s="3">
        <v>14.721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42967.104166666664</v>
      </c>
      <c r="D11095" s="3">
        <v>14.553000000000001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42967.125</v>
      </c>
      <c r="D11096" s="3">
        <v>14.361000000000001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42967.145833333336</v>
      </c>
      <c r="D11097" s="3">
        <v>14.218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42967.166666666664</v>
      </c>
      <c r="D11098" s="3">
        <v>14.026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42967.1875</v>
      </c>
      <c r="D11099" s="3">
        <v>13.906000000000001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42967.208333333336</v>
      </c>
      <c r="D11100" s="3">
        <v>13.738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42967.229166666664</v>
      </c>
      <c r="D11101" s="3">
        <v>13.593999999999999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42967.25</v>
      </c>
      <c r="D11102" s="3">
        <v>13.449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42967.270833333336</v>
      </c>
      <c r="D11103" s="3">
        <v>13.305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42967.291666666664</v>
      </c>
      <c r="D11104" s="3">
        <v>13.161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42967.3125</v>
      </c>
      <c r="D11105" s="3">
        <v>13.064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42967.333333333336</v>
      </c>
      <c r="D11106" s="3">
        <v>12.992000000000001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42967.354166666664</v>
      </c>
      <c r="D11107" s="3">
        <v>12.968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42967.375</v>
      </c>
      <c r="D11108" s="3">
        <v>12.944000000000001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42967.395833333336</v>
      </c>
      <c r="D11109" s="3">
        <v>12.968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42967.416666666664</v>
      </c>
      <c r="D11110" s="3">
        <v>12.992000000000001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42967.4375</v>
      </c>
      <c r="D11111" s="3">
        <v>13.04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42967.458333333336</v>
      </c>
      <c r="D11112" s="3">
        <v>13.112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42967.479166666664</v>
      </c>
      <c r="D11113" s="3">
        <v>13.233000000000001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42967.5</v>
      </c>
      <c r="D11114" s="3">
        <v>13.353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42967.520833333336</v>
      </c>
      <c r="D11115" s="3">
        <v>13.473000000000001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42967.541666666664</v>
      </c>
      <c r="D11116" s="3">
        <v>13.593999999999999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42967.5625</v>
      </c>
      <c r="D11117" s="3">
        <v>13.738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42967.583333333336</v>
      </c>
      <c r="D11118" s="3">
        <v>13.882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42967.604166666664</v>
      </c>
      <c r="D11119" s="3">
        <v>14.098000000000001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42967.625</v>
      </c>
      <c r="D11120" s="3">
        <v>14.266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42967.645833333336</v>
      </c>
      <c r="D11121" s="3">
        <v>14.385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42967.666666666664</v>
      </c>
      <c r="D11122" s="3">
        <v>14.529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42967.6875</v>
      </c>
      <c r="D11123" s="3">
        <v>14.721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42967.708333333336</v>
      </c>
      <c r="D11124" s="3">
        <v>14.864000000000001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42967.729166666664</v>
      </c>
      <c r="D11125" s="3">
        <v>14.96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42967.75</v>
      </c>
      <c r="D11126" s="3">
        <v>15.055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42967.770833333336</v>
      </c>
      <c r="D11127" s="3">
        <v>15.103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42967.791666666664</v>
      </c>
      <c r="D11128" s="3">
        <v>15.175000000000001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42967.8125</v>
      </c>
      <c r="D11129" s="3">
        <v>15.199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42967.833333333336</v>
      </c>
      <c r="D11130" s="3">
        <v>15.175000000000001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42967.854166666664</v>
      </c>
      <c r="D11131" s="3">
        <v>15.151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42967.875</v>
      </c>
      <c r="D11132" s="3">
        <v>15.079000000000001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42967.895833333336</v>
      </c>
      <c r="D11133" s="3">
        <v>14.984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42967.916666666664</v>
      </c>
      <c r="D11134" s="3">
        <v>14.888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42967.9375</v>
      </c>
      <c r="D11135" s="3">
        <v>14.768000000000001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42967.958333333336</v>
      </c>
      <c r="D11136" s="3">
        <v>14.648999999999999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42967.979166666664</v>
      </c>
      <c r="D11137" s="3">
        <v>14.529</v>
      </c>
      <c r="E11137" s="48">
        <f>+IF(D11137="","",AVERAGE(D11090:D11137))</f>
        <v>14.175479166666664</v>
      </c>
      <c r="F11137" s="48">
        <f>+IF(D11137="","",MIN(D11090:D11137))</f>
        <v>12.944000000000001</v>
      </c>
      <c r="G11137" s="48">
        <f>+IF(D11137="","",MAX(D11090:D11137))</f>
        <v>15.342000000000001</v>
      </c>
      <c r="H11137" s="48">
        <f>STDEV(D11090:D11137)</f>
        <v>0.80564738048627516</v>
      </c>
      <c r="I11137" s="48">
        <f>+IF(F11137="","",(G11137-F11137))</f>
        <v>2.3979999999999997</v>
      </c>
    </row>
    <row r="11138" spans="1:9" x14ac:dyDescent="0.25">
      <c r="A11138" s="7">
        <v>43333</v>
      </c>
      <c r="B11138" s="2">
        <v>0</v>
      </c>
      <c r="C11138" s="8">
        <v>42968</v>
      </c>
      <c r="D11138" s="3">
        <v>14.409000000000001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42968.020833333336</v>
      </c>
      <c r="D11139" s="3">
        <v>14.266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42968.041666666664</v>
      </c>
      <c r="D11140" s="3">
        <v>14.146000000000001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42968.0625</v>
      </c>
      <c r="D11141" s="3">
        <v>14.002000000000001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42968.083333333336</v>
      </c>
      <c r="D11142" s="3">
        <v>13.882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42968.104166666664</v>
      </c>
      <c r="D11143" s="3">
        <v>13.762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42968.125</v>
      </c>
      <c r="D11144" s="3">
        <v>13.641999999999999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42968.145833333336</v>
      </c>
      <c r="D11145" s="3">
        <v>13.545999999999999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42968.166666666664</v>
      </c>
      <c r="D11146" s="3">
        <v>13.401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42968.1875</v>
      </c>
      <c r="D11147" s="3">
        <v>13.305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42968.208333333336</v>
      </c>
      <c r="D11148" s="3">
        <v>13.209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42968.229166666664</v>
      </c>
      <c r="D11149" s="3">
        <v>13.087999999999999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42968.25</v>
      </c>
      <c r="D11150" s="3">
        <v>12.968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42968.270833333336</v>
      </c>
      <c r="D11151" s="3">
        <v>12.871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42968.291666666664</v>
      </c>
      <c r="D11152" s="3">
        <v>12.798999999999999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42968.3125</v>
      </c>
      <c r="D11153" s="3">
        <v>12.727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42968.333333333336</v>
      </c>
      <c r="D11154" s="3">
        <v>12.678000000000001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42968.354166666664</v>
      </c>
      <c r="D11155" s="3">
        <v>12.678000000000001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42968.375</v>
      </c>
      <c r="D11156" s="3">
        <v>12.702999999999999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42968.395833333336</v>
      </c>
      <c r="D11157" s="3">
        <v>12.750999999999999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42968.416666666664</v>
      </c>
      <c r="D11158" s="3">
        <v>12.798999999999999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42968.4375</v>
      </c>
      <c r="D11159" s="3">
        <v>12.847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42968.458333333336</v>
      </c>
      <c r="D11160" s="3">
        <v>12.896000000000001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42968.479166666664</v>
      </c>
      <c r="D11161" s="3">
        <v>12.992000000000001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42968.5</v>
      </c>
      <c r="D11162" s="3">
        <v>13.112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42968.520833333336</v>
      </c>
      <c r="D11163" s="3">
        <v>13.233000000000001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42968.541666666664</v>
      </c>
      <c r="D11164" s="3">
        <v>13.305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42968.5625</v>
      </c>
      <c r="D11165" s="3">
        <v>13.425000000000001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42968.583333333336</v>
      </c>
      <c r="D11166" s="3">
        <v>13.593999999999999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42968.604166666664</v>
      </c>
      <c r="D11167" s="3">
        <v>13.786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42968.625</v>
      </c>
      <c r="D11168" s="3">
        <v>13.978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42968.645833333336</v>
      </c>
      <c r="D11169" s="3">
        <v>14.194000000000001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42968.666666666664</v>
      </c>
      <c r="D11170" s="3">
        <v>14.361000000000001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42968.6875</v>
      </c>
      <c r="D11171" s="3">
        <v>14.529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42968.708333333336</v>
      </c>
      <c r="D11172" s="3">
        <v>14.673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42968.729166666664</v>
      </c>
      <c r="D11173" s="3">
        <v>14.84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42968.75</v>
      </c>
      <c r="D11174" s="3">
        <v>14.984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42968.770833333336</v>
      </c>
      <c r="D11175" s="3">
        <v>15.103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42968.791666666664</v>
      </c>
      <c r="D11176" s="3">
        <v>15.223000000000001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42968.8125</v>
      </c>
      <c r="D11177" s="3">
        <v>15.294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42968.833333333336</v>
      </c>
      <c r="D11178" s="3">
        <v>15.366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42968.854166666664</v>
      </c>
      <c r="D11179" s="3">
        <v>15.39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42968.875</v>
      </c>
      <c r="D11180" s="3">
        <v>15.39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42968.895833333336</v>
      </c>
      <c r="D11181" s="3">
        <v>15.39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42968.916666666664</v>
      </c>
      <c r="D11182" s="3">
        <v>15.342000000000001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42968.9375</v>
      </c>
      <c r="D11183" s="3">
        <v>15.294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42968.958333333336</v>
      </c>
      <c r="D11184" s="3">
        <v>15.223000000000001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42968.979166666664</v>
      </c>
      <c r="D11185" s="3">
        <v>15.151</v>
      </c>
      <c r="E11185" s="48">
        <f>+IF(D11185="","",AVERAGE(D11138:D11185))</f>
        <v>13.928062499999994</v>
      </c>
      <c r="F11185" s="48">
        <f>+IF(D11185="","",MIN(D11138:D11185))</f>
        <v>12.678000000000001</v>
      </c>
      <c r="G11185" s="48">
        <f>+IF(D11185="","",MAX(D11138:D11185))</f>
        <v>15.39</v>
      </c>
      <c r="H11185" s="48">
        <f>STDEV(D11138:D11185)</f>
        <v>0.95853457315087598</v>
      </c>
      <c r="I11185" s="48">
        <f>+IF(F11185="","",(G11185-F11185))</f>
        <v>2.7119999999999997</v>
      </c>
    </row>
    <row r="11186" spans="1:9" x14ac:dyDescent="0.25">
      <c r="A11186" s="7">
        <v>43334</v>
      </c>
      <c r="B11186" s="2">
        <v>0</v>
      </c>
      <c r="C11186" s="8">
        <v>42969</v>
      </c>
      <c r="D11186" s="3">
        <v>15.055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42969.020833333336</v>
      </c>
      <c r="D11187" s="3">
        <v>14.984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42969.041666666664</v>
      </c>
      <c r="D11188" s="3">
        <v>14.864000000000001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42969.0625</v>
      </c>
      <c r="D11189" s="3">
        <v>14.768000000000001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42969.083333333336</v>
      </c>
      <c r="D11190" s="3">
        <v>14.648999999999999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42969.104166666664</v>
      </c>
      <c r="D11191" s="3">
        <v>14.529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42969.125</v>
      </c>
      <c r="D11192" s="3">
        <v>14.409000000000001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42969.145833333336</v>
      </c>
      <c r="D11193" s="3">
        <v>14.29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42969.166666666664</v>
      </c>
      <c r="D11194" s="3">
        <v>14.17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42969.1875</v>
      </c>
      <c r="D11195" s="3">
        <v>14.05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42969.208333333336</v>
      </c>
      <c r="D11196" s="3">
        <v>13.93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42969.229166666664</v>
      </c>
      <c r="D11197" s="3">
        <v>13.81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42969.25</v>
      </c>
      <c r="D11198" s="3">
        <v>13.69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42969.270833333336</v>
      </c>
      <c r="D11199" s="3">
        <v>13.593999999999999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42969.291666666664</v>
      </c>
      <c r="D11200" s="3">
        <v>13.497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42969.3125</v>
      </c>
      <c r="D11201" s="3">
        <v>13.401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42969.333333333336</v>
      </c>
      <c r="D11202" s="3">
        <v>13.353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42969.354166666664</v>
      </c>
      <c r="D11203" s="3">
        <v>13.353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42969.375</v>
      </c>
      <c r="D11204" s="3">
        <v>13.353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42969.395833333336</v>
      </c>
      <c r="D11205" s="3">
        <v>13.401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42969.416666666664</v>
      </c>
      <c r="D11206" s="3">
        <v>13.449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42969.4375</v>
      </c>
      <c r="D11207" s="3">
        <v>13.522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42969.458333333336</v>
      </c>
      <c r="D11208" s="3">
        <v>13.618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42969.479166666664</v>
      </c>
      <c r="D11209" s="3">
        <v>13.738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42969.5</v>
      </c>
      <c r="D11210" s="3">
        <v>13.834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42969.520833333336</v>
      </c>
      <c r="D11211" s="3">
        <v>13.93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42969.541666666664</v>
      </c>
      <c r="D11212" s="3">
        <v>14.074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42969.5625</v>
      </c>
      <c r="D11213" s="3">
        <v>14.266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42969.583333333336</v>
      </c>
      <c r="D11214" s="3">
        <v>14.457000000000001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42969.604166666664</v>
      </c>
      <c r="D11215" s="3">
        <v>14.696999999999999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42969.625</v>
      </c>
      <c r="D11216" s="3">
        <v>14.912000000000001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42969.645833333336</v>
      </c>
      <c r="D11217" s="3">
        <v>15.127000000000001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42969.666666666664</v>
      </c>
      <c r="D11218" s="3">
        <v>15.342000000000001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42969.6875</v>
      </c>
      <c r="D11219" s="3">
        <v>15.557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42969.708333333336</v>
      </c>
      <c r="D11220" s="3">
        <v>15.7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42969.729166666664</v>
      </c>
      <c r="D11221" s="3">
        <v>15.867000000000001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42969.75</v>
      </c>
      <c r="D11222" s="3">
        <v>15.986000000000001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42969.770833333336</v>
      </c>
      <c r="D11223" s="3">
        <v>16.082000000000001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42969.791666666664</v>
      </c>
      <c r="D11224" s="3">
        <v>16.177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42969.8125</v>
      </c>
      <c r="D11225" s="3">
        <v>16.248999999999999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42969.833333333336</v>
      </c>
      <c r="D11226" s="3">
        <v>16.32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42969.854166666664</v>
      </c>
      <c r="D11227" s="3">
        <v>16.367999999999999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42969.875</v>
      </c>
      <c r="D11228" s="3">
        <v>16.367999999999999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42969.895833333336</v>
      </c>
      <c r="D11229" s="3">
        <v>16.344000000000001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42969.916666666664</v>
      </c>
      <c r="D11230" s="3">
        <v>16.295999999999999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42969.9375</v>
      </c>
      <c r="D11231" s="3">
        <v>16.248999999999999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42969.958333333336</v>
      </c>
      <c r="D11232" s="3">
        <v>16.177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42969.979166666664</v>
      </c>
      <c r="D11233" s="3">
        <v>16.106000000000002</v>
      </c>
      <c r="E11233" s="48">
        <f>+IF(D11233="","",AVERAGE(D11186:D11233))</f>
        <v>14.749208333333341</v>
      </c>
      <c r="F11233" s="48">
        <f>+IF(D11233="","",MIN(D11186:D11233))</f>
        <v>13.353</v>
      </c>
      <c r="G11233" s="48">
        <f>+IF(D11233="","",MAX(D11186:D11233))</f>
        <v>16.367999999999999</v>
      </c>
      <c r="H11233" s="48">
        <f>STDEV(D11186:D11233)</f>
        <v>1.0710062669092395</v>
      </c>
      <c r="I11233" s="48">
        <f>+IF(F11233="","",(G11233-F11233))</f>
        <v>3.0149999999999988</v>
      </c>
    </row>
    <row r="11234" spans="1:9" x14ac:dyDescent="0.25">
      <c r="A11234" s="7">
        <v>43335</v>
      </c>
      <c r="B11234" s="2">
        <v>0</v>
      </c>
      <c r="C11234" s="8">
        <v>42970</v>
      </c>
      <c r="D11234" s="3">
        <v>16.010000000000002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42970.020833333336</v>
      </c>
      <c r="D11235" s="3">
        <v>15.914999999999999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42970.041666666664</v>
      </c>
      <c r="D11236" s="3">
        <v>15.819000000000001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42970.0625</v>
      </c>
      <c r="D11237" s="3">
        <v>15.7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42970.083333333336</v>
      </c>
      <c r="D11238" s="3">
        <v>15.581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42970.104166666664</v>
      </c>
      <c r="D11239" s="3">
        <v>15.438000000000001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42970.125</v>
      </c>
      <c r="D11240" s="3">
        <v>15.318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42970.145833333336</v>
      </c>
      <c r="D11241" s="3">
        <v>15.199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42970.166666666664</v>
      </c>
      <c r="D11242" s="3">
        <v>15.055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42970.1875</v>
      </c>
      <c r="D11243" s="3">
        <v>14.936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42970.208333333336</v>
      </c>
      <c r="D11244" s="3">
        <v>14.792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42970.229166666664</v>
      </c>
      <c r="D11245" s="3">
        <v>14.648999999999999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42970.25</v>
      </c>
      <c r="D11246" s="3">
        <v>14.529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42970.270833333336</v>
      </c>
      <c r="D11247" s="3">
        <v>14.409000000000001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42970.291666666664</v>
      </c>
      <c r="D11248" s="3">
        <v>14.314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42970.3125</v>
      </c>
      <c r="D11249" s="3">
        <v>14.218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42970.333333333336</v>
      </c>
      <c r="D11250" s="3">
        <v>14.17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42970.354166666664</v>
      </c>
      <c r="D11251" s="3">
        <v>14.146000000000001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42970.375</v>
      </c>
      <c r="D11252" s="3">
        <v>14.146000000000001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42970.395833333336</v>
      </c>
      <c r="D11253" s="3">
        <v>14.17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42970.416666666664</v>
      </c>
      <c r="D11254" s="3">
        <v>14.194000000000001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42970.4375</v>
      </c>
      <c r="D11255" s="3">
        <v>14.266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42970.458333333336</v>
      </c>
      <c r="D11256" s="3">
        <v>14.361000000000001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42970.479166666664</v>
      </c>
      <c r="D11257" s="3">
        <v>14.481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42970.5</v>
      </c>
      <c r="D11258" s="3">
        <v>14.601000000000001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42970.520833333336</v>
      </c>
      <c r="D11259" s="3">
        <v>14.768000000000001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42970.541666666664</v>
      </c>
      <c r="D11260" s="3">
        <v>14.936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42970.5625</v>
      </c>
      <c r="D11261" s="3">
        <v>15.127000000000001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42970.583333333336</v>
      </c>
      <c r="D11262" s="3">
        <v>15.342000000000001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42970.604166666664</v>
      </c>
      <c r="D11263" s="3">
        <v>15.557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42970.625</v>
      </c>
      <c r="D11264" s="3">
        <v>15.772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42970.645833333336</v>
      </c>
      <c r="D11265" s="3">
        <v>15.986000000000001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42970.666666666664</v>
      </c>
      <c r="D11266" s="3">
        <v>16.152999999999999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42970.6875</v>
      </c>
      <c r="D11267" s="3">
        <v>16.32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42970.708333333336</v>
      </c>
      <c r="D11268" s="3">
        <v>16.463000000000001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42970.729166666664</v>
      </c>
      <c r="D11269" s="3">
        <v>16.558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42970.75</v>
      </c>
      <c r="D11270" s="3">
        <v>16.677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42970.770833333336</v>
      </c>
      <c r="D11271" s="3">
        <v>16.795999999999999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42970.791666666664</v>
      </c>
      <c r="D11272" s="3">
        <v>16.891999999999999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42970.8125</v>
      </c>
      <c r="D11273" s="3">
        <v>16.963000000000001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42970.833333333336</v>
      </c>
      <c r="D11274" s="3">
        <v>17.010999999999999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42970.854166666664</v>
      </c>
      <c r="D11275" s="3">
        <v>17.033999999999999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42970.875</v>
      </c>
      <c r="D11276" s="3">
        <v>17.082000000000001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42970.895833333336</v>
      </c>
      <c r="D11277" s="3">
        <v>17.082000000000001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42970.916666666664</v>
      </c>
      <c r="D11278" s="3">
        <v>17.082000000000001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42970.9375</v>
      </c>
      <c r="D11279" s="3">
        <v>17.082000000000001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42970.958333333336</v>
      </c>
      <c r="D11280" s="3">
        <v>17.033999999999999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42970.979166666664</v>
      </c>
      <c r="D11281" s="3">
        <v>16.986999999999998</v>
      </c>
      <c r="E11281" s="48">
        <f>+IF(D11281="","",AVERAGE(D11234:D11281))</f>
        <v>15.565020833333334</v>
      </c>
      <c r="F11281" s="48">
        <f>+IF(D11281="","",MIN(D11234:D11281))</f>
        <v>14.146000000000001</v>
      </c>
      <c r="G11281" s="48">
        <f>+IF(D11281="","",MAX(D11234:D11281))</f>
        <v>17.082000000000001</v>
      </c>
      <c r="H11281" s="48">
        <f>STDEV(D11234:D11281)</f>
        <v>1.0502105257960936</v>
      </c>
      <c r="I11281" s="48">
        <f>+IF(F11281="","",(G11281-F11281))</f>
        <v>2.9359999999999999</v>
      </c>
    </row>
    <row r="11282" spans="1:9" x14ac:dyDescent="0.25">
      <c r="A11282" s="7">
        <v>43336</v>
      </c>
      <c r="B11282" s="2">
        <v>0</v>
      </c>
      <c r="C11282" s="8">
        <v>42971</v>
      </c>
      <c r="D11282" s="3">
        <v>16.939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42971.020833333336</v>
      </c>
      <c r="D11283" s="3">
        <v>16.891999999999999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42971.041666666664</v>
      </c>
      <c r="D11284" s="3">
        <v>16.844000000000001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42971.0625</v>
      </c>
      <c r="D11285" s="3">
        <v>16.773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42971.083333333336</v>
      </c>
      <c r="D11286" s="3">
        <v>16.725000000000001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42971.104166666664</v>
      </c>
      <c r="D11287" s="3">
        <v>16.63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42971.125</v>
      </c>
      <c r="D11288" s="3">
        <v>16.533999999999999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42971.145833333336</v>
      </c>
      <c r="D11289" s="3">
        <v>16.439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42971.166666666664</v>
      </c>
      <c r="D11290" s="3">
        <v>16.32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42971.1875</v>
      </c>
      <c r="D11291" s="3">
        <v>16.225000000000001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42971.208333333336</v>
      </c>
      <c r="D11292" s="3">
        <v>16.129000000000001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42971.229166666664</v>
      </c>
      <c r="D11293" s="3">
        <v>16.058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42971.25</v>
      </c>
      <c r="D11294" s="3">
        <v>15.986000000000001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42971.270833333336</v>
      </c>
      <c r="D11295" s="3">
        <v>15.939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42971.291666666664</v>
      </c>
      <c r="D11296" s="3">
        <v>15.891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42971.3125</v>
      </c>
      <c r="D11297" s="3">
        <v>15.843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42971.333333333336</v>
      </c>
      <c r="D11298" s="3">
        <v>15.819000000000001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42971.354166666664</v>
      </c>
      <c r="D11299" s="3">
        <v>15.819000000000001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42971.375</v>
      </c>
      <c r="D11300" s="3">
        <v>15.819000000000001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42971.395833333336</v>
      </c>
      <c r="D11301" s="3">
        <v>15.843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42971.416666666664</v>
      </c>
      <c r="D11302" s="3">
        <v>15.891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42971.4375</v>
      </c>
      <c r="D11303" s="3">
        <v>15.962999999999999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42971.458333333336</v>
      </c>
      <c r="D11304" s="3">
        <v>16.010000000000002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42971.479166666664</v>
      </c>
      <c r="D11305" s="3">
        <v>16.082000000000001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42971.5</v>
      </c>
      <c r="D11306" s="3">
        <v>16.201000000000001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42971.520833333336</v>
      </c>
      <c r="D11307" s="3">
        <v>16.295999999999999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42971.541666666664</v>
      </c>
      <c r="D11308" s="3">
        <v>16.367999999999999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42971.5625</v>
      </c>
      <c r="D11309" s="3">
        <v>16.463000000000001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42971.583333333336</v>
      </c>
      <c r="D11310" s="3">
        <v>16.606000000000002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42971.604166666664</v>
      </c>
      <c r="D11311" s="3">
        <v>16.748999999999999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42971.625</v>
      </c>
      <c r="D11312" s="3">
        <v>16.844000000000001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42971.645833333336</v>
      </c>
      <c r="D11313" s="3">
        <v>16.939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42971.666666666664</v>
      </c>
      <c r="D11314" s="3">
        <v>16.986999999999998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42971.6875</v>
      </c>
      <c r="D11315" s="3">
        <v>17.010999999999999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42971.708333333336</v>
      </c>
      <c r="D11316" s="3">
        <v>17.033999999999999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42971.729166666664</v>
      </c>
      <c r="D11317" s="3">
        <v>17.033999999999999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42971.75</v>
      </c>
      <c r="D11318" s="3">
        <v>17.058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42971.770833333336</v>
      </c>
      <c r="D11319" s="3">
        <v>17.058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42971.791666666664</v>
      </c>
      <c r="D11320" s="3">
        <v>17.033999999999999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42971.8125</v>
      </c>
      <c r="D11321" s="3">
        <v>16.986999999999998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42971.833333333336</v>
      </c>
      <c r="D11322" s="3">
        <v>16.914999999999999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42971.854166666664</v>
      </c>
      <c r="D11323" s="3">
        <v>16.844000000000001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42971.875</v>
      </c>
      <c r="D11324" s="3">
        <v>16.773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42971.895833333336</v>
      </c>
      <c r="D11325" s="3">
        <v>16.63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42971.916666666664</v>
      </c>
      <c r="D11326" s="3">
        <v>16.510999999999999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42971.9375</v>
      </c>
      <c r="D11327" s="3">
        <v>16.344000000000001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42971.958333333336</v>
      </c>
      <c r="D11328" s="3">
        <v>16.177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42971.979166666664</v>
      </c>
      <c r="D11329" s="3">
        <v>16.010000000000002</v>
      </c>
      <c r="E11329" s="48">
        <f>+IF(D11329="","",AVERAGE(D11282:D11329))</f>
        <v>16.464291666666664</v>
      </c>
      <c r="F11329" s="48">
        <f>+IF(D11329="","",MIN(D11282:D11329))</f>
        <v>15.819000000000001</v>
      </c>
      <c r="G11329" s="48">
        <f>+IF(D11329="","",MAX(D11282:D11329))</f>
        <v>17.058</v>
      </c>
      <c r="H11329" s="48">
        <f>STDEV(D11282:D11329)</f>
        <v>0.4319319764378452</v>
      </c>
      <c r="I11329" s="48">
        <f>+IF(F11329="","",(G11329-F11329))</f>
        <v>1.238999999999999</v>
      </c>
    </row>
    <row r="11330" spans="1:9" x14ac:dyDescent="0.25">
      <c r="A11330" s="7">
        <v>43337</v>
      </c>
      <c r="B11330" s="2">
        <v>0</v>
      </c>
      <c r="C11330" s="8">
        <v>42972</v>
      </c>
      <c r="D11330" s="3">
        <v>15.914999999999999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42972.020833333336</v>
      </c>
      <c r="D11331" s="3">
        <v>15.795999999999999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42972.041666666664</v>
      </c>
      <c r="D11332" s="3">
        <v>15.651999999999999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42972.0625</v>
      </c>
      <c r="D11333" s="3">
        <v>15.532999999999999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42972.083333333336</v>
      </c>
      <c r="D11334" s="3">
        <v>15.366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42972.104166666664</v>
      </c>
      <c r="D11335" s="3">
        <v>15.175000000000001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42972.125</v>
      </c>
      <c r="D11336" s="3">
        <v>15.055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42972.145833333336</v>
      </c>
      <c r="D11337" s="3">
        <v>14.936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42972.166666666664</v>
      </c>
      <c r="D11338" s="3">
        <v>14.792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42972.1875</v>
      </c>
      <c r="D11339" s="3">
        <v>14.625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42972.208333333336</v>
      </c>
      <c r="D11340" s="3">
        <v>14.505000000000001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42972.229166666664</v>
      </c>
      <c r="D11341" s="3">
        <v>14.385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42972.25</v>
      </c>
      <c r="D11342" s="3">
        <v>14.242000000000001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42972.270833333336</v>
      </c>
      <c r="D11343" s="3">
        <v>14.098000000000001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42972.291666666664</v>
      </c>
      <c r="D11344" s="3">
        <v>13.978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42972.3125</v>
      </c>
      <c r="D11345" s="3">
        <v>13.858000000000001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42972.333333333336</v>
      </c>
      <c r="D11346" s="3">
        <v>13.738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42972.354166666664</v>
      </c>
      <c r="D11347" s="3">
        <v>13.69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42972.375</v>
      </c>
      <c r="D11348" s="3">
        <v>13.666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42972.395833333336</v>
      </c>
      <c r="D11349" s="3">
        <v>13.641999999999999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42972.416666666664</v>
      </c>
      <c r="D11350" s="3">
        <v>13.618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42972.4375</v>
      </c>
      <c r="D11351" s="3">
        <v>13.641999999999999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42972.458333333336</v>
      </c>
      <c r="D11352" s="3">
        <v>13.714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42972.479166666664</v>
      </c>
      <c r="D11353" s="3">
        <v>13.786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42972.5</v>
      </c>
      <c r="D11354" s="3">
        <v>13.834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42972.520833333336</v>
      </c>
      <c r="D11355" s="3">
        <v>13.906000000000001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42972.541666666664</v>
      </c>
      <c r="D11356" s="3">
        <v>13.978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42972.5625</v>
      </c>
      <c r="D11357" s="3">
        <v>14.098000000000001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42972.583333333336</v>
      </c>
      <c r="D11358" s="3">
        <v>14.266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42972.604166666664</v>
      </c>
      <c r="D11359" s="3">
        <v>14.409000000000001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42972.625</v>
      </c>
      <c r="D11360" s="3">
        <v>14.577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42972.645833333336</v>
      </c>
      <c r="D11361" s="3">
        <v>14.744999999999999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42972.666666666664</v>
      </c>
      <c r="D11362" s="3">
        <v>14.888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42972.6875</v>
      </c>
      <c r="D11363" s="3">
        <v>15.007999999999999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42972.708333333336</v>
      </c>
      <c r="D11364" s="3">
        <v>15.103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42972.729166666664</v>
      </c>
      <c r="D11365" s="3">
        <v>15.175000000000001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42972.75</v>
      </c>
      <c r="D11366" s="3">
        <v>15.247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42972.770833333336</v>
      </c>
      <c r="D11367" s="3">
        <v>15.294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42972.791666666664</v>
      </c>
      <c r="D11368" s="3">
        <v>15.342000000000001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42972.8125</v>
      </c>
      <c r="D11369" s="3">
        <v>15.366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42972.833333333336</v>
      </c>
      <c r="D11370" s="3">
        <v>15.366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42972.854166666664</v>
      </c>
      <c r="D11371" s="3">
        <v>15.366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42972.875</v>
      </c>
      <c r="D11372" s="3">
        <v>15.342000000000001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42972.895833333336</v>
      </c>
      <c r="D11373" s="3">
        <v>15.27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42972.916666666664</v>
      </c>
      <c r="D11374" s="3">
        <v>15.175000000000001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42972.9375</v>
      </c>
      <c r="D11375" s="3">
        <v>15.079000000000001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42972.958333333336</v>
      </c>
      <c r="D11376" s="3">
        <v>14.96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42972.979166666664</v>
      </c>
      <c r="D11377" s="3">
        <v>14.864000000000001</v>
      </c>
      <c r="E11377" s="48">
        <f>+IF(D11377="","",AVERAGE(D11330:D11377))</f>
        <v>14.66802083333333</v>
      </c>
      <c r="F11377" s="48">
        <f>+IF(D11377="","",MIN(D11330:D11377))</f>
        <v>13.618</v>
      </c>
      <c r="G11377" s="48">
        <f>+IF(D11377="","",MAX(D11330:D11377))</f>
        <v>15.914999999999999</v>
      </c>
      <c r="H11377" s="48">
        <f>STDEV(D11330:D11377)</f>
        <v>0.68312739815493351</v>
      </c>
      <c r="I11377" s="48">
        <f>+IF(F11377="","",(G11377-F11377))</f>
        <v>2.2969999999999988</v>
      </c>
    </row>
    <row r="11378" spans="1:9" x14ac:dyDescent="0.25">
      <c r="A11378" s="7">
        <v>43338</v>
      </c>
      <c r="B11378" s="2">
        <v>0</v>
      </c>
      <c r="C11378" s="8">
        <v>42973</v>
      </c>
      <c r="D11378" s="3">
        <v>14.744999999999999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42973.020833333336</v>
      </c>
      <c r="D11379" s="3">
        <v>14.625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42973.041666666664</v>
      </c>
      <c r="D11380" s="3">
        <v>14.481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42973.0625</v>
      </c>
      <c r="D11381" s="3">
        <v>14.314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42973.083333333336</v>
      </c>
      <c r="D11382" s="3">
        <v>14.194000000000001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42973.104166666664</v>
      </c>
      <c r="D11383" s="3">
        <v>14.002000000000001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42973.125</v>
      </c>
      <c r="D11384" s="3">
        <v>13.882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42973.145833333336</v>
      </c>
      <c r="D11385" s="3">
        <v>13.738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42973.166666666664</v>
      </c>
      <c r="D11386" s="3">
        <v>13.57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42973.1875</v>
      </c>
      <c r="D11387" s="3">
        <v>13.425000000000001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42973.208333333336</v>
      </c>
      <c r="D11388" s="3">
        <v>13.281000000000001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42973.229166666664</v>
      </c>
      <c r="D11389" s="3">
        <v>13.112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42973.25</v>
      </c>
      <c r="D11390" s="3">
        <v>12.944000000000001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42973.270833333336</v>
      </c>
      <c r="D11391" s="3">
        <v>12.823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42973.291666666664</v>
      </c>
      <c r="D11392" s="3">
        <v>12.702999999999999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42973.3125</v>
      </c>
      <c r="D11393" s="3">
        <v>12.582000000000001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42973.333333333336</v>
      </c>
      <c r="D11394" s="3">
        <v>12.484999999999999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42973.354166666664</v>
      </c>
      <c r="D11395" s="3">
        <v>12.436999999999999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42973.375</v>
      </c>
      <c r="D11396" s="3">
        <v>12.413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42973.395833333336</v>
      </c>
      <c r="D11397" s="3">
        <v>12.413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42973.416666666664</v>
      </c>
      <c r="D11398" s="3">
        <v>12.436999999999999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42973.4375</v>
      </c>
      <c r="D11399" s="3">
        <v>12.461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42973.458333333336</v>
      </c>
      <c r="D11400" s="3">
        <v>12.558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42973.479166666664</v>
      </c>
      <c r="D11401" s="3">
        <v>12.678000000000001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42973.5</v>
      </c>
      <c r="D11402" s="3">
        <v>12.775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42973.520833333336</v>
      </c>
      <c r="D11403" s="3">
        <v>12.871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42973.541666666664</v>
      </c>
      <c r="D11404" s="3">
        <v>12.992000000000001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42973.5625</v>
      </c>
      <c r="D11405" s="3">
        <v>13.137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42973.583333333336</v>
      </c>
      <c r="D11406" s="3">
        <v>13.353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42973.604166666664</v>
      </c>
      <c r="D11407" s="3">
        <v>13.57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42973.625</v>
      </c>
      <c r="D11408" s="3">
        <v>13.762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42973.645833333336</v>
      </c>
      <c r="D11409" s="3">
        <v>13.954000000000001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42973.666666666664</v>
      </c>
      <c r="D11410" s="3">
        <v>14.122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42973.6875</v>
      </c>
      <c r="D11411" s="3">
        <v>14.314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42973.708333333336</v>
      </c>
      <c r="D11412" s="3">
        <v>14.529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42973.729166666664</v>
      </c>
      <c r="D11413" s="3">
        <v>14.648999999999999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42973.75</v>
      </c>
      <c r="D11414" s="3">
        <v>14.721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42973.770833333336</v>
      </c>
      <c r="D11415" s="3">
        <v>14.792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42973.791666666664</v>
      </c>
      <c r="D11416" s="3">
        <v>14.84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42973.8125</v>
      </c>
      <c r="D11417" s="3">
        <v>14.888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42973.833333333336</v>
      </c>
      <c r="D11418" s="3">
        <v>14.912000000000001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42973.854166666664</v>
      </c>
      <c r="D11419" s="3">
        <v>14.936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42973.875</v>
      </c>
      <c r="D11420" s="3">
        <v>14.96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42973.895833333336</v>
      </c>
      <c r="D11421" s="3">
        <v>14.936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42973.916666666664</v>
      </c>
      <c r="D11422" s="3">
        <v>14.912000000000001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42973.9375</v>
      </c>
      <c r="D11423" s="3">
        <v>14.84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42973.958333333336</v>
      </c>
      <c r="D11424" s="3">
        <v>14.792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42973.979166666664</v>
      </c>
      <c r="D11425" s="3">
        <v>14.721</v>
      </c>
      <c r="E11425" s="48">
        <f>+IF(D11425="","",AVERAGE(D11378:D11425))</f>
        <v>13.762104166666674</v>
      </c>
      <c r="F11425" s="48">
        <f>+IF(D11425="","",MIN(D11378:D11425))</f>
        <v>12.413</v>
      </c>
      <c r="G11425" s="48">
        <f>+IF(D11425="","",MAX(D11378:D11425))</f>
        <v>14.96</v>
      </c>
      <c r="H11425" s="48">
        <f>STDEV(D11378:D11425)</f>
        <v>0.92197411325599821</v>
      </c>
      <c r="I11425" s="48">
        <f>+IF(F11425="","",(G11425-F11425))</f>
        <v>2.5470000000000006</v>
      </c>
    </row>
    <row r="11426" spans="1:9" x14ac:dyDescent="0.25">
      <c r="A11426" s="7">
        <v>43339</v>
      </c>
      <c r="B11426" s="2">
        <v>0</v>
      </c>
      <c r="C11426" s="8">
        <v>42974</v>
      </c>
      <c r="D11426" s="3">
        <v>14.648999999999999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42974.020833333336</v>
      </c>
      <c r="D11427" s="3">
        <v>14.553000000000001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42974.041666666664</v>
      </c>
      <c r="D11428" s="3">
        <v>14.457000000000001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42974.0625</v>
      </c>
      <c r="D11429" s="3">
        <v>14.361000000000001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42974.083333333336</v>
      </c>
      <c r="D11430" s="3">
        <v>14.218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42974.104166666664</v>
      </c>
      <c r="D11431" s="3">
        <v>14.098000000000001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42974.125</v>
      </c>
      <c r="D11432" s="3">
        <v>13.978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42974.145833333336</v>
      </c>
      <c r="D11433" s="3">
        <v>13.834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42974.166666666664</v>
      </c>
      <c r="D11434" s="3">
        <v>13.69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42974.1875</v>
      </c>
      <c r="D11435" s="3">
        <v>13.545999999999999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42974.208333333336</v>
      </c>
      <c r="D11436" s="3">
        <v>13.401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42974.229166666664</v>
      </c>
      <c r="D11437" s="3">
        <v>13.281000000000001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42974.25</v>
      </c>
      <c r="D11438" s="3">
        <v>13.137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42974.270833333336</v>
      </c>
      <c r="D11439" s="3">
        <v>13.016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42974.291666666664</v>
      </c>
      <c r="D11440" s="3">
        <v>12.896000000000001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42974.3125</v>
      </c>
      <c r="D11441" s="3">
        <v>12.823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42974.333333333336</v>
      </c>
      <c r="D11442" s="3">
        <v>12.750999999999999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42974.354166666664</v>
      </c>
      <c r="D11443" s="3">
        <v>12.727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42974.375</v>
      </c>
      <c r="D11444" s="3">
        <v>12.727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42974.395833333336</v>
      </c>
      <c r="D11445" s="3">
        <v>12.727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42974.416666666664</v>
      </c>
      <c r="D11446" s="3">
        <v>12.775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42974.4375</v>
      </c>
      <c r="D11447" s="3">
        <v>12.823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42974.458333333336</v>
      </c>
      <c r="D11448" s="3">
        <v>12.92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42974.479166666664</v>
      </c>
      <c r="D11449" s="3">
        <v>13.016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42974.5</v>
      </c>
      <c r="D11450" s="3">
        <v>13.112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42974.520833333336</v>
      </c>
      <c r="D11451" s="3">
        <v>13.209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42974.541666666664</v>
      </c>
      <c r="D11452" s="3">
        <v>13.353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42974.5625</v>
      </c>
      <c r="D11453" s="3">
        <v>13.522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42974.583333333336</v>
      </c>
      <c r="D11454" s="3">
        <v>13.714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42974.604166666664</v>
      </c>
      <c r="D11455" s="3">
        <v>13.906000000000001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42974.625</v>
      </c>
      <c r="D11456" s="3">
        <v>14.074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42974.645833333336</v>
      </c>
      <c r="D11457" s="3">
        <v>14.314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42974.666666666664</v>
      </c>
      <c r="D11458" s="3">
        <v>14.433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42974.6875</v>
      </c>
      <c r="D11459" s="3">
        <v>14.625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42974.708333333336</v>
      </c>
      <c r="D11460" s="3">
        <v>14.792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42974.729166666664</v>
      </c>
      <c r="D11461" s="3">
        <v>14.984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42974.75</v>
      </c>
      <c r="D11462" s="3">
        <v>15.127000000000001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42974.770833333336</v>
      </c>
      <c r="D11463" s="3">
        <v>15.223000000000001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42974.791666666664</v>
      </c>
      <c r="D11464" s="3">
        <v>15.318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42974.8125</v>
      </c>
      <c r="D11465" s="3">
        <v>15.39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42974.833333333336</v>
      </c>
      <c r="D11466" s="3">
        <v>15.461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42974.854166666664</v>
      </c>
      <c r="D11467" s="3">
        <v>15.484999999999999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42974.875</v>
      </c>
      <c r="D11468" s="3">
        <v>15.509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42974.895833333336</v>
      </c>
      <c r="D11469" s="3">
        <v>15.509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42974.916666666664</v>
      </c>
      <c r="D11470" s="3">
        <v>15.509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42974.9375</v>
      </c>
      <c r="D11471" s="3">
        <v>15.461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42974.958333333336</v>
      </c>
      <c r="D11472" s="3">
        <v>15.414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42974.979166666664</v>
      </c>
      <c r="D11473" s="3">
        <v>15.366</v>
      </c>
      <c r="E11473" s="48">
        <f>+IF(D11473="","",AVERAGE(D11426:D11473))</f>
        <v>14.066958333333334</v>
      </c>
      <c r="F11473" s="48">
        <f>+IF(D11473="","",MIN(D11426:D11473))</f>
        <v>12.727</v>
      </c>
      <c r="G11473" s="48">
        <f>+IF(D11473="","",MAX(D11426:D11473))</f>
        <v>15.509</v>
      </c>
      <c r="H11473" s="48">
        <f>STDEV(D11426:D11473)</f>
        <v>0.98832643755144012</v>
      </c>
      <c r="I11473" s="48">
        <f>+IF(F11473="","",(G11473-F11473))</f>
        <v>2.782</v>
      </c>
    </row>
    <row r="11474" spans="1:9" x14ac:dyDescent="0.25">
      <c r="A11474" s="7">
        <v>43340</v>
      </c>
      <c r="B11474" s="2">
        <v>0</v>
      </c>
      <c r="C11474" s="8">
        <v>42975</v>
      </c>
      <c r="D11474" s="3">
        <v>15.294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42975.020833333336</v>
      </c>
      <c r="D11475" s="3">
        <v>15.223000000000001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42975.041666666664</v>
      </c>
      <c r="D11476" s="3">
        <v>15.127000000000001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42975.0625</v>
      </c>
      <c r="D11477" s="3">
        <v>15.055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42975.083333333336</v>
      </c>
      <c r="D11478" s="3">
        <v>14.936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42975.104166666664</v>
      </c>
      <c r="D11479" s="3">
        <v>14.84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42975.125</v>
      </c>
      <c r="D11480" s="3">
        <v>14.721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42975.145833333336</v>
      </c>
      <c r="D11481" s="3">
        <v>14.601000000000001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42975.166666666664</v>
      </c>
      <c r="D11482" s="3">
        <v>14.457000000000001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42975.1875</v>
      </c>
      <c r="D11483" s="3">
        <v>14.361000000000001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42975.208333333336</v>
      </c>
      <c r="D11484" s="3">
        <v>14.242000000000001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42975.229166666664</v>
      </c>
      <c r="D11485" s="3">
        <v>14.122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42975.25</v>
      </c>
      <c r="D11486" s="3">
        <v>14.002000000000001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42975.270833333336</v>
      </c>
      <c r="D11487" s="3">
        <v>13.906000000000001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42975.291666666664</v>
      </c>
      <c r="D11488" s="3">
        <v>13.786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42975.3125</v>
      </c>
      <c r="D11489" s="3">
        <v>13.714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42975.333333333336</v>
      </c>
      <c r="D11490" s="3">
        <v>13.641999999999999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42975.354166666664</v>
      </c>
      <c r="D11491" s="3">
        <v>13.618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42975.375</v>
      </c>
      <c r="D11492" s="3">
        <v>13.618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42975.395833333336</v>
      </c>
      <c r="D11493" s="3">
        <v>13.641999999999999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42975.416666666664</v>
      </c>
      <c r="D11494" s="3">
        <v>13.666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42975.4375</v>
      </c>
      <c r="D11495" s="3">
        <v>13.714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42975.458333333336</v>
      </c>
      <c r="D11496" s="3">
        <v>13.81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42975.479166666664</v>
      </c>
      <c r="D11497" s="3">
        <v>13.906000000000001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42975.5</v>
      </c>
      <c r="D11498" s="3">
        <v>14.002000000000001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42975.520833333336</v>
      </c>
      <c r="D11499" s="3">
        <v>14.098000000000001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42975.541666666664</v>
      </c>
      <c r="D11500" s="3">
        <v>14.242000000000001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42975.5625</v>
      </c>
      <c r="D11501" s="3">
        <v>14.409000000000001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42975.583333333336</v>
      </c>
      <c r="D11502" s="3">
        <v>14.577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42975.604166666664</v>
      </c>
      <c r="D11503" s="3">
        <v>14.768000000000001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42975.625</v>
      </c>
      <c r="D11504" s="3">
        <v>14.912000000000001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42975.645833333336</v>
      </c>
      <c r="D11505" s="3">
        <v>15.079000000000001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42975.666666666664</v>
      </c>
      <c r="D11506" s="3">
        <v>15.247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42975.6875</v>
      </c>
      <c r="D11507" s="3">
        <v>15.414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42975.708333333336</v>
      </c>
      <c r="D11508" s="3">
        <v>15.581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42975.729166666664</v>
      </c>
      <c r="D11509" s="3">
        <v>15.724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42975.75</v>
      </c>
      <c r="D11510" s="3">
        <v>15.867000000000001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42975.770833333336</v>
      </c>
      <c r="D11511" s="3">
        <v>15.962999999999999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42975.791666666664</v>
      </c>
      <c r="D11512" s="3">
        <v>16.033999999999999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42975.8125</v>
      </c>
      <c r="D11513" s="3">
        <v>16.082000000000001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42975.833333333336</v>
      </c>
      <c r="D11514" s="3">
        <v>16.152999999999999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42975.854166666664</v>
      </c>
      <c r="D11515" s="3">
        <v>16.152999999999999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42975.875</v>
      </c>
      <c r="D11516" s="3">
        <v>16.152999999999999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42975.895833333336</v>
      </c>
      <c r="D11517" s="3">
        <v>16.129000000000001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42975.916666666664</v>
      </c>
      <c r="D11518" s="3">
        <v>16.082000000000001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42975.9375</v>
      </c>
      <c r="D11519" s="3">
        <v>16.033999999999999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42975.958333333336</v>
      </c>
      <c r="D11520" s="3">
        <v>15.986000000000001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42975.979166666664</v>
      </c>
      <c r="D11521" s="3">
        <v>15.891</v>
      </c>
      <c r="E11521" s="48">
        <f>+IF(D11521="","",AVERAGE(D11474:D11521))</f>
        <v>14.845479166666665</v>
      </c>
      <c r="F11521" s="48">
        <f>+IF(D11521="","",MIN(D11474:D11521))</f>
        <v>13.618</v>
      </c>
      <c r="G11521" s="48">
        <f>+IF(D11521="","",MAX(D11474:D11521))</f>
        <v>16.152999999999999</v>
      </c>
      <c r="H11521" s="48">
        <f>STDEV(D11474:D11521)</f>
        <v>0.8927793797088579</v>
      </c>
      <c r="I11521" s="48">
        <f>+IF(F11521="","",(G11521-F11521))</f>
        <v>2.5349999999999984</v>
      </c>
    </row>
    <row r="11522" spans="1:9" x14ac:dyDescent="0.25">
      <c r="A11522" s="7">
        <v>43341</v>
      </c>
      <c r="B11522" s="2">
        <v>0</v>
      </c>
      <c r="C11522" s="8">
        <v>42976</v>
      </c>
      <c r="D11522" s="3">
        <v>15.795999999999999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42976.020833333336</v>
      </c>
      <c r="D11523" s="3">
        <v>15.7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42976.041666666664</v>
      </c>
      <c r="D11524" s="3">
        <v>15.629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42976.0625</v>
      </c>
      <c r="D11525" s="3">
        <v>15.509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42976.083333333336</v>
      </c>
      <c r="D11526" s="3">
        <v>15.39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42976.104166666664</v>
      </c>
      <c r="D11527" s="3">
        <v>15.294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42976.125</v>
      </c>
      <c r="D11528" s="3">
        <v>15.127000000000001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42976.145833333336</v>
      </c>
      <c r="D11529" s="3">
        <v>15.031000000000001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42976.166666666664</v>
      </c>
      <c r="D11530" s="3">
        <v>14.936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42976.1875</v>
      </c>
      <c r="D11531" s="3">
        <v>14.816000000000001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42976.208333333336</v>
      </c>
      <c r="D11532" s="3">
        <v>14.673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42976.229166666664</v>
      </c>
      <c r="D11533" s="3">
        <v>14.553000000000001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42976.25</v>
      </c>
      <c r="D11534" s="3">
        <v>14.433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42976.270833333336</v>
      </c>
      <c r="D11535" s="3">
        <v>14.314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42976.291666666664</v>
      </c>
      <c r="D11536" s="3">
        <v>14.218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42976.3125</v>
      </c>
      <c r="D11537" s="3">
        <v>14.122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42976.333333333336</v>
      </c>
      <c r="D11538" s="3">
        <v>14.074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42976.354166666664</v>
      </c>
      <c r="D11539" s="3">
        <v>14.026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42976.375</v>
      </c>
      <c r="D11540" s="3">
        <v>14.026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42976.395833333336</v>
      </c>
      <c r="D11541" s="3">
        <v>14.05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42976.416666666664</v>
      </c>
      <c r="D11542" s="3">
        <v>14.074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42976.4375</v>
      </c>
      <c r="D11543" s="3">
        <v>14.146000000000001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42976.458333333336</v>
      </c>
      <c r="D11544" s="3">
        <v>14.242000000000001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42976.479166666664</v>
      </c>
      <c r="D11545" s="3">
        <v>14.337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42976.5</v>
      </c>
      <c r="D11546" s="3">
        <v>14.409000000000001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42976.520833333336</v>
      </c>
      <c r="D11547" s="3">
        <v>14.481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42976.541666666664</v>
      </c>
      <c r="D11548" s="3">
        <v>14.577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42976.5625</v>
      </c>
      <c r="D11549" s="3">
        <v>14.648999999999999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42976.583333333336</v>
      </c>
      <c r="D11550" s="3">
        <v>14.768000000000001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42976.604166666664</v>
      </c>
      <c r="D11551" s="3">
        <v>14.888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42976.625</v>
      </c>
      <c r="D11552" s="3">
        <v>15.031000000000001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42976.645833333336</v>
      </c>
      <c r="D11553" s="3">
        <v>15.151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42976.666666666664</v>
      </c>
      <c r="D11554" s="3">
        <v>15.27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42976.6875</v>
      </c>
      <c r="D11555" s="3">
        <v>15.39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42976.708333333336</v>
      </c>
      <c r="D11556" s="3">
        <v>15.509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42976.729166666664</v>
      </c>
      <c r="D11557" s="3">
        <v>15.629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42976.75</v>
      </c>
      <c r="D11558" s="3">
        <v>15.772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42976.770833333336</v>
      </c>
      <c r="D11559" s="3">
        <v>15.914999999999999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42976.791666666664</v>
      </c>
      <c r="D11560" s="3">
        <v>16.033999999999999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42976.8125</v>
      </c>
      <c r="D11561" s="3">
        <v>16.106000000000002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42976.833333333336</v>
      </c>
      <c r="D11562" s="3">
        <v>16.106000000000002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42976.854166666664</v>
      </c>
      <c r="D11563" s="3">
        <v>16.106000000000002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42976.875</v>
      </c>
      <c r="D11564" s="3">
        <v>16.033999999999999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42976.895833333336</v>
      </c>
      <c r="D11565" s="3">
        <v>15.986000000000001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42976.916666666664</v>
      </c>
      <c r="D11566" s="3">
        <v>15.939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42976.9375</v>
      </c>
      <c r="D11567" s="3">
        <v>15.843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42976.958333333336</v>
      </c>
      <c r="D11568" s="3">
        <v>15.795999999999999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42976.979166666664</v>
      </c>
      <c r="D11569" s="3">
        <v>15.724</v>
      </c>
      <c r="E11569" s="48">
        <f>+IF(D11569="","",AVERAGE(D11522:D11569))</f>
        <v>15.075604166666666</v>
      </c>
      <c r="F11569" s="48">
        <f>+IF(D11569="","",MIN(D11522:D11569))</f>
        <v>14.026</v>
      </c>
      <c r="G11569" s="48">
        <f>+IF(D11569="","",MAX(D11522:D11569))</f>
        <v>16.106000000000002</v>
      </c>
      <c r="H11569" s="48">
        <f>STDEV(D11522:D11569)</f>
        <v>0.70546866087136095</v>
      </c>
      <c r="I11569" s="48">
        <f>+IF(F11569="","",(G11569-F11569))</f>
        <v>2.0800000000000018</v>
      </c>
    </row>
    <row r="11570" spans="1:9" x14ac:dyDescent="0.25">
      <c r="A11570" s="7">
        <v>43342</v>
      </c>
      <c r="B11570" s="2">
        <v>0</v>
      </c>
      <c r="C11570" s="8">
        <v>42977</v>
      </c>
      <c r="D11570" s="3">
        <v>15.605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42977.020833333336</v>
      </c>
      <c r="D11571" s="3">
        <v>15.509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42977.041666666664</v>
      </c>
      <c r="D11572" s="3">
        <v>15.39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42977.0625</v>
      </c>
      <c r="D11573" s="3">
        <v>15.294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42977.083333333336</v>
      </c>
      <c r="D11574" s="3">
        <v>15.199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42977.104166666664</v>
      </c>
      <c r="D11575" s="3">
        <v>15.127000000000001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42977.125</v>
      </c>
      <c r="D11576" s="3">
        <v>15.007999999999999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42977.145833333336</v>
      </c>
      <c r="D11577" s="3">
        <v>14.912000000000001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42977.166666666664</v>
      </c>
      <c r="D11578" s="3">
        <v>14.816000000000001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42977.1875</v>
      </c>
      <c r="D11579" s="3">
        <v>14.721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42977.208333333336</v>
      </c>
      <c r="D11580" s="3">
        <v>14.625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42977.229166666664</v>
      </c>
      <c r="D11581" s="3">
        <v>14.529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42977.25</v>
      </c>
      <c r="D11582" s="3">
        <v>14.433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42977.270833333336</v>
      </c>
      <c r="D11583" s="3">
        <v>14.337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42977.291666666664</v>
      </c>
      <c r="D11584" s="3">
        <v>14.242000000000001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42977.3125</v>
      </c>
      <c r="D11585" s="3">
        <v>14.17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42977.333333333336</v>
      </c>
      <c r="D11586" s="3">
        <v>14.122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42977.354166666664</v>
      </c>
      <c r="D11587" s="3">
        <v>14.098000000000001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42977.375</v>
      </c>
      <c r="D11588" s="3">
        <v>14.098000000000001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42977.395833333336</v>
      </c>
      <c r="D11589" s="3">
        <v>14.146000000000001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42977.416666666664</v>
      </c>
      <c r="D11590" s="3">
        <v>14.218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42977.4375</v>
      </c>
      <c r="D11591" s="3">
        <v>14.29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42977.458333333336</v>
      </c>
      <c r="D11592" s="3">
        <v>14.385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42977.479166666664</v>
      </c>
      <c r="D11593" s="3">
        <v>14.481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42977.5</v>
      </c>
      <c r="D11594" s="3">
        <v>14.601000000000001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42977.520833333336</v>
      </c>
      <c r="D11595" s="3">
        <v>14.721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42977.541666666664</v>
      </c>
      <c r="D11596" s="3">
        <v>14.84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42977.5625</v>
      </c>
      <c r="D11597" s="3">
        <v>14.984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42977.583333333336</v>
      </c>
      <c r="D11598" s="3">
        <v>15.079000000000001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42977.604166666664</v>
      </c>
      <c r="D11599" s="3">
        <v>15.199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42977.625</v>
      </c>
      <c r="D11600" s="3">
        <v>15.39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42977.645833333336</v>
      </c>
      <c r="D11601" s="3">
        <v>15.581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42977.666666666664</v>
      </c>
      <c r="D11602" s="3">
        <v>15.724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42977.6875</v>
      </c>
      <c r="D11603" s="3">
        <v>15.843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42977.708333333336</v>
      </c>
      <c r="D11604" s="3">
        <v>15.914999999999999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42977.729166666664</v>
      </c>
      <c r="D11605" s="3">
        <v>16.010000000000002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42977.75</v>
      </c>
      <c r="D11606" s="3">
        <v>16.129000000000001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42977.770833333336</v>
      </c>
      <c r="D11607" s="3">
        <v>16.225000000000001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42977.791666666664</v>
      </c>
      <c r="D11608" s="3">
        <v>16.295999999999999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42977.8125</v>
      </c>
      <c r="D11609" s="3">
        <v>16.344000000000001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42977.833333333336</v>
      </c>
      <c r="D11610" s="3">
        <v>16.367999999999999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42977.854166666664</v>
      </c>
      <c r="D11611" s="3">
        <v>16.32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42977.875</v>
      </c>
      <c r="D11612" s="3">
        <v>16.295999999999999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42977.895833333336</v>
      </c>
      <c r="D11613" s="3">
        <v>16.248999999999999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42977.916666666664</v>
      </c>
      <c r="D11614" s="3">
        <v>16.201000000000001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42977.9375</v>
      </c>
      <c r="D11615" s="3">
        <v>16.129000000000001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42977.958333333336</v>
      </c>
      <c r="D11616" s="3">
        <v>16.082000000000001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42977.979166666664</v>
      </c>
      <c r="D11617" s="3">
        <v>15.986000000000001</v>
      </c>
      <c r="E11617" s="48">
        <f>+IF(D11617="","",AVERAGE(D11570:D11617))</f>
        <v>15.213895833333339</v>
      </c>
      <c r="F11617" s="48">
        <f>+IF(D11617="","",MIN(D11570:D11617))</f>
        <v>14.098000000000001</v>
      </c>
      <c r="G11617" s="48">
        <f>+IF(D11617="","",MAX(D11570:D11617))</f>
        <v>16.367999999999999</v>
      </c>
      <c r="H11617" s="48">
        <f>STDEV(D11570:D11617)</f>
        <v>0.77164629863366507</v>
      </c>
      <c r="I11617" s="48">
        <f>+IF(F11617="","",(G11617-F11617))</f>
        <v>2.2699999999999978</v>
      </c>
    </row>
    <row r="11618" spans="1:9" x14ac:dyDescent="0.25">
      <c r="A11618" s="7">
        <v>43343</v>
      </c>
      <c r="B11618" s="2">
        <v>0</v>
      </c>
      <c r="C11618" s="8">
        <v>42978</v>
      </c>
      <c r="D11618" s="3">
        <v>15.914999999999999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42978.020833333336</v>
      </c>
      <c r="D11619" s="3">
        <v>15.795999999999999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42978.041666666664</v>
      </c>
      <c r="D11620" s="3">
        <v>15.7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42978.0625</v>
      </c>
      <c r="D11621" s="3">
        <v>15.605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42978.083333333336</v>
      </c>
      <c r="D11622" s="3">
        <v>15.484999999999999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42978.104166666664</v>
      </c>
      <c r="D11623" s="3">
        <v>15.366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42978.125</v>
      </c>
      <c r="D11624" s="3">
        <v>15.27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42978.145833333336</v>
      </c>
      <c r="D11625" s="3">
        <v>15.151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42978.166666666664</v>
      </c>
      <c r="D11626" s="3">
        <v>15.055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42978.1875</v>
      </c>
      <c r="D11627" s="3">
        <v>14.936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42978.208333333336</v>
      </c>
      <c r="D11628" s="3">
        <v>14.816000000000001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42978.229166666664</v>
      </c>
      <c r="D11629" s="3">
        <v>14.673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42978.25</v>
      </c>
      <c r="D11630" s="3">
        <v>14.577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42978.270833333336</v>
      </c>
      <c r="D11631" s="3">
        <v>14.505000000000001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42978.291666666664</v>
      </c>
      <c r="D11632" s="3">
        <v>14.433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42978.3125</v>
      </c>
      <c r="D11633" s="3">
        <v>14.385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42978.333333333336</v>
      </c>
      <c r="D11634" s="3">
        <v>14.361000000000001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42978.354166666664</v>
      </c>
      <c r="D11635" s="3">
        <v>14.337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42978.375</v>
      </c>
      <c r="D11636" s="3">
        <v>14.337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42978.395833333336</v>
      </c>
      <c r="D11637" s="3">
        <v>14.361000000000001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42978.416666666664</v>
      </c>
      <c r="D11638" s="3">
        <v>14.409000000000001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42978.4375</v>
      </c>
      <c r="D11639" s="3">
        <v>14.457000000000001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42978.458333333336</v>
      </c>
      <c r="D11640" s="3">
        <v>14.529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42978.479166666664</v>
      </c>
      <c r="D11641" s="3">
        <v>14.601000000000001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42978.5</v>
      </c>
      <c r="D11642" s="3">
        <v>14.673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42978.520833333336</v>
      </c>
      <c r="D11643" s="3">
        <v>14.768000000000001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42978.541666666664</v>
      </c>
      <c r="D11644" s="3">
        <v>14.84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42978.5625</v>
      </c>
      <c r="D11645" s="3">
        <v>14.984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42978.583333333336</v>
      </c>
      <c r="D11646" s="3">
        <v>15.103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42978.604166666664</v>
      </c>
      <c r="D11647" s="3">
        <v>15.247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42978.625</v>
      </c>
      <c r="D11648" s="3">
        <v>15.366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42978.645833333336</v>
      </c>
      <c r="D11649" s="3">
        <v>15.461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42978.666666666664</v>
      </c>
      <c r="D11650" s="3">
        <v>15.581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42978.6875</v>
      </c>
      <c r="D11651" s="3">
        <v>15.676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42978.708333333336</v>
      </c>
      <c r="D11652" s="3">
        <v>15.747999999999999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42978.729166666664</v>
      </c>
      <c r="D11653" s="3">
        <v>15.819000000000001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42978.75</v>
      </c>
      <c r="D11654" s="3">
        <v>15.891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42978.770833333336</v>
      </c>
      <c r="D11655" s="3">
        <v>15.914999999999999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42978.791666666664</v>
      </c>
      <c r="D11656" s="3">
        <v>15.939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42978.8125</v>
      </c>
      <c r="D11657" s="3">
        <v>15.914999999999999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42978.833333333336</v>
      </c>
      <c r="D11658" s="3">
        <v>15.914999999999999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42978.854166666664</v>
      </c>
      <c r="D11659" s="3">
        <v>15.891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42978.875</v>
      </c>
      <c r="D11660" s="3">
        <v>15.843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42978.895833333336</v>
      </c>
      <c r="D11661" s="3">
        <v>15.772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42978.916666666664</v>
      </c>
      <c r="D11662" s="3">
        <v>15.724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42978.9375</v>
      </c>
      <c r="D11663" s="3">
        <v>15.651999999999999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42978.958333333336</v>
      </c>
      <c r="D11664" s="3">
        <v>15.581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42978.979166666664</v>
      </c>
      <c r="D11665" s="3">
        <v>15.509</v>
      </c>
      <c r="E11665" s="48">
        <f>+IF(D11665="","",AVERAGE(D11618:D11665))</f>
        <v>15.205687499999996</v>
      </c>
      <c r="F11665" s="48">
        <f>+IF(D11665="","",MIN(D11618:D11665))</f>
        <v>14.337</v>
      </c>
      <c r="G11665" s="48">
        <f>+IF(D11665="","",MAX(D11618:D11665))</f>
        <v>15.939</v>
      </c>
      <c r="H11665" s="48">
        <f>STDEV(D11618:D11665)</f>
        <v>0.5689995010374358</v>
      </c>
      <c r="I11665" s="48">
        <f>+IF(F11665="","",(G11665-F11665))</f>
        <v>1.6020000000000003</v>
      </c>
    </row>
    <row r="11666" spans="1:9" x14ac:dyDescent="0.25">
      <c r="A11666" s="7">
        <v>43344</v>
      </c>
      <c r="B11666" s="2">
        <v>0</v>
      </c>
      <c r="C11666" s="8">
        <v>42979</v>
      </c>
      <c r="D11666" s="3">
        <v>15.414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42979.020833333336</v>
      </c>
      <c r="D11667" s="3">
        <v>15.342000000000001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42979.041666666664</v>
      </c>
      <c r="D11668" s="3">
        <v>15.247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42979.0625</v>
      </c>
      <c r="D11669" s="3">
        <v>15.151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42979.083333333336</v>
      </c>
      <c r="D11670" s="3">
        <v>15.055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42979.104166666664</v>
      </c>
      <c r="D11671" s="3">
        <v>14.984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42979.125</v>
      </c>
      <c r="D11672" s="3">
        <v>14.864000000000001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42979.145833333336</v>
      </c>
      <c r="D11673" s="3">
        <v>14.721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42979.166666666664</v>
      </c>
      <c r="D11674" s="3">
        <v>14.625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42979.1875</v>
      </c>
      <c r="D11675" s="3">
        <v>14.505000000000001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42979.208333333336</v>
      </c>
      <c r="D11676" s="3">
        <v>14.361000000000001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42979.229166666664</v>
      </c>
      <c r="D11677" s="3">
        <v>14.242000000000001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42979.25</v>
      </c>
      <c r="D11678" s="3">
        <v>14.122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42979.270833333336</v>
      </c>
      <c r="D11679" s="3">
        <v>13.978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42979.291666666664</v>
      </c>
      <c r="D11680" s="3">
        <v>13.882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42979.3125</v>
      </c>
      <c r="D11681" s="3">
        <v>13.81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42979.333333333336</v>
      </c>
      <c r="D11682" s="3">
        <v>13.738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42979.354166666664</v>
      </c>
      <c r="D11683" s="3">
        <v>13.69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42979.375</v>
      </c>
      <c r="D11684" s="3">
        <v>13.69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42979.395833333336</v>
      </c>
      <c r="D11685" s="3">
        <v>13.714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42979.416666666664</v>
      </c>
      <c r="D11686" s="3">
        <v>13.714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42979.4375</v>
      </c>
      <c r="D11687" s="3">
        <v>13.738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42979.458333333336</v>
      </c>
      <c r="D11688" s="3">
        <v>13.81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42979.479166666664</v>
      </c>
      <c r="D11689" s="3">
        <v>13.906000000000001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42979.5</v>
      </c>
      <c r="D11690" s="3">
        <v>14.05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42979.520833333336</v>
      </c>
      <c r="D11691" s="3">
        <v>14.17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42979.541666666664</v>
      </c>
      <c r="D11692" s="3">
        <v>14.314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42979.5625</v>
      </c>
      <c r="D11693" s="3">
        <v>14.457000000000001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42979.583333333336</v>
      </c>
      <c r="D11694" s="3">
        <v>14.577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42979.604166666664</v>
      </c>
      <c r="D11695" s="3">
        <v>14.696999999999999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42979.625</v>
      </c>
      <c r="D11696" s="3">
        <v>14.816000000000001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42979.645833333336</v>
      </c>
      <c r="D11697" s="3">
        <v>14.936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42979.666666666664</v>
      </c>
      <c r="D11698" s="3">
        <v>15.079000000000001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42979.6875</v>
      </c>
      <c r="D11699" s="3">
        <v>15.199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42979.708333333336</v>
      </c>
      <c r="D11700" s="3">
        <v>15.294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42979.729166666664</v>
      </c>
      <c r="D11701" s="3">
        <v>15.39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42979.75</v>
      </c>
      <c r="D11702" s="3">
        <v>15.509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42979.770833333336</v>
      </c>
      <c r="D11703" s="3">
        <v>15.581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42979.791666666664</v>
      </c>
      <c r="D11704" s="3">
        <v>15.676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42979.8125</v>
      </c>
      <c r="D11705" s="3">
        <v>15.7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42979.833333333336</v>
      </c>
      <c r="D11706" s="3">
        <v>15.724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42979.854166666664</v>
      </c>
      <c r="D11707" s="3">
        <v>15.724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42979.875</v>
      </c>
      <c r="D11708" s="3">
        <v>15.747999999999999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42979.895833333336</v>
      </c>
      <c r="D11709" s="3">
        <v>15.747999999999999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42979.916666666664</v>
      </c>
      <c r="D11710" s="3">
        <v>15.724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42979.9375</v>
      </c>
      <c r="D11711" s="3">
        <v>15.724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42979.958333333336</v>
      </c>
      <c r="D11712" s="3">
        <v>15.7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42979.979166666664</v>
      </c>
      <c r="D11713" s="3">
        <v>15.651999999999999</v>
      </c>
      <c r="E11713" s="48">
        <f>+IF(D11713="","",AVERAGE(D11666:D11713))</f>
        <v>14.781083333333344</v>
      </c>
      <c r="F11713" s="48">
        <f>+IF(D11713="","",MIN(D11666:D11713))</f>
        <v>13.69</v>
      </c>
      <c r="G11713" s="48">
        <f>+IF(D11713="","",MAX(D11666:D11713))</f>
        <v>15.747999999999999</v>
      </c>
      <c r="H11713" s="48">
        <f>STDEV(D11666:D11713)</f>
        <v>0.73199961729246266</v>
      </c>
      <c r="I11713" s="48">
        <f>+IF(F11713="","",(G11713-F11713))</f>
        <v>2.0579999999999998</v>
      </c>
    </row>
    <row r="11714" spans="1:9" x14ac:dyDescent="0.25">
      <c r="A11714" s="7">
        <v>43345</v>
      </c>
      <c r="B11714" s="2">
        <v>0</v>
      </c>
      <c r="C11714" s="8">
        <v>42980</v>
      </c>
      <c r="D11714" s="3">
        <v>15.605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42980.020833333336</v>
      </c>
      <c r="D11715" s="3">
        <v>15.557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42980.041666666664</v>
      </c>
      <c r="D11716" s="3">
        <v>15.509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42980.0625</v>
      </c>
      <c r="D11717" s="3">
        <v>15.438000000000001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42980.083333333336</v>
      </c>
      <c r="D11718" s="3">
        <v>15.39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42980.104166666664</v>
      </c>
      <c r="D11719" s="3">
        <v>15.318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42980.125</v>
      </c>
      <c r="D11720" s="3">
        <v>15.223000000000001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42980.145833333336</v>
      </c>
      <c r="D11721" s="3">
        <v>15.151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42980.166666666664</v>
      </c>
      <c r="D11722" s="3">
        <v>15.079000000000001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42980.1875</v>
      </c>
      <c r="D11723" s="3">
        <v>14.936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42980.208333333336</v>
      </c>
      <c r="D11724" s="3">
        <v>14.768000000000001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42980.229166666664</v>
      </c>
      <c r="D11725" s="3">
        <v>14.696999999999999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42980.25</v>
      </c>
      <c r="D11726" s="3">
        <v>14.577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42980.270833333336</v>
      </c>
      <c r="D11727" s="3">
        <v>14.481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42980.291666666664</v>
      </c>
      <c r="D11728" s="3">
        <v>14.314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42980.3125</v>
      </c>
      <c r="D11729" s="3">
        <v>14.29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42980.333333333336</v>
      </c>
      <c r="D11730" s="3">
        <v>14.242000000000001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42980.354166666664</v>
      </c>
      <c r="D11731" s="3">
        <v>14.17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42980.375</v>
      </c>
      <c r="D11732" s="3">
        <v>14.146000000000001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42980.395833333336</v>
      </c>
      <c r="D11733" s="3">
        <v>14.146000000000001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42980.416666666664</v>
      </c>
      <c r="D11734" s="3">
        <v>14.146000000000001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42980.4375</v>
      </c>
      <c r="D11735" s="3">
        <v>14.17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42980.458333333336</v>
      </c>
      <c r="D11736" s="3">
        <v>14.266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42980.479166666664</v>
      </c>
      <c r="D11737" s="3">
        <v>14.314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42980.5</v>
      </c>
      <c r="D11738" s="3">
        <v>14.361000000000001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42980.520833333336</v>
      </c>
      <c r="D11739" s="3">
        <v>14.409000000000001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42980.541666666664</v>
      </c>
      <c r="D11740" s="3">
        <v>14.481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42980.5625</v>
      </c>
      <c r="D11741" s="3">
        <v>14.625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42980.583333333336</v>
      </c>
      <c r="D11742" s="3">
        <v>14.792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42980.604166666664</v>
      </c>
      <c r="D11743" s="3">
        <v>14.984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42980.625</v>
      </c>
      <c r="D11744" s="3">
        <v>15.151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42980.645833333336</v>
      </c>
      <c r="D11745" s="3">
        <v>15.366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42980.666666666664</v>
      </c>
      <c r="D11746" s="3">
        <v>15.532999999999999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42980.6875</v>
      </c>
      <c r="D11747" s="3">
        <v>15.7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42980.708333333336</v>
      </c>
      <c r="D11748" s="3">
        <v>15.843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42980.729166666664</v>
      </c>
      <c r="D11749" s="3">
        <v>15.939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42980.75</v>
      </c>
      <c r="D11750" s="3">
        <v>16.033999999999999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42980.770833333336</v>
      </c>
      <c r="D11751" s="3">
        <v>16.106000000000002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42980.791666666664</v>
      </c>
      <c r="D11752" s="3">
        <v>16.201000000000001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42980.8125</v>
      </c>
      <c r="D11753" s="3">
        <v>16.248999999999999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42980.833333333336</v>
      </c>
      <c r="D11754" s="3">
        <v>16.248999999999999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42980.854166666664</v>
      </c>
      <c r="D11755" s="3">
        <v>16.225000000000001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42980.875</v>
      </c>
      <c r="D11756" s="3">
        <v>16.201000000000001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42980.895833333336</v>
      </c>
      <c r="D11757" s="3">
        <v>16.152999999999999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42980.916666666664</v>
      </c>
      <c r="D11758" s="3">
        <v>16.106000000000002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42980.9375</v>
      </c>
      <c r="D11759" s="3">
        <v>16.058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42980.958333333336</v>
      </c>
      <c r="D11760" s="3">
        <v>15.986000000000001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42980.979166666664</v>
      </c>
      <c r="D11761" s="3">
        <v>15.939</v>
      </c>
      <c r="E11761" s="48">
        <f>+IF(D11761="","",AVERAGE(D11714:D11761))</f>
        <v>15.179666666666668</v>
      </c>
      <c r="F11761" s="48">
        <f>+IF(D11761="","",MIN(D11714:D11761))</f>
        <v>14.146000000000001</v>
      </c>
      <c r="G11761" s="48">
        <f>+IF(D11761="","",MAX(D11714:D11761))</f>
        <v>16.248999999999999</v>
      </c>
      <c r="H11761" s="48">
        <f>STDEV(D11714:D11761)</f>
        <v>0.7393239963853504</v>
      </c>
      <c r="I11761" s="48">
        <f>+IF(F11761="","",(G11761-F11761))</f>
        <v>2.102999999999998</v>
      </c>
    </row>
    <row r="11762" spans="1:9" x14ac:dyDescent="0.25">
      <c r="A11762" s="7">
        <v>43346</v>
      </c>
      <c r="B11762" s="2">
        <v>0</v>
      </c>
      <c r="C11762" s="8">
        <v>42981</v>
      </c>
      <c r="D11762" s="3">
        <v>15.891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42981.020833333336</v>
      </c>
      <c r="D11763" s="3">
        <v>15.795999999999999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42981.041666666664</v>
      </c>
      <c r="D11764" s="3">
        <v>15.724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42981.0625</v>
      </c>
      <c r="D11765" s="3">
        <v>15.676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42981.083333333336</v>
      </c>
      <c r="D11766" s="3">
        <v>15.605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42981.104166666664</v>
      </c>
      <c r="D11767" s="3">
        <v>15.509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42981.125</v>
      </c>
      <c r="D11768" s="3">
        <v>15.414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42981.145833333336</v>
      </c>
      <c r="D11769" s="3">
        <v>15.27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42981.166666666664</v>
      </c>
      <c r="D11770" s="3">
        <v>15.151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42981.1875</v>
      </c>
      <c r="D11771" s="3">
        <v>15.031000000000001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42981.208333333336</v>
      </c>
      <c r="D11772" s="3">
        <v>14.936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42981.229166666664</v>
      </c>
      <c r="D11773" s="3">
        <v>14.816000000000001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42981.25</v>
      </c>
      <c r="D11774" s="3">
        <v>14.673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42981.270833333336</v>
      </c>
      <c r="D11775" s="3">
        <v>14.601000000000001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42981.291666666664</v>
      </c>
      <c r="D11776" s="3">
        <v>14.505000000000001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42981.3125</v>
      </c>
      <c r="D11777" s="3">
        <v>14.409000000000001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42981.333333333336</v>
      </c>
      <c r="D11778" s="3">
        <v>14.361000000000001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42981.354166666664</v>
      </c>
      <c r="D11779" s="3">
        <v>14.314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42981.375</v>
      </c>
      <c r="D11780" s="3">
        <v>14.314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42981.395833333336</v>
      </c>
      <c r="D11781" s="3">
        <v>14.337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42981.416666666664</v>
      </c>
      <c r="D11782" s="3">
        <v>14.361000000000001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42981.4375</v>
      </c>
      <c r="D11783" s="3">
        <v>14.409000000000001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42981.458333333336</v>
      </c>
      <c r="D11784" s="3">
        <v>14.457000000000001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42981.479166666664</v>
      </c>
      <c r="D11785" s="3">
        <v>14.529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42981.5</v>
      </c>
      <c r="D11786" s="3">
        <v>14.601000000000001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42981.520833333336</v>
      </c>
      <c r="D11787" s="3">
        <v>14.673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42981.541666666664</v>
      </c>
      <c r="D11788" s="3">
        <v>14.744999999999999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42981.5625</v>
      </c>
      <c r="D11789" s="3">
        <v>14.816000000000001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42981.583333333336</v>
      </c>
      <c r="D11790" s="3">
        <v>14.912000000000001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42981.604166666664</v>
      </c>
      <c r="D11791" s="3">
        <v>15.031000000000001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42981.625</v>
      </c>
      <c r="D11792" s="3">
        <v>15.199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42981.645833333336</v>
      </c>
      <c r="D11793" s="3">
        <v>15.342000000000001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42981.666666666664</v>
      </c>
      <c r="D11794" s="3">
        <v>15.509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42981.6875</v>
      </c>
      <c r="D11795" s="3">
        <v>15.651999999999999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42981.708333333336</v>
      </c>
      <c r="D11796" s="3">
        <v>15.795999999999999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42981.729166666664</v>
      </c>
      <c r="D11797" s="3">
        <v>15.962999999999999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42981.75</v>
      </c>
      <c r="D11798" s="3">
        <v>16.082000000000001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42981.770833333336</v>
      </c>
      <c r="D11799" s="3">
        <v>16.152999999999999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42981.791666666664</v>
      </c>
      <c r="D11800" s="3">
        <v>16.225000000000001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42981.8125</v>
      </c>
      <c r="D11801" s="3">
        <v>16.271999999999998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42981.833333333336</v>
      </c>
      <c r="D11802" s="3">
        <v>16.271999999999998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42981.854166666664</v>
      </c>
      <c r="D11803" s="3">
        <v>16.271999999999998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42981.875</v>
      </c>
      <c r="D11804" s="3">
        <v>16.225000000000001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42981.895833333336</v>
      </c>
      <c r="D11805" s="3">
        <v>16.177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42981.916666666664</v>
      </c>
      <c r="D11806" s="3">
        <v>16.129000000000001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42981.9375</v>
      </c>
      <c r="D11807" s="3">
        <v>16.058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42981.958333333336</v>
      </c>
      <c r="D11808" s="3">
        <v>15.962999999999999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42981.979166666664</v>
      </c>
      <c r="D11809" s="3">
        <v>15.867000000000001</v>
      </c>
      <c r="E11809" s="48">
        <f>+IF(D11809="","",AVERAGE(D11762:D11809))</f>
        <v>15.292145833333336</v>
      </c>
      <c r="F11809" s="48">
        <f>+IF(D11809="","",MIN(D11762:D11809))</f>
        <v>14.314</v>
      </c>
      <c r="G11809" s="48">
        <f>+IF(D11809="","",MAX(D11762:D11809))</f>
        <v>16.271999999999998</v>
      </c>
      <c r="H11809" s="48">
        <f>STDEV(D11762:D11809)</f>
        <v>0.68036273146406823</v>
      </c>
      <c r="I11809" s="48">
        <f>+IF(F11809="","",(G11809-F11809))</f>
        <v>1.9579999999999984</v>
      </c>
    </row>
    <row r="11810" spans="1:9" x14ac:dyDescent="0.25">
      <c r="A11810" s="7">
        <v>43347</v>
      </c>
      <c r="B11810" s="2">
        <v>0</v>
      </c>
      <c r="C11810" s="8">
        <v>42982</v>
      </c>
      <c r="D11810" s="3">
        <v>15.772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42982.020833333336</v>
      </c>
      <c r="D11811" s="3">
        <v>15.651999999999999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42982.041666666664</v>
      </c>
      <c r="D11812" s="3">
        <v>15.532999999999999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42982.0625</v>
      </c>
      <c r="D11813" s="3">
        <v>15.414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42982.083333333336</v>
      </c>
      <c r="D11814" s="3">
        <v>15.318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42982.104166666664</v>
      </c>
      <c r="D11815" s="3">
        <v>15.199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42982.125</v>
      </c>
      <c r="D11816" s="3">
        <v>15.103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42982.145833333336</v>
      </c>
      <c r="D11817" s="3">
        <v>14.984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42982.166666666664</v>
      </c>
      <c r="D11818" s="3">
        <v>14.84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42982.1875</v>
      </c>
      <c r="D11819" s="3">
        <v>14.721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42982.208333333336</v>
      </c>
      <c r="D11820" s="3">
        <v>14.625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42982.229166666664</v>
      </c>
      <c r="D11821" s="3">
        <v>14.505000000000001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42982.25</v>
      </c>
      <c r="D11822" s="3">
        <v>14.409000000000001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42982.270833333336</v>
      </c>
      <c r="D11823" s="3">
        <v>14.337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42982.291666666664</v>
      </c>
      <c r="D11824" s="3">
        <v>14.266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42982.3125</v>
      </c>
      <c r="D11825" s="3">
        <v>14.194000000000001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42982.333333333336</v>
      </c>
      <c r="D11826" s="3">
        <v>14.146000000000001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42982.354166666664</v>
      </c>
      <c r="D11827" s="3">
        <v>14.122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42982.375</v>
      </c>
      <c r="D11828" s="3">
        <v>14.146000000000001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42982.395833333336</v>
      </c>
      <c r="D11829" s="3">
        <v>14.194000000000001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42982.416666666664</v>
      </c>
      <c r="D11830" s="3">
        <v>14.242000000000001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42982.4375</v>
      </c>
      <c r="D11831" s="3">
        <v>14.314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42982.458333333336</v>
      </c>
      <c r="D11832" s="3">
        <v>14.361000000000001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42982.479166666664</v>
      </c>
      <c r="D11833" s="3">
        <v>14.457000000000001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42982.5</v>
      </c>
      <c r="D11834" s="3">
        <v>14.505000000000001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42982.520833333336</v>
      </c>
      <c r="D11835" s="3">
        <v>14.601000000000001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42982.541666666664</v>
      </c>
      <c r="D11836" s="3">
        <v>14.648999999999999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42982.5625</v>
      </c>
      <c r="D11837" s="3">
        <v>14.744999999999999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42982.583333333336</v>
      </c>
      <c r="D11838" s="3">
        <v>14.816000000000001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42982.604166666664</v>
      </c>
      <c r="D11839" s="3">
        <v>14.912000000000001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42982.625</v>
      </c>
      <c r="D11840" s="3">
        <v>15.007999999999999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42982.645833333336</v>
      </c>
      <c r="D11841" s="3">
        <v>15.103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42982.666666666664</v>
      </c>
      <c r="D11842" s="3">
        <v>15.199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42982.6875</v>
      </c>
      <c r="D11843" s="3">
        <v>15.294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42982.708333333336</v>
      </c>
      <c r="D11844" s="3">
        <v>15.39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42982.729166666664</v>
      </c>
      <c r="D11845" s="3">
        <v>15.484999999999999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42982.75</v>
      </c>
      <c r="D11846" s="3">
        <v>15.605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42982.770833333336</v>
      </c>
      <c r="D11847" s="3">
        <v>15.724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42982.791666666664</v>
      </c>
      <c r="D11848" s="3">
        <v>15.795999999999999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42982.8125</v>
      </c>
      <c r="D11849" s="3">
        <v>15.795999999999999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42982.833333333336</v>
      </c>
      <c r="D11850" s="3">
        <v>15.795999999999999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42982.854166666664</v>
      </c>
      <c r="D11851" s="3">
        <v>15.772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42982.875</v>
      </c>
      <c r="D11852" s="3">
        <v>15.747999999999999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42982.895833333336</v>
      </c>
      <c r="D11853" s="3">
        <v>15.7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42982.916666666664</v>
      </c>
      <c r="D11854" s="3">
        <v>15.651999999999999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42982.9375</v>
      </c>
      <c r="D11855" s="3">
        <v>15.605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42982.958333333336</v>
      </c>
      <c r="D11856" s="3">
        <v>15.557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42982.979166666664</v>
      </c>
      <c r="D11857" s="3">
        <v>15.484999999999999</v>
      </c>
      <c r="E11857" s="48">
        <f>+IF(D11857="","",AVERAGE(D11810:D11857))</f>
        <v>15.016604166666676</v>
      </c>
      <c r="F11857" s="48">
        <f>+IF(D11857="","",MIN(D11810:D11857))</f>
        <v>14.122</v>
      </c>
      <c r="G11857" s="48">
        <f>+IF(D11857="","",MAX(D11810:D11857))</f>
        <v>15.795999999999999</v>
      </c>
      <c r="H11857" s="48">
        <f>STDEV(D11810:D11857)</f>
        <v>0.57685817201506906</v>
      </c>
      <c r="I11857" s="48">
        <f>+IF(F11857="","",(G11857-F11857))</f>
        <v>1.6739999999999995</v>
      </c>
    </row>
    <row r="11858" spans="1:9" x14ac:dyDescent="0.25">
      <c r="A11858" s="7">
        <v>43348</v>
      </c>
      <c r="B11858" s="2">
        <v>0</v>
      </c>
      <c r="C11858" s="8">
        <v>42983</v>
      </c>
      <c r="D11858" s="3">
        <v>15.414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42983.020833333336</v>
      </c>
      <c r="D11859" s="3">
        <v>15.342000000000001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42983.041666666664</v>
      </c>
      <c r="D11860" s="3">
        <v>15.247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42983.0625</v>
      </c>
      <c r="D11861" s="3">
        <v>15.151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42983.083333333336</v>
      </c>
      <c r="D11862" s="3">
        <v>15.079000000000001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42983.104166666664</v>
      </c>
      <c r="D11863" s="3">
        <v>14.984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42983.125</v>
      </c>
      <c r="D11864" s="3">
        <v>14.888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42983.145833333336</v>
      </c>
      <c r="D11865" s="3">
        <v>14.792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42983.166666666664</v>
      </c>
      <c r="D11866" s="3">
        <v>14.696999999999999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42983.1875</v>
      </c>
      <c r="D11867" s="3">
        <v>14.577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42983.208333333336</v>
      </c>
      <c r="D11868" s="3">
        <v>14.481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42983.229166666664</v>
      </c>
      <c r="D11869" s="3">
        <v>14.385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42983.25</v>
      </c>
      <c r="D11870" s="3">
        <v>14.266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42983.270833333336</v>
      </c>
      <c r="D11871" s="3">
        <v>14.146000000000001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42983.291666666664</v>
      </c>
      <c r="D11872" s="3">
        <v>14.026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42983.3125</v>
      </c>
      <c r="D11873" s="3">
        <v>13.93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42983.333333333336</v>
      </c>
      <c r="D11874" s="3">
        <v>13.858000000000001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42983.354166666664</v>
      </c>
      <c r="D11875" s="3">
        <v>13.786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42983.375</v>
      </c>
      <c r="D11876" s="3">
        <v>13.762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42983.395833333336</v>
      </c>
      <c r="D11877" s="3">
        <v>13.762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42983.416666666664</v>
      </c>
      <c r="D11878" s="3">
        <v>13.762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42983.4375</v>
      </c>
      <c r="D11879" s="3">
        <v>13.81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42983.458333333336</v>
      </c>
      <c r="D11880" s="3">
        <v>13.882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42983.479166666664</v>
      </c>
      <c r="D11881" s="3">
        <v>13.954000000000001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42983.5</v>
      </c>
      <c r="D11882" s="3">
        <v>14.002000000000001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42983.520833333336</v>
      </c>
      <c r="D11883" s="3">
        <v>14.002000000000001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42983.541666666664</v>
      </c>
      <c r="D11884" s="3">
        <v>14.074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42983.5625</v>
      </c>
      <c r="D11885" s="3">
        <v>14.194000000000001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42983.583333333336</v>
      </c>
      <c r="D11886" s="3">
        <v>14.314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42983.604166666664</v>
      </c>
      <c r="D11887" s="3">
        <v>14.385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42983.625</v>
      </c>
      <c r="D11888" s="3">
        <v>14.481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42983.645833333336</v>
      </c>
      <c r="D11889" s="3">
        <v>14.505000000000001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42983.666666666664</v>
      </c>
      <c r="D11890" s="3">
        <v>14.577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42983.6875</v>
      </c>
      <c r="D11891" s="3">
        <v>14.648999999999999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42983.708333333336</v>
      </c>
      <c r="D11892" s="3">
        <v>14.744999999999999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42983.729166666664</v>
      </c>
      <c r="D11893" s="3">
        <v>14.816000000000001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42983.75</v>
      </c>
      <c r="D11894" s="3">
        <v>14.888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42983.770833333336</v>
      </c>
      <c r="D11895" s="3">
        <v>14.936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42983.791666666664</v>
      </c>
      <c r="D11896" s="3">
        <v>14.984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42983.8125</v>
      </c>
      <c r="D11897" s="3">
        <v>14.984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42983.833333333336</v>
      </c>
      <c r="D11898" s="3">
        <v>14.984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42983.854166666664</v>
      </c>
      <c r="D11899" s="3">
        <v>14.912000000000001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42983.875</v>
      </c>
      <c r="D11900" s="3">
        <v>14.888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42983.895833333336</v>
      </c>
      <c r="D11901" s="3">
        <v>14.816000000000001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42983.916666666664</v>
      </c>
      <c r="D11902" s="3">
        <v>14.721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42983.9375</v>
      </c>
      <c r="D11903" s="3">
        <v>14.648999999999999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42983.958333333336</v>
      </c>
      <c r="D11904" s="3">
        <v>14.577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42983.979166666664</v>
      </c>
      <c r="D11905" s="3">
        <v>14.457000000000001</v>
      </c>
      <c r="E11905" s="48">
        <f>+IF(D11905="","",AVERAGE(D11858:D11905))</f>
        <v>14.510854166666673</v>
      </c>
      <c r="F11905" s="48">
        <f>+IF(D11905="","",MIN(D11858:D11905))</f>
        <v>13.762</v>
      </c>
      <c r="G11905" s="48">
        <f>+IF(D11905="","",MAX(D11858:D11905))</f>
        <v>15.414</v>
      </c>
      <c r="H11905" s="48">
        <f>STDEV(D11858:D11905)</f>
        <v>0.46984682834933433</v>
      </c>
      <c r="I11905" s="48">
        <f>+IF(F11905="","",(G11905-F11905))</f>
        <v>1.6519999999999992</v>
      </c>
    </row>
    <row r="11906" spans="1:9" x14ac:dyDescent="0.25">
      <c r="A11906" s="7">
        <v>43349</v>
      </c>
      <c r="B11906" s="2">
        <v>0</v>
      </c>
      <c r="C11906" s="8">
        <v>42984</v>
      </c>
      <c r="D11906" s="3">
        <v>14.337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42984.020833333336</v>
      </c>
      <c r="D11907" s="3">
        <v>14.218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42984.041666666664</v>
      </c>
      <c r="D11908" s="3">
        <v>14.122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42984.0625</v>
      </c>
      <c r="D11909" s="3">
        <v>14.026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42984.083333333336</v>
      </c>
      <c r="D11910" s="3">
        <v>13.954000000000001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42984.104166666664</v>
      </c>
      <c r="D11911" s="3">
        <v>13.858000000000001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42984.125</v>
      </c>
      <c r="D11912" s="3">
        <v>13.738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42984.145833333336</v>
      </c>
      <c r="D11913" s="3">
        <v>13.641999999999999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42984.166666666664</v>
      </c>
      <c r="D11914" s="3">
        <v>13.522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42984.1875</v>
      </c>
      <c r="D11915" s="3">
        <v>13.449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42984.208333333336</v>
      </c>
      <c r="D11916" s="3">
        <v>13.377000000000001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42984.229166666664</v>
      </c>
      <c r="D11917" s="3">
        <v>13.257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42984.25</v>
      </c>
      <c r="D11918" s="3">
        <v>13.161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42984.270833333336</v>
      </c>
      <c r="D11919" s="3">
        <v>13.064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42984.291666666664</v>
      </c>
      <c r="D11920" s="3">
        <v>12.992000000000001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42984.3125</v>
      </c>
      <c r="D11921" s="3">
        <v>12.944000000000001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42984.333333333336</v>
      </c>
      <c r="D11922" s="3">
        <v>12.896000000000001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42984.354166666664</v>
      </c>
      <c r="D11923" s="3">
        <v>12.871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42984.375</v>
      </c>
      <c r="D11924" s="3">
        <v>12.871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42984.395833333336</v>
      </c>
      <c r="D11925" s="3">
        <v>12.92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42984.416666666664</v>
      </c>
      <c r="D11926" s="3">
        <v>12.968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42984.4375</v>
      </c>
      <c r="D11927" s="3">
        <v>13.04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42984.458333333336</v>
      </c>
      <c r="D11928" s="3">
        <v>13.112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42984.479166666664</v>
      </c>
      <c r="D11929" s="3">
        <v>13.209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42984.5</v>
      </c>
      <c r="D11930" s="3">
        <v>13.281000000000001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42984.520833333336</v>
      </c>
      <c r="D11931" s="3">
        <v>13.377000000000001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42984.541666666664</v>
      </c>
      <c r="D11932" s="3">
        <v>13.473000000000001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42984.5625</v>
      </c>
      <c r="D11933" s="3">
        <v>13.57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42984.583333333336</v>
      </c>
      <c r="D11934" s="3">
        <v>13.69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42984.604166666664</v>
      </c>
      <c r="D11935" s="3">
        <v>13.81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42984.625</v>
      </c>
      <c r="D11936" s="3">
        <v>13.906000000000001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42984.645833333336</v>
      </c>
      <c r="D11937" s="3">
        <v>14.026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42984.666666666664</v>
      </c>
      <c r="D11938" s="3">
        <v>14.146000000000001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42984.6875</v>
      </c>
      <c r="D11939" s="3">
        <v>14.242000000000001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42984.708333333336</v>
      </c>
      <c r="D11940" s="3">
        <v>14.314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42984.729166666664</v>
      </c>
      <c r="D11941" s="3">
        <v>14.409000000000001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42984.75</v>
      </c>
      <c r="D11942" s="3">
        <v>14.481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42984.770833333336</v>
      </c>
      <c r="D11943" s="3">
        <v>14.577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42984.791666666664</v>
      </c>
      <c r="D11944" s="3">
        <v>14.648999999999999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42984.8125</v>
      </c>
      <c r="D11945" s="3">
        <v>14.696999999999999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42984.833333333336</v>
      </c>
      <c r="D11946" s="3">
        <v>14.696999999999999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42984.854166666664</v>
      </c>
      <c r="D11947" s="3">
        <v>14.696999999999999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42984.875</v>
      </c>
      <c r="D11948" s="3">
        <v>14.648999999999999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42984.895833333336</v>
      </c>
      <c r="D11949" s="3">
        <v>14.601000000000001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42984.916666666664</v>
      </c>
      <c r="D11950" s="3">
        <v>14.529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42984.9375</v>
      </c>
      <c r="D11951" s="3">
        <v>14.481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42984.958333333336</v>
      </c>
      <c r="D11952" s="3">
        <v>14.409000000000001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42984.979166666664</v>
      </c>
      <c r="D11953" s="3">
        <v>14.337</v>
      </c>
      <c r="E11953" s="48">
        <f>+IF(D11953="","",AVERAGE(D11906:D11953))</f>
        <v>13.804083333333338</v>
      </c>
      <c r="F11953" s="48">
        <f>+IF(D11953="","",MIN(D11906:D11953))</f>
        <v>12.871</v>
      </c>
      <c r="G11953" s="48">
        <f>+IF(D11953="","",MAX(D11906:D11953))</f>
        <v>14.696999999999999</v>
      </c>
      <c r="H11953" s="48">
        <f>STDEV(D11906:D11953)</f>
        <v>0.6179018662474296</v>
      </c>
      <c r="I11953" s="48">
        <f>+IF(F11953="","",(G11953-F11953))</f>
        <v>1.8259999999999987</v>
      </c>
    </row>
    <row r="11954" spans="1:9" x14ac:dyDescent="0.25">
      <c r="A11954" s="7">
        <v>43350</v>
      </c>
      <c r="B11954" s="2">
        <v>0</v>
      </c>
      <c r="C11954" s="8">
        <v>42985</v>
      </c>
      <c r="D11954" s="3">
        <v>14.266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42985.020833333336</v>
      </c>
      <c r="D11955" s="3">
        <v>14.17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42985.041666666664</v>
      </c>
      <c r="D11956" s="3">
        <v>14.098000000000001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42985.0625</v>
      </c>
      <c r="D11957" s="3">
        <v>14.002000000000001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42985.083333333336</v>
      </c>
      <c r="D11958" s="3">
        <v>13.93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42985.104166666664</v>
      </c>
      <c r="D11959" s="3">
        <v>13.858000000000001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42985.125</v>
      </c>
      <c r="D11960" s="3">
        <v>13.762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42985.145833333336</v>
      </c>
      <c r="D11961" s="3">
        <v>13.69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42985.166666666664</v>
      </c>
      <c r="D11962" s="3">
        <v>13.618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42985.1875</v>
      </c>
      <c r="D11963" s="3">
        <v>13.545999999999999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42985.208333333336</v>
      </c>
      <c r="D11964" s="3">
        <v>13.449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42985.229166666664</v>
      </c>
      <c r="D11965" s="3">
        <v>13.377000000000001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42985.25</v>
      </c>
      <c r="D11966" s="3">
        <v>13.305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42985.270833333336</v>
      </c>
      <c r="D11967" s="3">
        <v>13.233000000000001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42985.291666666664</v>
      </c>
      <c r="D11968" s="3">
        <v>13.185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42985.3125</v>
      </c>
      <c r="D11969" s="3">
        <v>13.112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42985.333333333336</v>
      </c>
      <c r="D11970" s="3">
        <v>13.064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42985.354166666664</v>
      </c>
      <c r="D11971" s="3">
        <v>13.016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42985.375</v>
      </c>
      <c r="D11972" s="3">
        <v>13.016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42985.395833333336</v>
      </c>
      <c r="D11973" s="3">
        <v>13.04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42985.416666666664</v>
      </c>
      <c r="D11974" s="3">
        <v>13.087999999999999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42985.4375</v>
      </c>
      <c r="D11975" s="3">
        <v>13.161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42985.458333333336</v>
      </c>
      <c r="D11976" s="3">
        <v>13.233000000000001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42985.479166666664</v>
      </c>
      <c r="D11977" s="3">
        <v>13.305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42985.5</v>
      </c>
      <c r="D11978" s="3">
        <v>13.425000000000001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42985.520833333336</v>
      </c>
      <c r="D11979" s="3">
        <v>13.522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42985.541666666664</v>
      </c>
      <c r="D11980" s="3">
        <v>13.641999999999999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42985.5625</v>
      </c>
      <c r="D11981" s="3">
        <v>13.738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42985.583333333336</v>
      </c>
      <c r="D11982" s="3">
        <v>13.858000000000001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42985.604166666664</v>
      </c>
      <c r="D11983" s="3">
        <v>13.978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42985.625</v>
      </c>
      <c r="D11984" s="3">
        <v>14.098000000000001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42985.645833333336</v>
      </c>
      <c r="D11985" s="3">
        <v>14.218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42985.666666666664</v>
      </c>
      <c r="D11986" s="3">
        <v>14.361000000000001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42985.6875</v>
      </c>
      <c r="D11987" s="3">
        <v>14.481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42985.708333333336</v>
      </c>
      <c r="D11988" s="3">
        <v>14.577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42985.729166666664</v>
      </c>
      <c r="D11989" s="3">
        <v>14.696999999999999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42985.75</v>
      </c>
      <c r="D11990" s="3">
        <v>14.84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42985.770833333336</v>
      </c>
      <c r="D11991" s="3">
        <v>14.936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42985.791666666664</v>
      </c>
      <c r="D11992" s="3">
        <v>15.007999999999999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42985.8125</v>
      </c>
      <c r="D11993" s="3">
        <v>15.055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42985.833333333336</v>
      </c>
      <c r="D11994" s="3">
        <v>15.079000000000001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42985.854166666664</v>
      </c>
      <c r="D11995" s="3">
        <v>15.055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42985.875</v>
      </c>
      <c r="D11996" s="3">
        <v>15.007999999999999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42985.895833333336</v>
      </c>
      <c r="D11997" s="3">
        <v>14.96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42985.916666666664</v>
      </c>
      <c r="D11998" s="3">
        <v>14.888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42985.9375</v>
      </c>
      <c r="D11999" s="3">
        <v>14.816000000000001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42985.958333333336</v>
      </c>
      <c r="D12000" s="3">
        <v>14.744999999999999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42985.979166666664</v>
      </c>
      <c r="D12001" s="3">
        <v>14.673</v>
      </c>
      <c r="E12001" s="48">
        <f>+IF(D12001="","",AVERAGE(D11954:D12001))</f>
        <v>13.982958333333336</v>
      </c>
      <c r="F12001" s="48">
        <f>+IF(D12001="","",MIN(D11954:D12001))</f>
        <v>13.016</v>
      </c>
      <c r="G12001" s="48">
        <f>+IF(D12001="","",MAX(D11954:D12001))</f>
        <v>15.079000000000001</v>
      </c>
      <c r="H12001" s="48">
        <f>STDEV(D11954:D12001)</f>
        <v>0.69319417801920147</v>
      </c>
      <c r="I12001" s="48">
        <f>+IF(F12001="","",(G12001-F12001))</f>
        <v>2.0630000000000006</v>
      </c>
    </row>
    <row r="12002" spans="1:9" x14ac:dyDescent="0.25">
      <c r="A12002" s="7">
        <v>43351</v>
      </c>
      <c r="B12002" s="2">
        <v>0</v>
      </c>
      <c r="C12002" s="8">
        <v>42986</v>
      </c>
      <c r="D12002" s="3">
        <v>14.577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42986.020833333336</v>
      </c>
      <c r="D12003" s="3">
        <v>14.481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42986.041666666664</v>
      </c>
      <c r="D12004" s="3">
        <v>14.409000000000001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42986.0625</v>
      </c>
      <c r="D12005" s="3">
        <v>14.337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42986.083333333336</v>
      </c>
      <c r="D12006" s="3">
        <v>14.266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42986.104166666664</v>
      </c>
      <c r="D12007" s="3">
        <v>14.194000000000001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42986.125</v>
      </c>
      <c r="D12008" s="3">
        <v>14.122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42986.145833333336</v>
      </c>
      <c r="D12009" s="3">
        <v>14.05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42986.166666666664</v>
      </c>
      <c r="D12010" s="3">
        <v>13.954000000000001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42986.1875</v>
      </c>
      <c r="D12011" s="3">
        <v>13.882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42986.208333333336</v>
      </c>
      <c r="D12012" s="3">
        <v>13.834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42986.229166666664</v>
      </c>
      <c r="D12013" s="3">
        <v>13.786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42986.25</v>
      </c>
      <c r="D12014" s="3">
        <v>13.738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42986.270833333336</v>
      </c>
      <c r="D12015" s="3">
        <v>13.69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42986.291666666664</v>
      </c>
      <c r="D12016" s="3">
        <v>13.666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42986.3125</v>
      </c>
      <c r="D12017" s="3">
        <v>13.641999999999999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42986.333333333336</v>
      </c>
      <c r="D12018" s="3">
        <v>13.641999999999999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42986.354166666664</v>
      </c>
      <c r="D12019" s="3">
        <v>13.641999999999999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42986.375</v>
      </c>
      <c r="D12020" s="3">
        <v>13.666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42986.395833333336</v>
      </c>
      <c r="D12021" s="3">
        <v>13.69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42986.416666666664</v>
      </c>
      <c r="D12022" s="3">
        <v>13.762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42986.4375</v>
      </c>
      <c r="D12023" s="3">
        <v>13.786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42986.458333333336</v>
      </c>
      <c r="D12024" s="3">
        <v>13.834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42986.479166666664</v>
      </c>
      <c r="D12025" s="3">
        <v>13.93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42986.5</v>
      </c>
      <c r="D12026" s="3">
        <v>14.026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42986.520833333336</v>
      </c>
      <c r="D12027" s="3">
        <v>14.074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42986.541666666664</v>
      </c>
      <c r="D12028" s="3">
        <v>14.17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42986.5625</v>
      </c>
      <c r="D12029" s="3">
        <v>14.314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42986.583333333336</v>
      </c>
      <c r="D12030" s="3">
        <v>14.505000000000001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42986.604166666664</v>
      </c>
      <c r="D12031" s="3">
        <v>14.648999999999999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42986.625</v>
      </c>
      <c r="D12032" s="3">
        <v>14.792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42986.645833333336</v>
      </c>
      <c r="D12033" s="3">
        <v>14.864000000000001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42986.666666666664</v>
      </c>
      <c r="D12034" s="3">
        <v>14.96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42986.6875</v>
      </c>
      <c r="D12035" s="3">
        <v>14.984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42986.708333333336</v>
      </c>
      <c r="D12036" s="3">
        <v>15.103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42986.729166666664</v>
      </c>
      <c r="D12037" s="3">
        <v>15.223000000000001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42986.75</v>
      </c>
      <c r="D12038" s="3">
        <v>15.318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42986.770833333336</v>
      </c>
      <c r="D12039" s="3">
        <v>15.414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42986.791666666664</v>
      </c>
      <c r="D12040" s="3">
        <v>15.509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42986.8125</v>
      </c>
      <c r="D12041" s="3">
        <v>15.557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42986.833333333336</v>
      </c>
      <c r="D12042" s="3">
        <v>15.605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42986.854166666664</v>
      </c>
      <c r="D12043" s="3">
        <v>15.629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42986.875</v>
      </c>
      <c r="D12044" s="3">
        <v>15.629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42986.895833333336</v>
      </c>
      <c r="D12045" s="3">
        <v>15.605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42986.916666666664</v>
      </c>
      <c r="D12046" s="3">
        <v>15.581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42986.9375</v>
      </c>
      <c r="D12047" s="3">
        <v>15.557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42986.958333333336</v>
      </c>
      <c r="D12048" s="3">
        <v>15.509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42986.979166666664</v>
      </c>
      <c r="D12049" s="3">
        <v>15.484999999999999</v>
      </c>
      <c r="E12049" s="48">
        <f>+IF(D12049="","",AVERAGE(D12002:D12049))</f>
        <v>14.513375000000003</v>
      </c>
      <c r="F12049" s="48">
        <f>+IF(D12049="","",MIN(D12002:D12049))</f>
        <v>13.641999999999999</v>
      </c>
      <c r="G12049" s="48">
        <f>+IF(D12049="","",MAX(D12002:D12049))</f>
        <v>15.629</v>
      </c>
      <c r="H12049" s="48">
        <f>STDEV(D12002:D12049)</f>
        <v>0.72202715882791169</v>
      </c>
      <c r="I12049" s="48">
        <f>+IF(F12049="","",(G12049-F12049))</f>
        <v>1.9870000000000001</v>
      </c>
    </row>
    <row r="12050" spans="1:9" x14ac:dyDescent="0.25">
      <c r="A12050" s="7">
        <v>43352</v>
      </c>
      <c r="B12050" s="2">
        <v>0</v>
      </c>
      <c r="C12050" s="8">
        <v>42987</v>
      </c>
      <c r="D12050" s="3">
        <v>15.438000000000001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42987.020833333336</v>
      </c>
      <c r="D12051" s="3">
        <v>15.39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42987.041666666664</v>
      </c>
      <c r="D12052" s="3">
        <v>15.342000000000001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42987.0625</v>
      </c>
      <c r="D12053" s="3">
        <v>15.318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42987.083333333336</v>
      </c>
      <c r="D12054" s="3">
        <v>15.27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42987.104166666664</v>
      </c>
      <c r="D12055" s="3">
        <v>15.223000000000001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42987.125</v>
      </c>
      <c r="D12056" s="3">
        <v>15.199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42987.145833333336</v>
      </c>
      <c r="D12057" s="3">
        <v>15.151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42987.166666666664</v>
      </c>
      <c r="D12058" s="3">
        <v>15.127000000000001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42987.1875</v>
      </c>
      <c r="D12059" s="3">
        <v>15.055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42987.208333333336</v>
      </c>
      <c r="D12060" s="3">
        <v>14.984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42987.229166666664</v>
      </c>
      <c r="D12061" s="3">
        <v>14.912000000000001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42987.25</v>
      </c>
      <c r="D12062" s="3">
        <v>14.84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42987.270833333336</v>
      </c>
      <c r="D12063" s="3">
        <v>14.744999999999999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42987.291666666664</v>
      </c>
      <c r="D12064" s="3">
        <v>14.673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42987.3125</v>
      </c>
      <c r="D12065" s="3">
        <v>14.601000000000001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42987.333333333336</v>
      </c>
      <c r="D12066" s="3">
        <v>14.577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42987.354166666664</v>
      </c>
      <c r="D12067" s="3">
        <v>14.553000000000001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42987.375</v>
      </c>
      <c r="D12068" s="3">
        <v>14.553000000000001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42987.395833333336</v>
      </c>
      <c r="D12069" s="3">
        <v>14.601000000000001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42987.416666666664</v>
      </c>
      <c r="D12070" s="3">
        <v>14.696999999999999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42987.4375</v>
      </c>
      <c r="D12071" s="3">
        <v>14.792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42987.458333333336</v>
      </c>
      <c r="D12072" s="3">
        <v>14.888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42987.479166666664</v>
      </c>
      <c r="D12073" s="3">
        <v>15.007999999999999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42987.5</v>
      </c>
      <c r="D12074" s="3">
        <v>15.055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42987.520833333336</v>
      </c>
      <c r="D12075" s="3">
        <v>15.175000000000001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42987.541666666664</v>
      </c>
      <c r="D12076" s="3">
        <v>15.294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42987.5625</v>
      </c>
      <c r="D12077" s="3">
        <v>15.342000000000001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42987.583333333336</v>
      </c>
      <c r="D12078" s="3">
        <v>15.484999999999999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42987.604166666664</v>
      </c>
      <c r="D12079" s="3">
        <v>15.629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42987.625</v>
      </c>
      <c r="D12080" s="3">
        <v>15.747999999999999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42987.645833333336</v>
      </c>
      <c r="D12081" s="3">
        <v>15.843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42987.666666666664</v>
      </c>
      <c r="D12082" s="3">
        <v>15.891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42987.6875</v>
      </c>
      <c r="D12083" s="3">
        <v>15.939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42987.708333333336</v>
      </c>
      <c r="D12084" s="3">
        <v>15.986000000000001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42987.729166666664</v>
      </c>
      <c r="D12085" s="3">
        <v>16.033999999999999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42987.75</v>
      </c>
      <c r="D12086" s="3">
        <v>16.106000000000002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42987.770833333336</v>
      </c>
      <c r="D12087" s="3">
        <v>16.152999999999999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42987.791666666664</v>
      </c>
      <c r="D12088" s="3">
        <v>16.177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42987.8125</v>
      </c>
      <c r="D12089" s="3">
        <v>16.177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42987.833333333336</v>
      </c>
      <c r="D12090" s="3">
        <v>16.177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42987.854166666664</v>
      </c>
      <c r="D12091" s="3">
        <v>16.129000000000001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42987.875</v>
      </c>
      <c r="D12092" s="3">
        <v>16.082000000000001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42987.895833333336</v>
      </c>
      <c r="D12093" s="3">
        <v>16.010000000000002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42987.916666666664</v>
      </c>
      <c r="D12094" s="3">
        <v>15.939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42987.9375</v>
      </c>
      <c r="D12095" s="3">
        <v>15.867000000000001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42987.958333333336</v>
      </c>
      <c r="D12096" s="3">
        <v>15.795999999999999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42987.979166666664</v>
      </c>
      <c r="D12097" s="3">
        <v>15.724</v>
      </c>
      <c r="E12097" s="48">
        <f>+IF(D12097="","",AVERAGE(D12050:D12097))</f>
        <v>15.389479166666668</v>
      </c>
      <c r="F12097" s="48">
        <f>+IF(D12097="","",MIN(D12050:D12097))</f>
        <v>14.553000000000001</v>
      </c>
      <c r="G12097" s="48">
        <f>+IF(D12097="","",MAX(D12050:D12097))</f>
        <v>16.177</v>
      </c>
      <c r="H12097" s="48">
        <f>STDEV(D12050:D12097)</f>
        <v>0.53704094655821333</v>
      </c>
      <c r="I12097" s="48">
        <f>+IF(F12097="","",(G12097-F12097))</f>
        <v>1.6239999999999988</v>
      </c>
    </row>
    <row r="12098" spans="1:9" x14ac:dyDescent="0.25">
      <c r="A12098" s="7">
        <v>43353</v>
      </c>
      <c r="B12098" s="2">
        <v>0</v>
      </c>
      <c r="C12098" s="8">
        <v>42988</v>
      </c>
      <c r="D12098" s="3">
        <v>15.629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42988.020833333336</v>
      </c>
      <c r="D12099" s="3">
        <v>15.532999999999999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42988.041666666664</v>
      </c>
      <c r="D12100" s="3">
        <v>15.461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42988.0625</v>
      </c>
      <c r="D12101" s="3">
        <v>15.366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42988.083333333336</v>
      </c>
      <c r="D12102" s="3">
        <v>15.27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42988.104166666664</v>
      </c>
      <c r="D12103" s="3">
        <v>15.199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42988.125</v>
      </c>
      <c r="D12104" s="3">
        <v>15.103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42988.145833333336</v>
      </c>
      <c r="D12105" s="3">
        <v>14.984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42988.166666666664</v>
      </c>
      <c r="D12106" s="3">
        <v>14.912000000000001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42988.1875</v>
      </c>
      <c r="D12107" s="3">
        <v>14.816000000000001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42988.208333333336</v>
      </c>
      <c r="D12108" s="3">
        <v>14.696999999999999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42988.229166666664</v>
      </c>
      <c r="D12109" s="3">
        <v>14.553000000000001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42988.25</v>
      </c>
      <c r="D12110" s="3">
        <v>14.457000000000001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42988.270833333336</v>
      </c>
      <c r="D12111" s="3">
        <v>14.337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42988.291666666664</v>
      </c>
      <c r="D12112" s="3">
        <v>14.242000000000001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42988.3125</v>
      </c>
      <c r="D12113" s="3">
        <v>14.122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42988.333333333336</v>
      </c>
      <c r="D12114" s="3">
        <v>14.05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42988.354166666664</v>
      </c>
      <c r="D12115" s="3">
        <v>14.026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42988.375</v>
      </c>
      <c r="D12116" s="3">
        <v>14.026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42988.395833333336</v>
      </c>
      <c r="D12117" s="3">
        <v>14.074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42988.416666666664</v>
      </c>
      <c r="D12118" s="3">
        <v>14.122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42988.4375</v>
      </c>
      <c r="D12119" s="3">
        <v>14.194000000000001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42988.458333333336</v>
      </c>
      <c r="D12120" s="3">
        <v>14.266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42988.479166666664</v>
      </c>
      <c r="D12121" s="3">
        <v>14.337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42988.5</v>
      </c>
      <c r="D12122" s="3">
        <v>14.409000000000001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42988.520833333336</v>
      </c>
      <c r="D12123" s="3">
        <v>14.505000000000001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42988.541666666664</v>
      </c>
      <c r="D12124" s="3">
        <v>14.529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42988.5625</v>
      </c>
      <c r="D12125" s="3">
        <v>14.601000000000001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42988.583333333336</v>
      </c>
      <c r="D12126" s="3">
        <v>14.696999999999999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42988.604166666664</v>
      </c>
      <c r="D12127" s="3">
        <v>14.768000000000001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42988.625</v>
      </c>
      <c r="D12128" s="3">
        <v>14.792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42988.645833333336</v>
      </c>
      <c r="D12129" s="3">
        <v>14.816000000000001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42988.666666666664</v>
      </c>
      <c r="D12130" s="3">
        <v>14.888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42988.6875</v>
      </c>
      <c r="D12131" s="3">
        <v>14.96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42988.708333333336</v>
      </c>
      <c r="D12132" s="3">
        <v>15.031000000000001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42988.729166666664</v>
      </c>
      <c r="D12133" s="3">
        <v>15.079000000000001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42988.75</v>
      </c>
      <c r="D12134" s="3">
        <v>15.103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42988.770833333336</v>
      </c>
      <c r="D12135" s="3">
        <v>15.103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42988.791666666664</v>
      </c>
      <c r="D12136" s="3">
        <v>15.079000000000001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42988.8125</v>
      </c>
      <c r="D12137" s="3">
        <v>15.079000000000001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42988.833333333336</v>
      </c>
      <c r="D12138" s="3">
        <v>15.031000000000001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42988.854166666664</v>
      </c>
      <c r="D12139" s="3">
        <v>14.984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42988.875</v>
      </c>
      <c r="D12140" s="3">
        <v>14.936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42988.895833333336</v>
      </c>
      <c r="D12141" s="3">
        <v>14.864000000000001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42988.916666666664</v>
      </c>
      <c r="D12142" s="3">
        <v>14.816000000000001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42988.9375</v>
      </c>
      <c r="D12143" s="3">
        <v>14.744999999999999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42988.958333333336</v>
      </c>
      <c r="D12144" s="3">
        <v>14.648999999999999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42988.979166666664</v>
      </c>
      <c r="D12145" s="3">
        <v>14.577</v>
      </c>
      <c r="E12145" s="48">
        <f>+IF(D12145="","",AVERAGE(D12098:D12145))</f>
        <v>14.746187499999996</v>
      </c>
      <c r="F12145" s="48">
        <f>+IF(D12145="","",MIN(D12098:D12145))</f>
        <v>14.026</v>
      </c>
      <c r="G12145" s="48">
        <f>+IF(D12145="","",MAX(D12098:D12145))</f>
        <v>15.629</v>
      </c>
      <c r="H12145" s="48">
        <f>STDEV(D12098:D12145)</f>
        <v>0.41781089360995471</v>
      </c>
      <c r="I12145" s="48">
        <f>+IF(F12145="","",(G12145-F12145))</f>
        <v>1.6029999999999998</v>
      </c>
    </row>
    <row r="12146" spans="1:9" x14ac:dyDescent="0.25">
      <c r="A12146" s="7">
        <v>43354</v>
      </c>
      <c r="B12146" s="2">
        <v>0</v>
      </c>
      <c r="C12146" s="8">
        <v>42989</v>
      </c>
      <c r="D12146" s="3">
        <v>14.481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42989.020833333336</v>
      </c>
      <c r="D12147" s="3">
        <v>14.385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42989.041666666664</v>
      </c>
      <c r="D12148" s="3">
        <v>14.29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42989.0625</v>
      </c>
      <c r="D12149" s="3">
        <v>14.194000000000001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42989.083333333336</v>
      </c>
      <c r="D12150" s="3">
        <v>14.098000000000001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42989.104166666664</v>
      </c>
      <c r="D12151" s="3">
        <v>14.002000000000001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42989.125</v>
      </c>
      <c r="D12152" s="3">
        <v>13.882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42989.145833333336</v>
      </c>
      <c r="D12153" s="3">
        <v>13.762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42989.166666666664</v>
      </c>
      <c r="D12154" s="3">
        <v>13.641999999999999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42989.1875</v>
      </c>
      <c r="D12155" s="3">
        <v>13.497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42989.208333333336</v>
      </c>
      <c r="D12156" s="3">
        <v>13.353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42989.229166666664</v>
      </c>
      <c r="D12157" s="3">
        <v>13.209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42989.25</v>
      </c>
      <c r="D12158" s="3">
        <v>13.112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42989.270833333336</v>
      </c>
      <c r="D12159" s="3">
        <v>12.92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42989.291666666664</v>
      </c>
      <c r="D12160" s="3">
        <v>12.775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42989.3125</v>
      </c>
      <c r="D12161" s="3">
        <v>12.654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42989.333333333336</v>
      </c>
      <c r="D12162" s="3">
        <v>12.606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42989.354166666664</v>
      </c>
      <c r="D12163" s="3">
        <v>12.582000000000001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42989.375</v>
      </c>
      <c r="D12164" s="3">
        <v>12.582000000000001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42989.395833333336</v>
      </c>
      <c r="D12165" s="3">
        <v>12.582000000000001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42989.416666666664</v>
      </c>
      <c r="D12166" s="3">
        <v>12.582000000000001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42989.4375</v>
      </c>
      <c r="D12167" s="3">
        <v>12.606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42989.458333333336</v>
      </c>
      <c r="D12168" s="3">
        <v>12.654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42989.479166666664</v>
      </c>
      <c r="D12169" s="3">
        <v>12.702999999999999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42989.5</v>
      </c>
      <c r="D12170" s="3">
        <v>12.750999999999999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42989.520833333336</v>
      </c>
      <c r="D12171" s="3">
        <v>12.823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42989.541666666664</v>
      </c>
      <c r="D12172" s="3">
        <v>12.92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42989.5625</v>
      </c>
      <c r="D12173" s="3">
        <v>13.016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42989.583333333336</v>
      </c>
      <c r="D12174" s="3">
        <v>13.161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42989.604166666664</v>
      </c>
      <c r="D12175" s="3">
        <v>13.305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42989.625</v>
      </c>
      <c r="D12176" s="3">
        <v>13.473000000000001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42989.645833333336</v>
      </c>
      <c r="D12177" s="3">
        <v>13.641999999999999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42989.666666666664</v>
      </c>
      <c r="D12178" s="3">
        <v>13.786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42989.6875</v>
      </c>
      <c r="D12179" s="3">
        <v>13.906000000000001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42989.708333333336</v>
      </c>
      <c r="D12180" s="3">
        <v>14.002000000000001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42989.729166666664</v>
      </c>
      <c r="D12181" s="3">
        <v>14.098000000000001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42989.75</v>
      </c>
      <c r="D12182" s="3">
        <v>14.194000000000001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42989.770833333336</v>
      </c>
      <c r="D12183" s="3">
        <v>14.242000000000001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42989.791666666664</v>
      </c>
      <c r="D12184" s="3">
        <v>14.29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42989.8125</v>
      </c>
      <c r="D12185" s="3">
        <v>14.314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42989.833333333336</v>
      </c>
      <c r="D12186" s="3">
        <v>14.314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42989.854166666664</v>
      </c>
      <c r="D12187" s="3">
        <v>14.29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42989.875</v>
      </c>
      <c r="D12188" s="3">
        <v>14.266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42989.895833333336</v>
      </c>
      <c r="D12189" s="3">
        <v>14.218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42989.916666666664</v>
      </c>
      <c r="D12190" s="3">
        <v>14.194000000000001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42989.9375</v>
      </c>
      <c r="D12191" s="3">
        <v>14.17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42989.958333333336</v>
      </c>
      <c r="D12192" s="3">
        <v>14.146000000000001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42989.979166666664</v>
      </c>
      <c r="D12193" s="3">
        <v>14.098000000000001</v>
      </c>
      <c r="E12193" s="48">
        <f>+IF(D12193="","",AVERAGE(D12146:D12193))</f>
        <v>13.557749999999993</v>
      </c>
      <c r="F12193" s="48">
        <f>+IF(D12193="","",MIN(D12146:D12193))</f>
        <v>12.582000000000001</v>
      </c>
      <c r="G12193" s="48">
        <f>+IF(D12193="","",MAX(D12146:D12193))</f>
        <v>14.481</v>
      </c>
      <c r="H12193" s="48">
        <f>STDEV(D12146:D12193)</f>
        <v>0.66402782881955214</v>
      </c>
      <c r="I12193" s="48">
        <f>+IF(F12193="","",(G12193-F12193))</f>
        <v>1.8989999999999991</v>
      </c>
    </row>
    <row r="12194" spans="1:9" x14ac:dyDescent="0.25">
      <c r="A12194" s="7">
        <v>43355</v>
      </c>
      <c r="B12194" s="2">
        <v>0</v>
      </c>
      <c r="C12194" s="8">
        <v>42990</v>
      </c>
      <c r="D12194" s="3">
        <v>14.05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42990.020833333336</v>
      </c>
      <c r="D12195" s="3">
        <v>14.002000000000001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42990.041666666664</v>
      </c>
      <c r="D12196" s="3">
        <v>13.954000000000001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42990.0625</v>
      </c>
      <c r="D12197" s="3">
        <v>13.882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42990.083333333336</v>
      </c>
      <c r="D12198" s="3">
        <v>13.81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42990.104166666664</v>
      </c>
      <c r="D12199" s="3">
        <v>13.738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42990.125</v>
      </c>
      <c r="D12200" s="3">
        <v>13.618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42990.145833333336</v>
      </c>
      <c r="D12201" s="3">
        <v>13.522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42990.166666666664</v>
      </c>
      <c r="D12202" s="3">
        <v>13.425000000000001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42990.1875</v>
      </c>
      <c r="D12203" s="3">
        <v>13.329000000000001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42990.208333333336</v>
      </c>
      <c r="D12204" s="3">
        <v>13.161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42990.229166666664</v>
      </c>
      <c r="D12205" s="3">
        <v>13.04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42990.25</v>
      </c>
      <c r="D12206" s="3">
        <v>12.968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42990.270833333336</v>
      </c>
      <c r="D12207" s="3">
        <v>12.823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42990.291666666664</v>
      </c>
      <c r="D12208" s="3">
        <v>12.678000000000001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42990.3125</v>
      </c>
      <c r="D12209" s="3">
        <v>12.534000000000001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42990.333333333336</v>
      </c>
      <c r="D12210" s="3">
        <v>12.484999999999999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42990.354166666664</v>
      </c>
      <c r="D12211" s="3">
        <v>12.484999999999999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42990.375</v>
      </c>
      <c r="D12212" s="3">
        <v>12.509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42990.395833333336</v>
      </c>
      <c r="D12213" s="3">
        <v>12.534000000000001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42990.416666666664</v>
      </c>
      <c r="D12214" s="3">
        <v>12.582000000000001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42990.4375</v>
      </c>
      <c r="D12215" s="3">
        <v>12.654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42990.458333333336</v>
      </c>
      <c r="D12216" s="3">
        <v>12.702999999999999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42990.479166666664</v>
      </c>
      <c r="D12217" s="3">
        <v>12.727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42990.5</v>
      </c>
      <c r="D12218" s="3">
        <v>12.823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42990.520833333336</v>
      </c>
      <c r="D12219" s="3">
        <v>12.92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42990.541666666664</v>
      </c>
      <c r="D12220" s="3">
        <v>13.064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42990.5625</v>
      </c>
      <c r="D12221" s="3">
        <v>13.185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42990.583333333336</v>
      </c>
      <c r="D12222" s="3">
        <v>13.305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42990.604166666664</v>
      </c>
      <c r="D12223" s="3">
        <v>13.401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42990.625</v>
      </c>
      <c r="D12224" s="3">
        <v>13.545999999999999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42990.645833333336</v>
      </c>
      <c r="D12225" s="3">
        <v>13.666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42990.666666666664</v>
      </c>
      <c r="D12226" s="3">
        <v>13.786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42990.6875</v>
      </c>
      <c r="D12227" s="3">
        <v>13.858000000000001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42990.708333333336</v>
      </c>
      <c r="D12228" s="3">
        <v>13.978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42990.729166666664</v>
      </c>
      <c r="D12229" s="3">
        <v>14.074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42990.75</v>
      </c>
      <c r="D12230" s="3">
        <v>14.17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42990.770833333336</v>
      </c>
      <c r="D12231" s="3">
        <v>14.242000000000001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42990.791666666664</v>
      </c>
      <c r="D12232" s="3">
        <v>14.29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42990.8125</v>
      </c>
      <c r="D12233" s="3">
        <v>14.337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42990.833333333336</v>
      </c>
      <c r="D12234" s="3">
        <v>14.385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42990.854166666664</v>
      </c>
      <c r="D12235" s="3">
        <v>14.385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42990.875</v>
      </c>
      <c r="D12236" s="3">
        <v>14.409000000000001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42990.895833333336</v>
      </c>
      <c r="D12237" s="3">
        <v>14.385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42990.916666666664</v>
      </c>
      <c r="D12238" s="3">
        <v>14.385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42990.9375</v>
      </c>
      <c r="D12239" s="3">
        <v>14.385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42990.958333333336</v>
      </c>
      <c r="D12240" s="3">
        <v>14.361000000000001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42990.979166666664</v>
      </c>
      <c r="D12241" s="3">
        <v>14.314</v>
      </c>
      <c r="E12241" s="48">
        <f>+IF(D12241="","",AVERAGE(D12194:D12241))</f>
        <v>13.518062499999997</v>
      </c>
      <c r="F12241" s="48">
        <f>+IF(D12241="","",MIN(D12194:D12241))</f>
        <v>12.484999999999999</v>
      </c>
      <c r="G12241" s="48">
        <f>+IF(D12241="","",MAX(D12194:D12241))</f>
        <v>14.409000000000001</v>
      </c>
      <c r="H12241" s="48">
        <f>STDEV(D12194:D12241)</f>
        <v>0.66742446879220207</v>
      </c>
      <c r="I12241" s="48">
        <f>+IF(F12241="","",(G12241-F12241))</f>
        <v>1.9240000000000013</v>
      </c>
    </row>
    <row r="12242" spans="1:9" x14ac:dyDescent="0.25">
      <c r="A12242" s="7">
        <v>43356</v>
      </c>
      <c r="B12242" s="2">
        <v>0</v>
      </c>
      <c r="C12242" s="8">
        <v>42991</v>
      </c>
      <c r="D12242" s="3">
        <v>14.266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42991.020833333336</v>
      </c>
      <c r="D12243" s="3">
        <v>14.218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42991.041666666664</v>
      </c>
      <c r="D12244" s="3">
        <v>14.122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42991.0625</v>
      </c>
      <c r="D12245" s="3">
        <v>14.026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42991.083333333336</v>
      </c>
      <c r="D12246" s="3">
        <v>13.978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42991.104166666664</v>
      </c>
      <c r="D12247" s="3">
        <v>13.882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42991.125</v>
      </c>
      <c r="D12248" s="3">
        <v>13.834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42991.145833333336</v>
      </c>
      <c r="D12249" s="3">
        <v>13.738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42991.166666666664</v>
      </c>
      <c r="D12250" s="3">
        <v>13.666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42991.1875</v>
      </c>
      <c r="D12251" s="3">
        <v>13.593999999999999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42991.208333333336</v>
      </c>
      <c r="D12252" s="3">
        <v>13.522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42991.229166666664</v>
      </c>
      <c r="D12253" s="3">
        <v>13.401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42991.25</v>
      </c>
      <c r="D12254" s="3">
        <v>13.329000000000001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42991.270833333336</v>
      </c>
      <c r="D12255" s="3">
        <v>13.281000000000001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42991.291666666664</v>
      </c>
      <c r="D12256" s="3">
        <v>13.161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42991.3125</v>
      </c>
      <c r="D12257" s="3">
        <v>13.064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42991.333333333336</v>
      </c>
      <c r="D12258" s="3">
        <v>13.016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42991.354166666664</v>
      </c>
      <c r="D12259" s="3">
        <v>13.016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42991.375</v>
      </c>
      <c r="D12260" s="3">
        <v>13.064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42991.395833333336</v>
      </c>
      <c r="D12261" s="3">
        <v>13.112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42991.416666666664</v>
      </c>
      <c r="D12262" s="3">
        <v>13.209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42991.4375</v>
      </c>
      <c r="D12263" s="3">
        <v>13.281000000000001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42991.458333333336</v>
      </c>
      <c r="D12264" s="3">
        <v>13.377000000000001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42991.479166666664</v>
      </c>
      <c r="D12265" s="3">
        <v>13.425000000000001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42991.5</v>
      </c>
      <c r="D12266" s="3">
        <v>13.497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42991.520833333336</v>
      </c>
      <c r="D12267" s="3">
        <v>13.545999999999999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42991.541666666664</v>
      </c>
      <c r="D12268" s="3">
        <v>13.57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42991.5625</v>
      </c>
      <c r="D12269" s="3">
        <v>13.593999999999999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42991.583333333336</v>
      </c>
      <c r="D12270" s="3">
        <v>13.666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42991.604166666664</v>
      </c>
      <c r="D12271" s="3">
        <v>13.714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42991.625</v>
      </c>
      <c r="D12272" s="3">
        <v>13.786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42991.645833333336</v>
      </c>
      <c r="D12273" s="3">
        <v>13.834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42991.666666666664</v>
      </c>
      <c r="D12274" s="3">
        <v>13.834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42991.6875</v>
      </c>
      <c r="D12275" s="3">
        <v>13.858000000000001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42991.708333333336</v>
      </c>
      <c r="D12276" s="3">
        <v>13.882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42991.729166666664</v>
      </c>
      <c r="D12277" s="3">
        <v>13.906000000000001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42991.75</v>
      </c>
      <c r="D12278" s="3">
        <v>13.93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42991.770833333336</v>
      </c>
      <c r="D12279" s="3">
        <v>13.93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42991.791666666664</v>
      </c>
      <c r="D12280" s="3">
        <v>13.93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42991.8125</v>
      </c>
      <c r="D12281" s="3">
        <v>13.882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42991.833333333336</v>
      </c>
      <c r="D12282" s="3">
        <v>13.834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42991.854166666664</v>
      </c>
      <c r="D12283" s="3">
        <v>13.738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42991.875</v>
      </c>
      <c r="D12284" s="3">
        <v>13.666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42991.895833333336</v>
      </c>
      <c r="D12285" s="3">
        <v>13.57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42991.916666666664</v>
      </c>
      <c r="D12286" s="3">
        <v>13.497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42991.9375</v>
      </c>
      <c r="D12287" s="3">
        <v>13.401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42991.958333333336</v>
      </c>
      <c r="D12288" s="3">
        <v>13.305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42991.979166666664</v>
      </c>
      <c r="D12289" s="3">
        <v>13.209</v>
      </c>
      <c r="E12289" s="48">
        <f>+IF(D12289="","",AVERAGE(D12242:D12289))</f>
        <v>13.60752083333333</v>
      </c>
      <c r="F12289" s="48">
        <f>+IF(D12289="","",MIN(D12242:D12289))</f>
        <v>13.016</v>
      </c>
      <c r="G12289" s="48">
        <f>+IF(D12289="","",MAX(D12242:D12289))</f>
        <v>14.266</v>
      </c>
      <c r="H12289" s="48">
        <f>STDEV(D12242:D12289)</f>
        <v>0.32654926900645853</v>
      </c>
      <c r="I12289" s="48">
        <f>+IF(F12289="","",(G12289-F12289))</f>
        <v>1.25</v>
      </c>
    </row>
    <row r="12290" spans="1:9" x14ac:dyDescent="0.25">
      <c r="A12290" s="7">
        <v>43357</v>
      </c>
      <c r="B12290" s="2">
        <v>0</v>
      </c>
      <c r="C12290" s="8">
        <v>42992</v>
      </c>
      <c r="D12290" s="3">
        <v>13.161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42992.020833333336</v>
      </c>
      <c r="D12291" s="3">
        <v>13.112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42992.041666666664</v>
      </c>
      <c r="D12292" s="3">
        <v>13.087999999999999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42992.0625</v>
      </c>
      <c r="D12293" s="3">
        <v>13.04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42992.083333333336</v>
      </c>
      <c r="D12294" s="3">
        <v>13.016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42992.104166666664</v>
      </c>
      <c r="D12295" s="3">
        <v>12.968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42992.125</v>
      </c>
      <c r="D12296" s="3">
        <v>12.871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42992.145833333336</v>
      </c>
      <c r="D12297" s="3">
        <v>12.727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42992.166666666664</v>
      </c>
      <c r="D12298" s="3">
        <v>12.534000000000001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42992.1875</v>
      </c>
      <c r="D12299" s="3">
        <v>12.413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42992.208333333336</v>
      </c>
      <c r="D12300" s="3">
        <v>12.34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42992.229166666664</v>
      </c>
      <c r="D12301" s="3">
        <v>12.195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42992.25</v>
      </c>
      <c r="D12302" s="3">
        <v>12.098000000000001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42992.270833333336</v>
      </c>
      <c r="D12303" s="3">
        <v>12.025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42992.291666666664</v>
      </c>
      <c r="D12304" s="3">
        <v>11.904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42992.3125</v>
      </c>
      <c r="D12305" s="3">
        <v>11.832000000000001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42992.333333333336</v>
      </c>
      <c r="D12306" s="3">
        <v>11.807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42992.354166666664</v>
      </c>
      <c r="D12307" s="3">
        <v>11.807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42992.375</v>
      </c>
      <c r="D12308" s="3">
        <v>11.832000000000001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42992.395833333336</v>
      </c>
      <c r="D12309" s="3">
        <v>11.856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42992.416666666664</v>
      </c>
      <c r="D12310" s="3">
        <v>11.856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42992.4375</v>
      </c>
      <c r="D12311" s="3">
        <v>11.856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42992.458333333336</v>
      </c>
      <c r="D12312" s="3">
        <v>11.904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42992.479166666664</v>
      </c>
      <c r="D12313" s="3">
        <v>11.929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42992.5</v>
      </c>
      <c r="D12314" s="3">
        <v>11.977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42992.520833333336</v>
      </c>
      <c r="D12315" s="3">
        <v>12.05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42992.541666666664</v>
      </c>
      <c r="D12316" s="3">
        <v>12.147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42992.5625</v>
      </c>
      <c r="D12317" s="3">
        <v>12.147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42992.583333333336</v>
      </c>
      <c r="D12318" s="3">
        <v>12.122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42992.604166666664</v>
      </c>
      <c r="D12319" s="3">
        <v>12.195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42992.625</v>
      </c>
      <c r="D12320" s="3">
        <v>12.316000000000001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42992.645833333336</v>
      </c>
      <c r="D12321" s="3">
        <v>12.364000000000001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42992.666666666664</v>
      </c>
      <c r="D12322" s="3">
        <v>12.388999999999999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42992.6875</v>
      </c>
      <c r="D12323" s="3">
        <v>12.413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42992.708333333336</v>
      </c>
      <c r="D12324" s="3">
        <v>12.364000000000001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42992.729166666664</v>
      </c>
      <c r="D12325" s="3">
        <v>12.388999999999999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42992.75</v>
      </c>
      <c r="D12326" s="3">
        <v>12.436999999999999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42992.770833333336</v>
      </c>
      <c r="D12327" s="3">
        <v>12.461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42992.791666666664</v>
      </c>
      <c r="D12328" s="3">
        <v>12.436999999999999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42992.8125</v>
      </c>
      <c r="D12329" s="3">
        <v>12.413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42992.833333333336</v>
      </c>
      <c r="D12330" s="3">
        <v>12.364000000000001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42992.854166666664</v>
      </c>
      <c r="D12331" s="3">
        <v>12.316000000000001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42992.875</v>
      </c>
      <c r="D12332" s="3">
        <v>12.268000000000001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42992.895833333336</v>
      </c>
      <c r="D12333" s="3">
        <v>12.170999999999999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42992.916666666664</v>
      </c>
      <c r="D12334" s="3">
        <v>12.05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42992.9375</v>
      </c>
      <c r="D12335" s="3">
        <v>11.929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42992.958333333336</v>
      </c>
      <c r="D12336" s="3">
        <v>11.782999999999999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42992.979166666664</v>
      </c>
      <c r="D12337" s="3">
        <v>11.662000000000001</v>
      </c>
      <c r="E12337" s="48">
        <f>+IF(D12337="","",AVERAGE(D12290:D12337))</f>
        <v>12.277812499999998</v>
      </c>
      <c r="F12337" s="48">
        <f>+IF(D12337="","",MIN(D12290:D12337))</f>
        <v>11.662000000000001</v>
      </c>
      <c r="G12337" s="48">
        <f>+IF(D12337="","",MAX(D12290:D12337))</f>
        <v>13.161</v>
      </c>
      <c r="H12337" s="48">
        <f>STDEV(D12290:D12337)</f>
        <v>0.39792999792008737</v>
      </c>
      <c r="I12337" s="48">
        <f>+IF(F12337="","",(G12337-F12337))</f>
        <v>1.4989999999999988</v>
      </c>
    </row>
    <row r="12338" spans="1:9" x14ac:dyDescent="0.25">
      <c r="A12338" s="7">
        <v>43358</v>
      </c>
      <c r="B12338" s="2">
        <v>0</v>
      </c>
      <c r="C12338" s="8">
        <v>42993</v>
      </c>
      <c r="D12338" s="3">
        <v>11.516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42993.020833333336</v>
      </c>
      <c r="D12339" s="3">
        <v>11.37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42993.041666666664</v>
      </c>
      <c r="D12340" s="3">
        <v>11.273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42993.0625</v>
      </c>
      <c r="D12341" s="3">
        <v>11.175000000000001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42993.083333333336</v>
      </c>
      <c r="D12342" s="3">
        <v>11.053000000000001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42993.104166666664</v>
      </c>
      <c r="D12343" s="3">
        <v>10.956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42993.125</v>
      </c>
      <c r="D12344" s="3">
        <v>10.834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42993.145833333336</v>
      </c>
      <c r="D12345" s="3">
        <v>10.712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42993.166666666664</v>
      </c>
      <c r="D12346" s="3">
        <v>10.614000000000001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42993.1875</v>
      </c>
      <c r="D12347" s="3">
        <v>10.467000000000001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42993.208333333336</v>
      </c>
      <c r="D12348" s="3">
        <v>10.369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42993.229166666664</v>
      </c>
      <c r="D12349" s="3">
        <v>10.222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42993.25</v>
      </c>
      <c r="D12350" s="3">
        <v>10.000999999999999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42993.270833333336</v>
      </c>
      <c r="D12351" s="3">
        <v>9.952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42993.291666666664</v>
      </c>
      <c r="D12352" s="3">
        <v>9.8539999999999992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42993.3125</v>
      </c>
      <c r="D12353" s="3">
        <v>9.6080000000000005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42993.333333333336</v>
      </c>
      <c r="D12354" s="3">
        <v>9.4849999999999994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42993.354166666664</v>
      </c>
      <c r="D12355" s="3">
        <v>9.4849999999999994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42993.375</v>
      </c>
      <c r="D12356" s="3">
        <v>9.5340000000000007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42993.395833333336</v>
      </c>
      <c r="D12357" s="3">
        <v>9.5090000000000003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42993.416666666664</v>
      </c>
      <c r="D12358" s="3">
        <v>9.4600000000000009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42993.4375</v>
      </c>
      <c r="D12359" s="3">
        <v>9.4849999999999994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42993.458333333336</v>
      </c>
      <c r="D12360" s="3">
        <v>9.5340000000000007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42993.479166666664</v>
      </c>
      <c r="D12361" s="3">
        <v>9.657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42993.5</v>
      </c>
      <c r="D12362" s="3">
        <v>9.7309999999999999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42993.520833333336</v>
      </c>
      <c r="D12363" s="3">
        <v>9.8290000000000006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42993.541666666664</v>
      </c>
      <c r="D12364" s="3">
        <v>9.9280000000000008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42993.5625</v>
      </c>
      <c r="D12365" s="3">
        <v>10.000999999999999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42993.583333333336</v>
      </c>
      <c r="D12366" s="3">
        <v>10.124000000000001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42993.604166666664</v>
      </c>
      <c r="D12367" s="3">
        <v>10.222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42993.625</v>
      </c>
      <c r="D12368" s="3">
        <v>10.295999999999999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42993.645833333336</v>
      </c>
      <c r="D12369" s="3">
        <v>10.394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42993.666666666664</v>
      </c>
      <c r="D12370" s="3">
        <v>10.467000000000001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42993.6875</v>
      </c>
      <c r="D12371" s="3">
        <v>10.565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42993.708333333336</v>
      </c>
      <c r="D12372" s="3">
        <v>10.663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42993.729166666664</v>
      </c>
      <c r="D12373" s="3">
        <v>10.736000000000001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42993.75</v>
      </c>
      <c r="D12374" s="3">
        <v>10.785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42993.770833333336</v>
      </c>
      <c r="D12375" s="3">
        <v>10.834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42993.791666666664</v>
      </c>
      <c r="D12376" s="3">
        <v>10.858000000000001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42993.8125</v>
      </c>
      <c r="D12377" s="3">
        <v>10.834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42993.833333333336</v>
      </c>
      <c r="D12378" s="3">
        <v>10.81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42993.854166666664</v>
      </c>
      <c r="D12379" s="3">
        <v>10.785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42993.875</v>
      </c>
      <c r="D12380" s="3">
        <v>10.736000000000001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42993.895833333336</v>
      </c>
      <c r="D12381" s="3">
        <v>10.663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42993.916666666664</v>
      </c>
      <c r="D12382" s="3">
        <v>10.59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42993.9375</v>
      </c>
      <c r="D12383" s="3">
        <v>10.492000000000001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42993.958333333336</v>
      </c>
      <c r="D12384" s="3">
        <v>10.394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42993.979166666664</v>
      </c>
      <c r="D12385" s="3">
        <v>10.295999999999999</v>
      </c>
      <c r="E12385" s="48">
        <f>+IF(D12385="","",AVERAGE(D12338:D12385))</f>
        <v>10.357458333333334</v>
      </c>
      <c r="F12385" s="48">
        <f>+IF(D12385="","",MIN(D12338:D12385))</f>
        <v>9.4600000000000009</v>
      </c>
      <c r="G12385" s="48">
        <f>+IF(D12385="","",MAX(D12338:D12385))</f>
        <v>11.516</v>
      </c>
      <c r="H12385" s="48">
        <f>STDEV(D12338:D12385)</f>
        <v>0.56246800224199367</v>
      </c>
      <c r="I12385" s="48">
        <f>+IF(F12385="","",(G12385-F12385))</f>
        <v>2.0559999999999992</v>
      </c>
    </row>
    <row r="12386" spans="1:9" x14ac:dyDescent="0.25">
      <c r="A12386" s="7">
        <v>43359</v>
      </c>
      <c r="B12386" s="2">
        <v>0</v>
      </c>
      <c r="C12386" s="8">
        <v>42994</v>
      </c>
      <c r="D12386" s="3">
        <v>10.173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42994.020833333336</v>
      </c>
      <c r="D12387" s="3">
        <v>10.051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42994.041666666664</v>
      </c>
      <c r="D12388" s="3">
        <v>9.952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42994.0625</v>
      </c>
      <c r="D12389" s="3">
        <v>9.8290000000000006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42994.083333333336</v>
      </c>
      <c r="D12390" s="3">
        <v>9.7309999999999999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42994.104166666664</v>
      </c>
      <c r="D12391" s="3">
        <v>9.5830000000000002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42994.125</v>
      </c>
      <c r="D12392" s="3">
        <v>9.4350000000000005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42994.145833333336</v>
      </c>
      <c r="D12393" s="3">
        <v>9.3119999999999994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42994.166666666664</v>
      </c>
      <c r="D12394" s="3">
        <v>9.2129999999999992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42994.1875</v>
      </c>
      <c r="D12395" s="3">
        <v>9.0890000000000004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42994.208333333336</v>
      </c>
      <c r="D12396" s="3">
        <v>8.9649999999999999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42994.229166666664</v>
      </c>
      <c r="D12397" s="3">
        <v>8.8659999999999997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42994.25</v>
      </c>
      <c r="D12398" s="3">
        <v>8.7669999999999995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42994.270833333336</v>
      </c>
      <c r="D12399" s="3">
        <v>8.6180000000000003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42994.291666666664</v>
      </c>
      <c r="D12400" s="3">
        <v>8.4939999999999998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42994.3125</v>
      </c>
      <c r="D12401" s="3">
        <v>8.3689999999999998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42994.333333333336</v>
      </c>
      <c r="D12402" s="3">
        <v>8.27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42994.354166666664</v>
      </c>
      <c r="D12403" s="3">
        <v>8.2449999999999992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42994.375</v>
      </c>
      <c r="D12404" s="3">
        <v>8.1950000000000003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42994.395833333336</v>
      </c>
      <c r="D12405" s="3">
        <v>8.1950000000000003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42994.416666666664</v>
      </c>
      <c r="D12406" s="3">
        <v>8.1950000000000003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42994.4375</v>
      </c>
      <c r="D12407" s="3">
        <v>8.27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42994.458333333336</v>
      </c>
      <c r="D12408" s="3">
        <v>8.2949999999999999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42994.479166666664</v>
      </c>
      <c r="D12409" s="3">
        <v>8.3190000000000008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42994.5</v>
      </c>
      <c r="D12410" s="3">
        <v>8.3940000000000001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42994.520833333336</v>
      </c>
      <c r="D12411" s="3">
        <v>8.4689999999999994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42994.541666666664</v>
      </c>
      <c r="D12412" s="3">
        <v>8.5679999999999996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42994.5625</v>
      </c>
      <c r="D12413" s="3">
        <v>8.6679999999999993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42994.583333333336</v>
      </c>
      <c r="D12414" s="3">
        <v>8.8409999999999993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42994.604166666664</v>
      </c>
      <c r="D12415" s="3">
        <v>8.9649999999999999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42994.625</v>
      </c>
      <c r="D12416" s="3">
        <v>9.0890000000000004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42994.645833333336</v>
      </c>
      <c r="D12417" s="3">
        <v>9.2379999999999995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42994.666666666664</v>
      </c>
      <c r="D12418" s="3">
        <v>9.3859999999999992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42994.6875</v>
      </c>
      <c r="D12419" s="3">
        <v>9.4849999999999994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42994.708333333336</v>
      </c>
      <c r="D12420" s="3">
        <v>9.5830000000000002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42994.729166666664</v>
      </c>
      <c r="D12421" s="3">
        <v>9.7309999999999999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42994.75</v>
      </c>
      <c r="D12422" s="3">
        <v>9.8049999999999997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42994.770833333336</v>
      </c>
      <c r="D12423" s="3">
        <v>9.8539999999999992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42994.791666666664</v>
      </c>
      <c r="D12424" s="3">
        <v>9.8789999999999996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42994.8125</v>
      </c>
      <c r="D12425" s="3">
        <v>9.9280000000000008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42994.833333333336</v>
      </c>
      <c r="D12426" s="3">
        <v>9.9770000000000003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42994.854166666664</v>
      </c>
      <c r="D12427" s="3">
        <v>9.9770000000000003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42994.875</v>
      </c>
      <c r="D12428" s="3">
        <v>10.026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42994.895833333336</v>
      </c>
      <c r="D12429" s="3">
        <v>10.051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42994.916666666664</v>
      </c>
      <c r="D12430" s="3">
        <v>10.026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42994.9375</v>
      </c>
      <c r="D12431" s="3">
        <v>10.000999999999999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42994.958333333336</v>
      </c>
      <c r="D12432" s="3">
        <v>9.952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42994.979166666664</v>
      </c>
      <c r="D12433" s="3">
        <v>9.9030000000000005</v>
      </c>
      <c r="E12433" s="48">
        <f>+IF(D12433="","",AVERAGE(D12386:D12433))</f>
        <v>9.2130624999999995</v>
      </c>
      <c r="F12433" s="48">
        <f>+IF(D12433="","",MIN(D12386:D12433))</f>
        <v>8.1950000000000003</v>
      </c>
      <c r="G12433" s="48">
        <f>+IF(D12433="","",MAX(D12386:D12433))</f>
        <v>10.173</v>
      </c>
      <c r="H12433" s="48">
        <f>STDEV(D12386:D12433)</f>
        <v>0.67906300921101814</v>
      </c>
      <c r="I12433" s="48">
        <f>+IF(F12433="","",(G12433-F12433))</f>
        <v>1.9779999999999998</v>
      </c>
    </row>
    <row r="12434" spans="1:9" x14ac:dyDescent="0.25">
      <c r="A12434" s="7">
        <v>43360</v>
      </c>
      <c r="B12434" s="2">
        <v>0</v>
      </c>
      <c r="C12434" s="8">
        <v>42995</v>
      </c>
      <c r="D12434" s="3">
        <v>9.8290000000000006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42995.020833333336</v>
      </c>
      <c r="D12435" s="3">
        <v>9.7309999999999999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42995.041666666664</v>
      </c>
      <c r="D12436" s="3">
        <v>9.657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42995.0625</v>
      </c>
      <c r="D12437" s="3">
        <v>9.5830000000000002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42995.083333333336</v>
      </c>
      <c r="D12438" s="3">
        <v>9.4849999999999994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42995.104166666664</v>
      </c>
      <c r="D12439" s="3">
        <v>9.3610000000000007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42995.125</v>
      </c>
      <c r="D12440" s="3">
        <v>9.2870000000000008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42995.145833333336</v>
      </c>
      <c r="D12441" s="3">
        <v>9.1630000000000003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42995.166666666664</v>
      </c>
      <c r="D12442" s="3">
        <v>9.0399999999999991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42995.1875</v>
      </c>
      <c r="D12443" s="3">
        <v>8.9649999999999999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42995.208333333336</v>
      </c>
      <c r="D12444" s="3">
        <v>8.8659999999999997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42995.229166666664</v>
      </c>
      <c r="D12445" s="3">
        <v>8.7669999999999995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42995.25</v>
      </c>
      <c r="D12446" s="3">
        <v>8.6929999999999996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42995.270833333336</v>
      </c>
      <c r="D12447" s="3">
        <v>8.5679999999999996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42995.291666666664</v>
      </c>
      <c r="D12448" s="3">
        <v>8.4190000000000005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42995.3125</v>
      </c>
      <c r="D12449" s="3">
        <v>8.3689999999999998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42995.333333333336</v>
      </c>
      <c r="D12450" s="3">
        <v>8.3190000000000008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42995.354166666664</v>
      </c>
      <c r="D12451" s="3">
        <v>8.27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42995.375</v>
      </c>
      <c r="D12452" s="3">
        <v>8.2449999999999992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42995.395833333336</v>
      </c>
      <c r="D12453" s="3">
        <v>8.2449999999999992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42995.416666666664</v>
      </c>
      <c r="D12454" s="3">
        <v>8.2449999999999992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42995.4375</v>
      </c>
      <c r="D12455" s="3">
        <v>8.27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42995.458333333336</v>
      </c>
      <c r="D12456" s="3">
        <v>8.3190000000000008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42995.479166666664</v>
      </c>
      <c r="D12457" s="3">
        <v>8.3689999999999998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42995.5</v>
      </c>
      <c r="D12458" s="3">
        <v>8.4190000000000005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42995.520833333336</v>
      </c>
      <c r="D12459" s="3">
        <v>8.5190000000000001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42995.541666666664</v>
      </c>
      <c r="D12460" s="3">
        <v>8.6430000000000007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42995.5625</v>
      </c>
      <c r="D12461" s="3">
        <v>8.7919999999999998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42995.583333333336</v>
      </c>
      <c r="D12462" s="3">
        <v>8.9410000000000007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42995.604166666664</v>
      </c>
      <c r="D12463" s="3">
        <v>9.1389999999999993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42995.625</v>
      </c>
      <c r="D12464" s="3">
        <v>9.3119999999999994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42995.645833333336</v>
      </c>
      <c r="D12465" s="3">
        <v>9.4600000000000009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42995.666666666664</v>
      </c>
      <c r="D12466" s="3">
        <v>9.6080000000000005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42995.6875</v>
      </c>
      <c r="D12467" s="3">
        <v>9.7560000000000002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42995.708333333336</v>
      </c>
      <c r="D12468" s="3">
        <v>9.8789999999999996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42995.729166666664</v>
      </c>
      <c r="D12469" s="3">
        <v>9.9770000000000003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42995.75</v>
      </c>
      <c r="D12470" s="3">
        <v>10.1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42995.770833333336</v>
      </c>
      <c r="D12471" s="3">
        <v>10.198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42995.791666666664</v>
      </c>
      <c r="D12472" s="3">
        <v>10.271000000000001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42995.8125</v>
      </c>
      <c r="D12473" s="3">
        <v>10.345000000000001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42995.833333333336</v>
      </c>
      <c r="D12474" s="3">
        <v>10.417999999999999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42995.854166666664</v>
      </c>
      <c r="D12475" s="3">
        <v>10.467000000000001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42995.875</v>
      </c>
      <c r="D12476" s="3">
        <v>10.492000000000001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42995.895833333336</v>
      </c>
      <c r="D12477" s="3">
        <v>10.516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42995.916666666664</v>
      </c>
      <c r="D12478" s="3">
        <v>10.541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42995.9375</v>
      </c>
      <c r="D12479" s="3">
        <v>10.565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42995.958333333336</v>
      </c>
      <c r="D12480" s="3">
        <v>10.565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42995.979166666664</v>
      </c>
      <c r="D12481" s="3">
        <v>10.59</v>
      </c>
      <c r="E12481" s="48">
        <f>+IF(D12481="","",AVERAGE(D12434:D12481))</f>
        <v>9.3245416666666667</v>
      </c>
      <c r="F12481" s="48">
        <f>+IF(D12481="","",MIN(D12434:D12481))</f>
        <v>8.2449999999999992</v>
      </c>
      <c r="G12481" s="48">
        <f>+IF(D12481="","",MAX(D12434:D12481))</f>
        <v>10.59</v>
      </c>
      <c r="H12481" s="48">
        <f>STDEV(D12434:D12481)</f>
        <v>0.81086927241717244</v>
      </c>
      <c r="I12481" s="48">
        <f>+IF(F12481="","",(G12481-F12481))</f>
        <v>2.3450000000000006</v>
      </c>
    </row>
    <row r="12482" spans="1:9" x14ac:dyDescent="0.25">
      <c r="A12482" s="7">
        <v>43361</v>
      </c>
      <c r="B12482" s="2">
        <v>0</v>
      </c>
      <c r="C12482" s="8">
        <v>42996</v>
      </c>
      <c r="D12482" s="3">
        <v>10.59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42996.020833333336</v>
      </c>
      <c r="D12483" s="3">
        <v>10.565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42996.041666666664</v>
      </c>
      <c r="D12484" s="3">
        <v>10.565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42996.0625</v>
      </c>
      <c r="D12485" s="3">
        <v>10.59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42996.083333333336</v>
      </c>
      <c r="D12486" s="3">
        <v>10.59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42996.104166666664</v>
      </c>
      <c r="D12487" s="3">
        <v>10.59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42996.125</v>
      </c>
      <c r="D12488" s="3">
        <v>10.614000000000001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42996.145833333336</v>
      </c>
      <c r="D12489" s="3">
        <v>10.614000000000001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42996.166666666664</v>
      </c>
      <c r="D12490" s="3">
        <v>10.614000000000001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42996.1875</v>
      </c>
      <c r="D12491" s="3">
        <v>10.614000000000001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42996.208333333336</v>
      </c>
      <c r="D12492" s="3">
        <v>10.614000000000001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42996.229166666664</v>
      </c>
      <c r="D12493" s="3">
        <v>10.59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42996.25</v>
      </c>
      <c r="D12494" s="3">
        <v>10.59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42996.270833333336</v>
      </c>
      <c r="D12495" s="3">
        <v>10.59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42996.291666666664</v>
      </c>
      <c r="D12496" s="3">
        <v>10.565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42996.3125</v>
      </c>
      <c r="D12497" s="3">
        <v>10.541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42996.333333333336</v>
      </c>
      <c r="D12498" s="3">
        <v>10.541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42996.354166666664</v>
      </c>
      <c r="D12499" s="3">
        <v>10.541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42996.375</v>
      </c>
      <c r="D12500" s="3">
        <v>10.516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42996.395833333336</v>
      </c>
      <c r="D12501" s="3">
        <v>10.492000000000001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42996.416666666664</v>
      </c>
      <c r="D12502" s="3">
        <v>10.467000000000001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42996.4375</v>
      </c>
      <c r="D12503" s="3">
        <v>10.443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42996.458333333336</v>
      </c>
      <c r="D12504" s="3">
        <v>10.467000000000001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42996.479166666664</v>
      </c>
      <c r="D12505" s="3">
        <v>10.516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42996.5</v>
      </c>
      <c r="D12506" s="3">
        <v>10.541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42996.520833333336</v>
      </c>
      <c r="D12507" s="3">
        <v>10.614000000000001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42996.541666666664</v>
      </c>
      <c r="D12508" s="3">
        <v>10.712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42996.5625</v>
      </c>
      <c r="D12509" s="3">
        <v>10.785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42996.583333333336</v>
      </c>
      <c r="D12510" s="3">
        <v>10.858000000000001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42996.604166666664</v>
      </c>
      <c r="D12511" s="3">
        <v>10.907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42996.625</v>
      </c>
      <c r="D12512" s="3">
        <v>10.956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42996.645833333336</v>
      </c>
      <c r="D12513" s="3">
        <v>11.029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42996.666666666664</v>
      </c>
      <c r="D12514" s="3">
        <v>11.077999999999999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42996.6875</v>
      </c>
      <c r="D12515" s="3">
        <v>11.102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42996.708333333336</v>
      </c>
      <c r="D12516" s="3">
        <v>11.102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42996.729166666664</v>
      </c>
      <c r="D12517" s="3">
        <v>11.102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42996.75</v>
      </c>
      <c r="D12518" s="3">
        <v>11.102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42996.770833333336</v>
      </c>
      <c r="D12519" s="3">
        <v>11.053000000000001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42996.791666666664</v>
      </c>
      <c r="D12520" s="3">
        <v>10.98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42996.8125</v>
      </c>
      <c r="D12521" s="3">
        <v>10.882999999999999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42996.833333333336</v>
      </c>
      <c r="D12522" s="3">
        <v>10.785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42996.854166666664</v>
      </c>
      <c r="D12523" s="3">
        <v>10.712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42996.875</v>
      </c>
      <c r="D12524" s="3">
        <v>10.614000000000001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42996.895833333336</v>
      </c>
      <c r="D12525" s="3">
        <v>10.443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42996.916666666664</v>
      </c>
      <c r="D12526" s="3">
        <v>10.345000000000001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42996.9375</v>
      </c>
      <c r="D12527" s="3">
        <v>10.247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42996.958333333336</v>
      </c>
      <c r="D12528" s="3">
        <v>10.148999999999999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42996.979166666664</v>
      </c>
      <c r="D12529" s="3">
        <v>10.074999999999999</v>
      </c>
      <c r="E12529" s="48">
        <f>+IF(D12529="","",AVERAGE(D12482:D12529))</f>
        <v>10.658187499999999</v>
      </c>
      <c r="F12529" s="48">
        <f>+IF(D12529="","",MIN(D12482:D12529))</f>
        <v>10.074999999999999</v>
      </c>
      <c r="G12529" s="48">
        <f>+IF(D12529="","",MAX(D12482:D12529))</f>
        <v>11.102</v>
      </c>
      <c r="H12529" s="48">
        <f>STDEV(D12482:D12529)</f>
        <v>0.24700724911836358</v>
      </c>
      <c r="I12529" s="48">
        <f>+IF(F12529="","",(G12529-F12529))</f>
        <v>1.027000000000001</v>
      </c>
    </row>
    <row r="12530" spans="1:9" x14ac:dyDescent="0.25">
      <c r="A12530" s="7">
        <v>43362</v>
      </c>
      <c r="B12530" s="2">
        <v>0</v>
      </c>
      <c r="C12530" s="8">
        <v>42997</v>
      </c>
      <c r="D12530" s="3">
        <v>9.9770000000000003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42997.020833333336</v>
      </c>
      <c r="D12531" s="3">
        <v>9.9030000000000005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42997.041666666664</v>
      </c>
      <c r="D12532" s="3">
        <v>9.8290000000000006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42997.0625</v>
      </c>
      <c r="D12533" s="3">
        <v>9.7309999999999999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42997.083333333336</v>
      </c>
      <c r="D12534" s="3">
        <v>9.657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42997.104166666664</v>
      </c>
      <c r="D12535" s="3">
        <v>9.5830000000000002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42997.125</v>
      </c>
      <c r="D12536" s="3">
        <v>9.5340000000000007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42997.145833333336</v>
      </c>
      <c r="D12537" s="3">
        <v>9.4600000000000009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42997.166666666664</v>
      </c>
      <c r="D12538" s="3">
        <v>9.41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42997.1875</v>
      </c>
      <c r="D12539" s="3">
        <v>9.3610000000000007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42997.208333333336</v>
      </c>
      <c r="D12540" s="3">
        <v>9.3119999999999994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42997.229166666664</v>
      </c>
      <c r="D12541" s="3">
        <v>9.2870000000000008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42997.25</v>
      </c>
      <c r="D12542" s="3">
        <v>9.2379999999999995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42997.270833333336</v>
      </c>
      <c r="D12543" s="3">
        <v>9.1880000000000006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42997.291666666664</v>
      </c>
      <c r="D12544" s="3">
        <v>9.1389999999999993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42997.3125</v>
      </c>
      <c r="D12545" s="3">
        <v>9.0890000000000004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42997.333333333336</v>
      </c>
      <c r="D12546" s="3">
        <v>9.0640000000000001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42997.354166666664</v>
      </c>
      <c r="D12547" s="3">
        <v>9.0399999999999991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42997.375</v>
      </c>
      <c r="D12548" s="3">
        <v>9.0150000000000006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42997.395833333336</v>
      </c>
      <c r="D12549" s="3">
        <v>8.9649999999999999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42997.416666666664</v>
      </c>
      <c r="D12550" s="3">
        <v>8.99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42997.4375</v>
      </c>
      <c r="D12551" s="3">
        <v>8.99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42997.458333333336</v>
      </c>
      <c r="D12552" s="3">
        <v>8.99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42997.479166666664</v>
      </c>
      <c r="D12553" s="3">
        <v>9.0150000000000006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42997.5</v>
      </c>
      <c r="D12554" s="3">
        <v>9.0150000000000006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42997.520833333336</v>
      </c>
      <c r="D12555" s="3">
        <v>9.0150000000000006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42997.541666666664</v>
      </c>
      <c r="D12556" s="3">
        <v>9.0640000000000001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42997.5625</v>
      </c>
      <c r="D12557" s="3">
        <v>9.1389999999999993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42997.583333333336</v>
      </c>
      <c r="D12558" s="3">
        <v>9.1880000000000006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42997.604166666664</v>
      </c>
      <c r="D12559" s="3">
        <v>9.2620000000000005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42997.625</v>
      </c>
      <c r="D12560" s="3">
        <v>9.3610000000000007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42997.645833333336</v>
      </c>
      <c r="D12561" s="3">
        <v>9.4350000000000005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42997.666666666664</v>
      </c>
      <c r="D12562" s="3">
        <v>9.5090000000000003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42997.6875</v>
      </c>
      <c r="D12563" s="3">
        <v>9.5830000000000002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42997.708333333336</v>
      </c>
      <c r="D12564" s="3">
        <v>9.6319999999999997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42997.729166666664</v>
      </c>
      <c r="D12565" s="3">
        <v>9.657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42997.75</v>
      </c>
      <c r="D12566" s="3">
        <v>9.657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42997.770833333336</v>
      </c>
      <c r="D12567" s="3">
        <v>9.657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42997.791666666664</v>
      </c>
      <c r="D12568" s="3">
        <v>9.6080000000000005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42997.8125</v>
      </c>
      <c r="D12569" s="3">
        <v>9.5579999999999998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42997.833333333336</v>
      </c>
      <c r="D12570" s="3">
        <v>9.5090000000000003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42997.854166666664</v>
      </c>
      <c r="D12571" s="3">
        <v>9.41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42997.875</v>
      </c>
      <c r="D12572" s="3">
        <v>9.2870000000000008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42997.895833333336</v>
      </c>
      <c r="D12573" s="3">
        <v>9.2129999999999992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42997.916666666664</v>
      </c>
      <c r="D12574" s="3">
        <v>9.1630000000000003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42997.9375</v>
      </c>
      <c r="D12575" s="3">
        <v>9.0640000000000001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42997.958333333336</v>
      </c>
      <c r="D12576" s="3">
        <v>8.9649999999999999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42997.979166666664</v>
      </c>
      <c r="D12577" s="3">
        <v>8.891</v>
      </c>
      <c r="E12577" s="48">
        <f>+IF(D12577="","",AVERAGE(D12530:D12577))</f>
        <v>9.3251875000000002</v>
      </c>
      <c r="F12577" s="48">
        <f>+IF(D12577="","",MIN(D12530:D12577))</f>
        <v>8.891</v>
      </c>
      <c r="G12577" s="48">
        <f>+IF(D12577="","",MAX(D12530:D12577))</f>
        <v>9.9770000000000003</v>
      </c>
      <c r="H12577" s="48">
        <f>STDEV(D12530:D12577)</f>
        <v>0.28469757423728742</v>
      </c>
      <c r="I12577" s="48">
        <f>+IF(F12577="","",(G12577-F12577))</f>
        <v>1.0860000000000003</v>
      </c>
    </row>
    <row r="12578" spans="1:9" x14ac:dyDescent="0.25">
      <c r="A12578" s="7">
        <v>43363</v>
      </c>
      <c r="B12578" s="2">
        <v>0</v>
      </c>
      <c r="C12578" s="8">
        <v>42998</v>
      </c>
      <c r="D12578" s="3">
        <v>8.7919999999999998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42998.020833333336</v>
      </c>
      <c r="D12579" s="3">
        <v>8.7170000000000005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42998.041666666664</v>
      </c>
      <c r="D12580" s="3">
        <v>8.6929999999999996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42998.0625</v>
      </c>
      <c r="D12581" s="3">
        <v>8.6679999999999993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42998.083333333336</v>
      </c>
      <c r="D12582" s="3">
        <v>8.6180000000000003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42998.104166666664</v>
      </c>
      <c r="D12583" s="3">
        <v>8.593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42998.125</v>
      </c>
      <c r="D12584" s="3">
        <v>8.5429999999999993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42998.145833333336</v>
      </c>
      <c r="D12585" s="3">
        <v>8.4939999999999998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42998.166666666664</v>
      </c>
      <c r="D12586" s="3">
        <v>8.3940000000000001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42998.1875</v>
      </c>
      <c r="D12587" s="3">
        <v>8.3689999999999998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42998.208333333336</v>
      </c>
      <c r="D12588" s="3">
        <v>8.3439999999999994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42998.229166666664</v>
      </c>
      <c r="D12589" s="3">
        <v>8.2949999999999999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42998.25</v>
      </c>
      <c r="D12590" s="3">
        <v>8.27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42998.270833333336</v>
      </c>
      <c r="D12591" s="3">
        <v>8.2200000000000006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42998.291666666664</v>
      </c>
      <c r="D12592" s="3">
        <v>8.1950000000000003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42998.3125</v>
      </c>
      <c r="D12593" s="3">
        <v>8.17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42998.333333333336</v>
      </c>
      <c r="D12594" s="3">
        <v>8.17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42998.354166666664</v>
      </c>
      <c r="D12595" s="3">
        <v>8.1449999999999996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42998.375</v>
      </c>
      <c r="D12596" s="3">
        <v>8.17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42998.395833333336</v>
      </c>
      <c r="D12597" s="3">
        <v>8.2200000000000006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42998.416666666664</v>
      </c>
      <c r="D12598" s="3">
        <v>8.2949999999999999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42998.4375</v>
      </c>
      <c r="D12599" s="3">
        <v>8.3689999999999998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42998.458333333336</v>
      </c>
      <c r="D12600" s="3">
        <v>8.4190000000000005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42998.479166666664</v>
      </c>
      <c r="D12601" s="3">
        <v>8.4939999999999998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42998.5</v>
      </c>
      <c r="D12602" s="3">
        <v>8.6180000000000003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42998.520833333336</v>
      </c>
      <c r="D12603" s="3">
        <v>8.6929999999999996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42998.541666666664</v>
      </c>
      <c r="D12604" s="3">
        <v>8.7669999999999995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42998.5625</v>
      </c>
      <c r="D12605" s="3">
        <v>8.891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42998.583333333336</v>
      </c>
      <c r="D12606" s="3">
        <v>8.9410000000000007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42998.604166666664</v>
      </c>
      <c r="D12607" s="3">
        <v>8.99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42998.625</v>
      </c>
      <c r="D12608" s="3">
        <v>9.0640000000000001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42998.645833333336</v>
      </c>
      <c r="D12609" s="3">
        <v>9.0890000000000004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42998.666666666664</v>
      </c>
      <c r="D12610" s="3">
        <v>9.1140000000000008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42998.6875</v>
      </c>
      <c r="D12611" s="3">
        <v>9.1630000000000003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42998.708333333336</v>
      </c>
      <c r="D12612" s="3">
        <v>9.1630000000000003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42998.729166666664</v>
      </c>
      <c r="D12613" s="3">
        <v>9.1630000000000003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42998.75</v>
      </c>
      <c r="D12614" s="3">
        <v>9.1630000000000003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42998.770833333336</v>
      </c>
      <c r="D12615" s="3">
        <v>9.1630000000000003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42998.791666666664</v>
      </c>
      <c r="D12616" s="3">
        <v>9.1140000000000008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42998.8125</v>
      </c>
      <c r="D12617" s="3">
        <v>9.0150000000000006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42998.833333333336</v>
      </c>
      <c r="D12618" s="3">
        <v>8.9649999999999999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42998.854166666664</v>
      </c>
      <c r="D12619" s="3">
        <v>8.8659999999999997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42998.875</v>
      </c>
      <c r="D12620" s="3">
        <v>8.7919999999999998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42998.895833333336</v>
      </c>
      <c r="D12621" s="3">
        <v>8.7170000000000005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42998.916666666664</v>
      </c>
      <c r="D12622" s="3">
        <v>8.6430000000000007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42998.9375</v>
      </c>
      <c r="D12623" s="3">
        <v>8.5679999999999996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42998.958333333336</v>
      </c>
      <c r="D12624" s="3">
        <v>8.4939999999999998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42998.979166666664</v>
      </c>
      <c r="D12625" s="3">
        <v>8.4190000000000005</v>
      </c>
      <c r="E12625" s="48">
        <f>+IF(D12625="","",AVERAGE(D12578:D12625))</f>
        <v>8.6506666666666643</v>
      </c>
      <c r="F12625" s="48">
        <f>+IF(D12625="","",MIN(D12578:D12625))</f>
        <v>8.1449999999999996</v>
      </c>
      <c r="G12625" s="48">
        <f>+IF(D12625="","",MAX(D12578:D12625))</f>
        <v>9.1630000000000003</v>
      </c>
      <c r="H12625" s="48">
        <f>STDEV(D12578:D12625)</f>
        <v>0.33117651867972586</v>
      </c>
      <c r="I12625" s="48">
        <f>+IF(F12625="","",(G12625-F12625))</f>
        <v>1.0180000000000007</v>
      </c>
    </row>
    <row r="12626" spans="1:9" x14ac:dyDescent="0.25">
      <c r="A12626" s="7">
        <v>43364</v>
      </c>
      <c r="B12626" s="2">
        <v>0</v>
      </c>
      <c r="C12626" s="8">
        <v>42999</v>
      </c>
      <c r="D12626" s="3">
        <v>8.3689999999999998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42999.020833333336</v>
      </c>
      <c r="D12627" s="3">
        <v>8.3190000000000008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42999.041666666664</v>
      </c>
      <c r="D12628" s="3">
        <v>8.27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42999.0625</v>
      </c>
      <c r="D12629" s="3">
        <v>8.2200000000000006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42999.083333333336</v>
      </c>
      <c r="D12630" s="3">
        <v>8.1950000000000003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42999.104166666664</v>
      </c>
      <c r="D12631" s="3">
        <v>8.1449999999999996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42999.125</v>
      </c>
      <c r="D12632" s="3">
        <v>8.1199999999999992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42999.145833333336</v>
      </c>
      <c r="D12633" s="3">
        <v>8.07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42999.166666666664</v>
      </c>
      <c r="D12634" s="3">
        <v>8.0449999999999999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42999.1875</v>
      </c>
      <c r="D12635" s="3">
        <v>8.0449999999999999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42999.208333333336</v>
      </c>
      <c r="D12636" s="3">
        <v>8.02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42999.229166666664</v>
      </c>
      <c r="D12637" s="3">
        <v>7.9950000000000001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42999.25</v>
      </c>
      <c r="D12638" s="3">
        <v>7.97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42999.270833333336</v>
      </c>
      <c r="D12639" s="3">
        <v>7.9450000000000003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42999.291666666664</v>
      </c>
      <c r="D12640" s="3">
        <v>7.92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42999.3125</v>
      </c>
      <c r="D12641" s="3">
        <v>7.8949999999999996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42999.333333333336</v>
      </c>
      <c r="D12642" s="3">
        <v>7.87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42999.354166666664</v>
      </c>
      <c r="D12643" s="3">
        <v>7.87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42999.375</v>
      </c>
      <c r="D12644" s="3">
        <v>7.87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42999.395833333336</v>
      </c>
      <c r="D12645" s="3">
        <v>7.8949999999999996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42999.416666666664</v>
      </c>
      <c r="D12646" s="3">
        <v>7.92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42999.4375</v>
      </c>
      <c r="D12647" s="3">
        <v>7.97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42999.458333333336</v>
      </c>
      <c r="D12648" s="3">
        <v>8.02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42999.479166666664</v>
      </c>
      <c r="D12649" s="3">
        <v>8.0950000000000006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42999.5</v>
      </c>
      <c r="D12650" s="3">
        <v>8.1449999999999996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42999.520833333336</v>
      </c>
      <c r="D12651" s="3">
        <v>8.2200000000000006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42999.541666666664</v>
      </c>
      <c r="D12652" s="3">
        <v>8.27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42999.5625</v>
      </c>
      <c r="D12653" s="3">
        <v>8.3190000000000008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42999.583333333336</v>
      </c>
      <c r="D12654" s="3">
        <v>8.3940000000000001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42999.604166666664</v>
      </c>
      <c r="D12655" s="3">
        <v>8.4689999999999994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42999.625</v>
      </c>
      <c r="D12656" s="3">
        <v>8.5429999999999993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42999.645833333336</v>
      </c>
      <c r="D12657" s="3">
        <v>8.6180000000000003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42999.666666666664</v>
      </c>
      <c r="D12658" s="3">
        <v>8.6679999999999993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42999.6875</v>
      </c>
      <c r="D12659" s="3">
        <v>8.7170000000000005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42999.708333333336</v>
      </c>
      <c r="D12660" s="3">
        <v>8.7669999999999995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42999.729166666664</v>
      </c>
      <c r="D12661" s="3">
        <v>8.8170000000000002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42999.75</v>
      </c>
      <c r="D12662" s="3">
        <v>8.8170000000000002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42999.770833333336</v>
      </c>
      <c r="D12663" s="3">
        <v>8.8170000000000002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42999.791666666664</v>
      </c>
      <c r="D12664" s="3">
        <v>8.7669999999999995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42999.8125</v>
      </c>
      <c r="D12665" s="3">
        <v>8.7170000000000005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42999.833333333336</v>
      </c>
      <c r="D12666" s="3">
        <v>8.6430000000000007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42999.854166666664</v>
      </c>
      <c r="D12667" s="3">
        <v>8.5679999999999996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42999.875</v>
      </c>
      <c r="D12668" s="3">
        <v>8.4689999999999994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42999.895833333336</v>
      </c>
      <c r="D12669" s="3">
        <v>8.3940000000000001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42999.916666666664</v>
      </c>
      <c r="D12670" s="3">
        <v>8.3190000000000008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42999.9375</v>
      </c>
      <c r="D12671" s="3">
        <v>8.2200000000000006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42999.958333333336</v>
      </c>
      <c r="D12672" s="3">
        <v>8.07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42999.979166666664</v>
      </c>
      <c r="D12673" s="3">
        <v>7.97</v>
      </c>
      <c r="E12673" s="48">
        <f>+IF(D12673="","",AVERAGE(D12626:D12673))</f>
        <v>8.2660625000000021</v>
      </c>
      <c r="F12673" s="48">
        <f>+IF(D12673="","",MIN(D12626:D12673))</f>
        <v>7.87</v>
      </c>
      <c r="G12673" s="48">
        <f>+IF(D12673="","",MAX(D12626:D12673))</f>
        <v>8.8170000000000002</v>
      </c>
      <c r="H12673" s="48">
        <f>STDEV(D12626:D12673)</f>
        <v>0.30459938155662902</v>
      </c>
      <c r="I12673" s="48">
        <f>+IF(F12673="","",(G12673-F12673))</f>
        <v>0.94700000000000006</v>
      </c>
    </row>
    <row r="12674" spans="1:9" x14ac:dyDescent="0.25">
      <c r="A12674" s="7">
        <v>43365</v>
      </c>
      <c r="B12674" s="2">
        <v>0</v>
      </c>
      <c r="C12674" s="8">
        <v>43000</v>
      </c>
      <c r="D12674" s="3">
        <v>7.8949999999999996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43000.020833333336</v>
      </c>
      <c r="D12675" s="3">
        <v>7.7949999999999999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43000.041666666664</v>
      </c>
      <c r="D12676" s="3">
        <v>7.72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43000.0625</v>
      </c>
      <c r="D12677" s="3">
        <v>7.5940000000000003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43000.083333333336</v>
      </c>
      <c r="D12678" s="3">
        <v>7.4939999999999998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43000.104166666664</v>
      </c>
      <c r="D12679" s="3">
        <v>7.4189999999999996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43000.125</v>
      </c>
      <c r="D12680" s="3">
        <v>7.343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43000.145833333336</v>
      </c>
      <c r="D12681" s="3">
        <v>7.2679999999999998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43000.166666666664</v>
      </c>
      <c r="D12682" s="3">
        <v>7.1920000000000002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43000.1875</v>
      </c>
      <c r="D12683" s="3">
        <v>7.1159999999999997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43000.208333333336</v>
      </c>
      <c r="D12684" s="3">
        <v>7.0659999999999998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43000.229166666664</v>
      </c>
      <c r="D12685" s="3">
        <v>7.0149999999999997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43000.25</v>
      </c>
      <c r="D12686" s="3">
        <v>6.9649999999999999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43000.270833333336</v>
      </c>
      <c r="D12687" s="3">
        <v>6.8890000000000002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43000.291666666664</v>
      </c>
      <c r="D12688" s="3">
        <v>6.8390000000000004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43000.3125</v>
      </c>
      <c r="D12689" s="3">
        <v>6.7629999999999999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43000.333333333336</v>
      </c>
      <c r="D12690" s="3">
        <v>6.7119999999999997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43000.354166666664</v>
      </c>
      <c r="D12691" s="3">
        <v>6.6360000000000001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43000.375</v>
      </c>
      <c r="D12692" s="3">
        <v>6.6360000000000001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43000.395833333336</v>
      </c>
      <c r="D12693" s="3">
        <v>6.6870000000000003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43000.416666666664</v>
      </c>
      <c r="D12694" s="3">
        <v>6.7629999999999999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43000.4375</v>
      </c>
      <c r="D12695" s="3">
        <v>6.8639999999999999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43000.458333333336</v>
      </c>
      <c r="D12696" s="3">
        <v>6.9649999999999999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43000.479166666664</v>
      </c>
      <c r="D12697" s="3">
        <v>7.1159999999999997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43000.5</v>
      </c>
      <c r="D12698" s="3">
        <v>7.2930000000000001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43000.520833333336</v>
      </c>
      <c r="D12699" s="3">
        <v>7.5190000000000001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43000.541666666664</v>
      </c>
      <c r="D12700" s="3">
        <v>7.72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43000.5625</v>
      </c>
      <c r="D12701" s="3">
        <v>7.87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43000.583333333336</v>
      </c>
      <c r="D12702" s="3">
        <v>7.9950000000000001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43000.604166666664</v>
      </c>
      <c r="D12703" s="3">
        <v>8.1449999999999996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43000.625</v>
      </c>
      <c r="D12704" s="3">
        <v>8.27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43000.645833333336</v>
      </c>
      <c r="D12705" s="3">
        <v>8.3689999999999998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43000.666666666664</v>
      </c>
      <c r="D12706" s="3">
        <v>8.5190000000000001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43000.6875</v>
      </c>
      <c r="D12707" s="3">
        <v>8.6430000000000007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43000.708333333336</v>
      </c>
      <c r="D12708" s="3">
        <v>8.7170000000000005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43000.729166666664</v>
      </c>
      <c r="D12709" s="3">
        <v>8.7669999999999995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43000.75</v>
      </c>
      <c r="D12710" s="3">
        <v>8.7919999999999998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43000.770833333336</v>
      </c>
      <c r="D12711" s="3">
        <v>8.8409999999999993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43000.791666666664</v>
      </c>
      <c r="D12712" s="3">
        <v>8.8659999999999997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43000.8125</v>
      </c>
      <c r="D12713" s="3">
        <v>8.8659999999999997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43000.833333333336</v>
      </c>
      <c r="D12714" s="3">
        <v>8.8409999999999993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43000.854166666664</v>
      </c>
      <c r="D12715" s="3">
        <v>8.8170000000000002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43000.875</v>
      </c>
      <c r="D12716" s="3">
        <v>8.8170000000000002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43000.895833333336</v>
      </c>
      <c r="D12717" s="3">
        <v>8.7919999999999998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43000.916666666664</v>
      </c>
      <c r="D12718" s="3">
        <v>8.7669999999999995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43000.9375</v>
      </c>
      <c r="D12719" s="3">
        <v>8.7170000000000005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43000.958333333336</v>
      </c>
      <c r="D12720" s="3">
        <v>8.6679999999999993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43000.979166666664</v>
      </c>
      <c r="D12721" s="3">
        <v>8.6180000000000003</v>
      </c>
      <c r="E12721" s="48">
        <f>+IF(D12721="","",AVERAGE(D12674:D12721))</f>
        <v>7.7912708333333329</v>
      </c>
      <c r="F12721" s="48">
        <f>+IF(D12721="","",MIN(D12674:D12721))</f>
        <v>6.6360000000000001</v>
      </c>
      <c r="G12721" s="48">
        <f>+IF(D12721="","",MAX(D12674:D12721))</f>
        <v>8.8659999999999997</v>
      </c>
      <c r="H12721" s="48">
        <f>STDEV(D12674:D12721)</f>
        <v>0.8026578386459019</v>
      </c>
      <c r="I12721" s="48">
        <f>+IF(F12721="","",(G12721-F12721))</f>
        <v>2.2299999999999995</v>
      </c>
    </row>
    <row r="12722" spans="1:9" x14ac:dyDescent="0.25">
      <c r="A12722" s="7">
        <v>43366</v>
      </c>
      <c r="B12722" s="2">
        <v>0</v>
      </c>
      <c r="C12722" s="8">
        <v>43001</v>
      </c>
      <c r="D12722" s="3">
        <v>8.5679999999999996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43001.020833333336</v>
      </c>
      <c r="D12723" s="3">
        <v>8.5429999999999993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43001.041666666664</v>
      </c>
      <c r="D12724" s="3">
        <v>8.4939999999999998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43001.0625</v>
      </c>
      <c r="D12725" s="3">
        <v>8.4440000000000008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43001.083333333336</v>
      </c>
      <c r="D12726" s="3">
        <v>8.3940000000000001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43001.104166666664</v>
      </c>
      <c r="D12727" s="3">
        <v>8.3439999999999994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43001.125</v>
      </c>
      <c r="D12728" s="3">
        <v>8.2949999999999999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43001.145833333336</v>
      </c>
      <c r="D12729" s="3">
        <v>8.27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43001.166666666664</v>
      </c>
      <c r="D12730" s="3">
        <v>8.2200000000000006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43001.1875</v>
      </c>
      <c r="D12731" s="3">
        <v>8.17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43001.208333333336</v>
      </c>
      <c r="D12732" s="3">
        <v>8.1449999999999996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43001.229166666664</v>
      </c>
      <c r="D12733" s="3">
        <v>8.0950000000000006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43001.25</v>
      </c>
      <c r="D12734" s="3">
        <v>8.07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43001.270833333336</v>
      </c>
      <c r="D12735" s="3">
        <v>8.02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43001.291666666664</v>
      </c>
      <c r="D12736" s="3">
        <v>7.9950000000000001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43001.3125</v>
      </c>
      <c r="D12737" s="3">
        <v>7.97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43001.333333333336</v>
      </c>
      <c r="D12738" s="3">
        <v>7.97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43001.354166666664</v>
      </c>
      <c r="D12739" s="3">
        <v>7.97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43001.375</v>
      </c>
      <c r="D12740" s="3">
        <v>7.97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43001.395833333336</v>
      </c>
      <c r="D12741" s="3">
        <v>7.9450000000000003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43001.416666666664</v>
      </c>
      <c r="D12742" s="3">
        <v>7.9450000000000003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43001.4375</v>
      </c>
      <c r="D12743" s="3">
        <v>7.9450000000000003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43001.458333333336</v>
      </c>
      <c r="D12744" s="3">
        <v>7.9450000000000003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43001.479166666664</v>
      </c>
      <c r="D12745" s="3">
        <v>7.9950000000000001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43001.5</v>
      </c>
      <c r="D12746" s="3">
        <v>8.0449999999999999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43001.520833333336</v>
      </c>
      <c r="D12747" s="3">
        <v>8.1449999999999996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43001.541666666664</v>
      </c>
      <c r="D12748" s="3">
        <v>8.27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43001.5625</v>
      </c>
      <c r="D12749" s="3">
        <v>8.3940000000000001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43001.583333333336</v>
      </c>
      <c r="D12750" s="3">
        <v>8.5429999999999993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43001.604166666664</v>
      </c>
      <c r="D12751" s="3">
        <v>8.6430000000000007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43001.625</v>
      </c>
      <c r="D12752" s="3">
        <v>8.7919999999999998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43001.645833333336</v>
      </c>
      <c r="D12753" s="3">
        <v>8.9410000000000007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43001.666666666664</v>
      </c>
      <c r="D12754" s="3">
        <v>9.0640000000000001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43001.6875</v>
      </c>
      <c r="D12755" s="3">
        <v>9.1880000000000006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43001.708333333336</v>
      </c>
      <c r="D12756" s="3">
        <v>9.2870000000000008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43001.729166666664</v>
      </c>
      <c r="D12757" s="3">
        <v>9.3859999999999992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43001.75</v>
      </c>
      <c r="D12758" s="3">
        <v>9.4600000000000009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43001.770833333336</v>
      </c>
      <c r="D12759" s="3">
        <v>9.5340000000000007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43001.791666666664</v>
      </c>
      <c r="D12760" s="3">
        <v>9.5830000000000002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43001.8125</v>
      </c>
      <c r="D12761" s="3">
        <v>9.6080000000000005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43001.833333333336</v>
      </c>
      <c r="D12762" s="3">
        <v>9.6080000000000005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43001.854166666664</v>
      </c>
      <c r="D12763" s="3">
        <v>9.6319999999999997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43001.875</v>
      </c>
      <c r="D12764" s="3">
        <v>9.6080000000000005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43001.895833333336</v>
      </c>
      <c r="D12765" s="3">
        <v>9.6080000000000005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43001.916666666664</v>
      </c>
      <c r="D12766" s="3">
        <v>9.5830000000000002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43001.9375</v>
      </c>
      <c r="D12767" s="3">
        <v>9.5579999999999998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43001.958333333336</v>
      </c>
      <c r="D12768" s="3">
        <v>9.5090000000000003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43001.979166666664</v>
      </c>
      <c r="D12769" s="3">
        <v>9.4600000000000009</v>
      </c>
      <c r="E12769" s="48">
        <f>+IF(D12769="","",AVERAGE(D12722:D12769))</f>
        <v>8.6493958333333349</v>
      </c>
      <c r="F12769" s="48">
        <f>+IF(D12769="","",MIN(D12722:D12769))</f>
        <v>7.9450000000000003</v>
      </c>
      <c r="G12769" s="48">
        <f>+IF(D12769="","",MAX(D12722:D12769))</f>
        <v>9.6319999999999997</v>
      </c>
      <c r="H12769" s="48">
        <f>STDEV(D12722:D12769)</f>
        <v>0.6409752788270201</v>
      </c>
      <c r="I12769" s="48">
        <f>+IF(F12769="","",(G12769-F12769))</f>
        <v>1.6869999999999994</v>
      </c>
    </row>
    <row r="12770" spans="1:9" x14ac:dyDescent="0.25">
      <c r="A12770" s="7">
        <v>43367</v>
      </c>
      <c r="B12770" s="2">
        <v>0</v>
      </c>
      <c r="C12770" s="8">
        <v>43002</v>
      </c>
      <c r="D12770" s="3">
        <v>9.41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43002.020833333336</v>
      </c>
      <c r="D12771" s="3">
        <v>9.3360000000000003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43002.041666666664</v>
      </c>
      <c r="D12772" s="3">
        <v>9.2870000000000008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43002.0625</v>
      </c>
      <c r="D12773" s="3">
        <v>9.2129999999999992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43002.083333333336</v>
      </c>
      <c r="D12774" s="3">
        <v>9.1389999999999993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43002.104166666664</v>
      </c>
      <c r="D12775" s="3">
        <v>9.0399999999999991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43002.125</v>
      </c>
      <c r="D12776" s="3">
        <v>8.9649999999999999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43002.145833333336</v>
      </c>
      <c r="D12777" s="3">
        <v>8.9160000000000004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43002.166666666664</v>
      </c>
      <c r="D12778" s="3">
        <v>8.8659999999999997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43002.1875</v>
      </c>
      <c r="D12779" s="3">
        <v>8.8170000000000002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43002.208333333336</v>
      </c>
      <c r="D12780" s="3">
        <v>8.7420000000000009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43002.229166666664</v>
      </c>
      <c r="D12781" s="3">
        <v>8.6679999999999993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43002.25</v>
      </c>
      <c r="D12782" s="3">
        <v>8.593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43002.270833333336</v>
      </c>
      <c r="D12783" s="3">
        <v>8.4939999999999998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43002.291666666664</v>
      </c>
      <c r="D12784" s="3">
        <v>8.3940000000000001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43002.3125</v>
      </c>
      <c r="D12785" s="3">
        <v>8.3190000000000008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43002.333333333336</v>
      </c>
      <c r="D12786" s="3">
        <v>8.2449999999999992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43002.354166666664</v>
      </c>
      <c r="D12787" s="3">
        <v>8.1950000000000003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43002.375</v>
      </c>
      <c r="D12788" s="3">
        <v>8.17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43002.395833333336</v>
      </c>
      <c r="D12789" s="3">
        <v>8.1449999999999996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43002.416666666664</v>
      </c>
      <c r="D12790" s="3">
        <v>8.17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43002.4375</v>
      </c>
      <c r="D12791" s="3">
        <v>8.17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43002.458333333336</v>
      </c>
      <c r="D12792" s="3">
        <v>8.1950000000000003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43002.479166666664</v>
      </c>
      <c r="D12793" s="3">
        <v>8.2449999999999992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43002.5</v>
      </c>
      <c r="D12794" s="3">
        <v>8.3190000000000008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43002.520833333336</v>
      </c>
      <c r="D12795" s="3">
        <v>8.4190000000000005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43002.541666666664</v>
      </c>
      <c r="D12796" s="3">
        <v>8.5429999999999993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43002.5625</v>
      </c>
      <c r="D12797" s="3">
        <v>8.6929999999999996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43002.583333333336</v>
      </c>
      <c r="D12798" s="3">
        <v>8.8659999999999997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43002.604166666664</v>
      </c>
      <c r="D12799" s="3">
        <v>9.0640000000000001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43002.625</v>
      </c>
      <c r="D12800" s="3">
        <v>9.2379999999999995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43002.645833333336</v>
      </c>
      <c r="D12801" s="3">
        <v>9.3859999999999992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43002.666666666664</v>
      </c>
      <c r="D12802" s="3">
        <v>9.5340000000000007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43002.6875</v>
      </c>
      <c r="D12803" s="3">
        <v>9.6820000000000004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43002.708333333336</v>
      </c>
      <c r="D12804" s="3">
        <v>9.8290000000000006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43002.729166666664</v>
      </c>
      <c r="D12805" s="3">
        <v>9.952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43002.75</v>
      </c>
      <c r="D12806" s="3">
        <v>10.026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43002.770833333336</v>
      </c>
      <c r="D12807" s="3">
        <v>10.1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43002.791666666664</v>
      </c>
      <c r="D12808" s="3">
        <v>10.124000000000001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43002.8125</v>
      </c>
      <c r="D12809" s="3">
        <v>10.148999999999999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43002.833333333336</v>
      </c>
      <c r="D12810" s="3">
        <v>10.173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43002.854166666664</v>
      </c>
      <c r="D12811" s="3">
        <v>10.173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43002.875</v>
      </c>
      <c r="D12812" s="3">
        <v>10.148999999999999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43002.895833333336</v>
      </c>
      <c r="D12813" s="3">
        <v>10.1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43002.916666666664</v>
      </c>
      <c r="D12814" s="3">
        <v>10.051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43002.9375</v>
      </c>
      <c r="D12815" s="3">
        <v>10.000999999999999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43002.958333333336</v>
      </c>
      <c r="D12816" s="3">
        <v>9.9280000000000008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43002.979166666664</v>
      </c>
      <c r="D12817" s="3">
        <v>9.8789999999999996</v>
      </c>
      <c r="E12817" s="48">
        <f>+IF(D12817="","",AVERAGE(D12770:D12817))</f>
        <v>9.1273333333333344</v>
      </c>
      <c r="F12817" s="48">
        <f>+IF(D12817="","",MIN(D12770:D12817))</f>
        <v>8.1449999999999996</v>
      </c>
      <c r="G12817" s="48">
        <f>+IF(D12817="","",MAX(D12770:D12817))</f>
        <v>10.173</v>
      </c>
      <c r="H12817" s="48">
        <f>STDEV(D12770:D12817)</f>
        <v>0.71338406394804987</v>
      </c>
      <c r="I12817" s="48">
        <f>+IF(F12817="","",(G12817-F12817))</f>
        <v>2.0280000000000005</v>
      </c>
    </row>
    <row r="12818" spans="1:9" x14ac:dyDescent="0.25">
      <c r="A12818" s="7">
        <v>43368</v>
      </c>
      <c r="B12818" s="2">
        <v>0</v>
      </c>
      <c r="C12818" s="8">
        <v>43003</v>
      </c>
      <c r="D12818" s="3">
        <v>9.8290000000000006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43003.020833333336</v>
      </c>
      <c r="D12819" s="3">
        <v>9.7799999999999994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43003.041666666664</v>
      </c>
      <c r="D12820" s="3">
        <v>9.7309999999999999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43003.0625</v>
      </c>
      <c r="D12821" s="3">
        <v>9.6820000000000004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43003.083333333336</v>
      </c>
      <c r="D12822" s="3">
        <v>9.6319999999999997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43003.104166666664</v>
      </c>
      <c r="D12823" s="3">
        <v>9.5579999999999998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43003.125</v>
      </c>
      <c r="D12824" s="3">
        <v>9.4849999999999994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43003.145833333336</v>
      </c>
      <c r="D12825" s="3">
        <v>9.41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43003.166666666664</v>
      </c>
      <c r="D12826" s="3">
        <v>9.3119999999999994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43003.1875</v>
      </c>
      <c r="D12827" s="3">
        <v>9.2620000000000005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43003.208333333336</v>
      </c>
      <c r="D12828" s="3">
        <v>9.1630000000000003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43003.229166666664</v>
      </c>
      <c r="D12829" s="3">
        <v>9.0640000000000001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43003.25</v>
      </c>
      <c r="D12830" s="3">
        <v>8.9649999999999999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43003.270833333336</v>
      </c>
      <c r="D12831" s="3">
        <v>8.891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43003.291666666664</v>
      </c>
      <c r="D12832" s="3">
        <v>8.8170000000000002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43003.3125</v>
      </c>
      <c r="D12833" s="3">
        <v>8.7420000000000009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43003.333333333336</v>
      </c>
      <c r="D12834" s="3">
        <v>8.6929999999999996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43003.354166666664</v>
      </c>
      <c r="D12835" s="3">
        <v>8.6679999999999993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43003.375</v>
      </c>
      <c r="D12836" s="3">
        <v>8.6679999999999993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43003.395833333336</v>
      </c>
      <c r="D12837" s="3">
        <v>8.6929999999999996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43003.416666666664</v>
      </c>
      <c r="D12838" s="3">
        <v>8.7170000000000005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43003.4375</v>
      </c>
      <c r="D12839" s="3">
        <v>8.7919999999999998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43003.458333333336</v>
      </c>
      <c r="D12840" s="3">
        <v>8.8409999999999993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43003.479166666664</v>
      </c>
      <c r="D12841" s="3">
        <v>8.9160000000000004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43003.5</v>
      </c>
      <c r="D12842" s="3">
        <v>9.0150000000000006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43003.520833333336</v>
      </c>
      <c r="D12843" s="3">
        <v>9.1140000000000008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43003.541666666664</v>
      </c>
      <c r="D12844" s="3">
        <v>9.2129999999999992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43003.5625</v>
      </c>
      <c r="D12845" s="3">
        <v>9.3119999999999994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43003.583333333336</v>
      </c>
      <c r="D12846" s="3">
        <v>9.41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43003.604166666664</v>
      </c>
      <c r="D12847" s="3">
        <v>9.5340000000000007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43003.625</v>
      </c>
      <c r="D12848" s="3">
        <v>9.657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43003.645833333336</v>
      </c>
      <c r="D12849" s="3">
        <v>9.8049999999999997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43003.666666666664</v>
      </c>
      <c r="D12850" s="3">
        <v>9.952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43003.6875</v>
      </c>
      <c r="D12851" s="3">
        <v>10.074999999999999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43003.708333333336</v>
      </c>
      <c r="D12852" s="3">
        <v>10.173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43003.729166666664</v>
      </c>
      <c r="D12853" s="3">
        <v>10.271000000000001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43003.75</v>
      </c>
      <c r="D12854" s="3">
        <v>10.345000000000001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43003.770833333336</v>
      </c>
      <c r="D12855" s="3">
        <v>10.417999999999999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43003.791666666664</v>
      </c>
      <c r="D12856" s="3">
        <v>10.467000000000001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43003.8125</v>
      </c>
      <c r="D12857" s="3">
        <v>10.492000000000001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43003.833333333336</v>
      </c>
      <c r="D12858" s="3">
        <v>10.467000000000001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43003.854166666664</v>
      </c>
      <c r="D12859" s="3">
        <v>10.467000000000001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43003.875</v>
      </c>
      <c r="D12860" s="3">
        <v>10.417999999999999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43003.895833333336</v>
      </c>
      <c r="D12861" s="3">
        <v>10.369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43003.916666666664</v>
      </c>
      <c r="D12862" s="3">
        <v>10.295999999999999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43003.9375</v>
      </c>
      <c r="D12863" s="3">
        <v>10.222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43003.958333333336</v>
      </c>
      <c r="D12864" s="3">
        <v>10.124000000000001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43003.979166666664</v>
      </c>
      <c r="D12865" s="3">
        <v>10.026</v>
      </c>
      <c r="E12865" s="48">
        <f>+IF(D12865="","",AVERAGE(D12818:D12865))</f>
        <v>9.5615208333333346</v>
      </c>
      <c r="F12865" s="48">
        <f>+IF(D12865="","",MIN(D12818:D12865))</f>
        <v>8.6679999999999993</v>
      </c>
      <c r="G12865" s="48">
        <f>+IF(D12865="","",MAX(D12818:D12865))</f>
        <v>10.492000000000001</v>
      </c>
      <c r="H12865" s="48">
        <f>STDEV(D12818:D12865)</f>
        <v>0.61483600960392171</v>
      </c>
      <c r="I12865" s="48">
        <f>+IF(F12865="","",(G12865-F12865))</f>
        <v>1.8240000000000016</v>
      </c>
    </row>
    <row r="12866" spans="1:9" x14ac:dyDescent="0.25">
      <c r="A12866" s="7">
        <v>43369</v>
      </c>
      <c r="B12866" s="2">
        <v>0</v>
      </c>
      <c r="C12866" s="8">
        <v>43004</v>
      </c>
      <c r="D12866" s="3">
        <v>9.952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43004.020833333336</v>
      </c>
      <c r="D12867" s="3">
        <v>9.8539999999999992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43004.041666666664</v>
      </c>
      <c r="D12868" s="3">
        <v>9.7560000000000002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43004.0625</v>
      </c>
      <c r="D12869" s="3">
        <v>9.6820000000000004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43004.083333333336</v>
      </c>
      <c r="D12870" s="3">
        <v>9.5830000000000002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43004.104166666664</v>
      </c>
      <c r="D12871" s="3">
        <v>9.4849999999999994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43004.125</v>
      </c>
      <c r="D12872" s="3">
        <v>9.3859999999999992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43004.145833333336</v>
      </c>
      <c r="D12873" s="3">
        <v>9.3119999999999994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43004.166666666664</v>
      </c>
      <c r="D12874" s="3">
        <v>9.2379999999999995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43004.1875</v>
      </c>
      <c r="D12875" s="3">
        <v>9.1630000000000003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43004.208333333336</v>
      </c>
      <c r="D12876" s="3">
        <v>9.1140000000000008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43004.229166666664</v>
      </c>
      <c r="D12877" s="3">
        <v>9.0399999999999991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43004.25</v>
      </c>
      <c r="D12878" s="3">
        <v>9.0150000000000006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43004.270833333336</v>
      </c>
      <c r="D12879" s="3">
        <v>8.9649999999999999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43004.291666666664</v>
      </c>
      <c r="D12880" s="3">
        <v>8.9160000000000004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43004.3125</v>
      </c>
      <c r="D12881" s="3">
        <v>8.8659999999999997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43004.333333333336</v>
      </c>
      <c r="D12882" s="3">
        <v>8.8409999999999993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43004.354166666664</v>
      </c>
      <c r="D12883" s="3">
        <v>8.8170000000000002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43004.375</v>
      </c>
      <c r="D12884" s="3">
        <v>8.7919999999999998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43004.395833333336</v>
      </c>
      <c r="D12885" s="3">
        <v>8.7919999999999998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43004.416666666664</v>
      </c>
      <c r="D12886" s="3">
        <v>8.8170000000000002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43004.4375</v>
      </c>
      <c r="D12887" s="3">
        <v>8.8659999999999997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43004.458333333336</v>
      </c>
      <c r="D12888" s="3">
        <v>8.9160000000000004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43004.479166666664</v>
      </c>
      <c r="D12889" s="3">
        <v>8.99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43004.5</v>
      </c>
      <c r="D12890" s="3">
        <v>9.1389999999999993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43004.520833333336</v>
      </c>
      <c r="D12891" s="3">
        <v>9.2620000000000005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43004.541666666664</v>
      </c>
      <c r="D12892" s="3">
        <v>9.41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43004.5625</v>
      </c>
      <c r="D12893" s="3">
        <v>9.5340000000000007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43004.583333333336</v>
      </c>
      <c r="D12894" s="3">
        <v>9.7059999999999995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43004.604166666664</v>
      </c>
      <c r="D12895" s="3">
        <v>9.8290000000000006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43004.625</v>
      </c>
      <c r="D12896" s="3">
        <v>9.952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43004.645833333336</v>
      </c>
      <c r="D12897" s="3">
        <v>10.1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43004.666666666664</v>
      </c>
      <c r="D12898" s="3">
        <v>10.198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43004.6875</v>
      </c>
      <c r="D12899" s="3">
        <v>10.345000000000001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43004.708333333336</v>
      </c>
      <c r="D12900" s="3">
        <v>10.443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43004.729166666664</v>
      </c>
      <c r="D12901" s="3">
        <v>10.565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43004.75</v>
      </c>
      <c r="D12902" s="3">
        <v>10.638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43004.770833333336</v>
      </c>
      <c r="D12903" s="3">
        <v>10.736000000000001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43004.791666666664</v>
      </c>
      <c r="D12904" s="3">
        <v>10.785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43004.8125</v>
      </c>
      <c r="D12905" s="3">
        <v>10.834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43004.833333333336</v>
      </c>
      <c r="D12906" s="3">
        <v>10.858000000000001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43004.854166666664</v>
      </c>
      <c r="D12907" s="3">
        <v>10.882999999999999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43004.875</v>
      </c>
      <c r="D12908" s="3">
        <v>10.858000000000001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43004.895833333336</v>
      </c>
      <c r="D12909" s="3">
        <v>10.858000000000001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43004.916666666664</v>
      </c>
      <c r="D12910" s="3">
        <v>10.834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43004.9375</v>
      </c>
      <c r="D12911" s="3">
        <v>10.785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43004.958333333336</v>
      </c>
      <c r="D12912" s="3">
        <v>10.686999999999999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43004.979166666664</v>
      </c>
      <c r="D12913" s="3">
        <v>10.59</v>
      </c>
      <c r="E12913" s="48">
        <f>+IF(D12913="","",AVERAGE(D12866:D12913))</f>
        <v>9.7497291666666683</v>
      </c>
      <c r="F12913" s="48">
        <f>+IF(D12913="","",MIN(D12866:D12913))</f>
        <v>8.7919999999999998</v>
      </c>
      <c r="G12913" s="48">
        <f>+IF(D12913="","",MAX(D12866:D12913))</f>
        <v>10.882999999999999</v>
      </c>
      <c r="H12913" s="48">
        <f>STDEV(D12866:D12913)</f>
        <v>0.75135137088812254</v>
      </c>
      <c r="I12913" s="48">
        <f>+IF(F12913="","",(G12913-F12913))</f>
        <v>2.0909999999999993</v>
      </c>
    </row>
    <row r="12914" spans="1:9" x14ac:dyDescent="0.25">
      <c r="A12914" s="7">
        <v>43370</v>
      </c>
      <c r="B12914" s="2">
        <v>0</v>
      </c>
      <c r="C12914" s="8">
        <v>43005</v>
      </c>
      <c r="D12914" s="3">
        <v>10.492000000000001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43005.020833333336</v>
      </c>
      <c r="D12915" s="3">
        <v>10.394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43005.041666666664</v>
      </c>
      <c r="D12916" s="3">
        <v>10.32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43005.0625</v>
      </c>
      <c r="D12917" s="3">
        <v>10.198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43005.083333333336</v>
      </c>
      <c r="D12918" s="3">
        <v>10.148999999999999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43005.104166666664</v>
      </c>
      <c r="D12919" s="3">
        <v>10.026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43005.125</v>
      </c>
      <c r="D12920" s="3">
        <v>9.9280000000000008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43005.145833333336</v>
      </c>
      <c r="D12921" s="3">
        <v>9.8049999999999997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43005.166666666664</v>
      </c>
      <c r="D12922" s="3">
        <v>9.7059999999999995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43005.1875</v>
      </c>
      <c r="D12923" s="3">
        <v>9.6080000000000005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43005.208333333336</v>
      </c>
      <c r="D12924" s="3">
        <v>9.5090000000000003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43005.229166666664</v>
      </c>
      <c r="D12925" s="3">
        <v>9.41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43005.25</v>
      </c>
      <c r="D12926" s="3">
        <v>9.3119999999999994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43005.270833333336</v>
      </c>
      <c r="D12927" s="3">
        <v>9.2129999999999992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43005.291666666664</v>
      </c>
      <c r="D12928" s="3">
        <v>9.1140000000000008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43005.3125</v>
      </c>
      <c r="D12929" s="3">
        <v>9.0150000000000006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43005.333333333336</v>
      </c>
      <c r="D12930" s="3">
        <v>8.9410000000000007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43005.354166666664</v>
      </c>
      <c r="D12931" s="3">
        <v>8.8659999999999997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43005.375</v>
      </c>
      <c r="D12932" s="3">
        <v>8.8409999999999993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43005.395833333336</v>
      </c>
      <c r="D12933" s="3">
        <v>8.8170000000000002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43005.416666666664</v>
      </c>
      <c r="D12934" s="3">
        <v>8.8409999999999993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43005.4375</v>
      </c>
      <c r="D12935" s="3">
        <v>8.9160000000000004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43005.458333333336</v>
      </c>
      <c r="D12936" s="3">
        <v>8.9649999999999999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43005.479166666664</v>
      </c>
      <c r="D12937" s="3">
        <v>9.0150000000000006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43005.5</v>
      </c>
      <c r="D12938" s="3">
        <v>9.1140000000000008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43005.520833333336</v>
      </c>
      <c r="D12939" s="3">
        <v>9.2379999999999995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43005.541666666664</v>
      </c>
      <c r="D12940" s="3">
        <v>9.3859999999999992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43005.5625</v>
      </c>
      <c r="D12941" s="3">
        <v>9.5090000000000003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43005.583333333336</v>
      </c>
      <c r="D12942" s="3">
        <v>9.657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43005.604166666664</v>
      </c>
      <c r="D12943" s="3">
        <v>9.8049999999999997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43005.625</v>
      </c>
      <c r="D12944" s="3">
        <v>9.9280000000000008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43005.645833333336</v>
      </c>
      <c r="D12945" s="3">
        <v>10.074999999999999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43005.666666666664</v>
      </c>
      <c r="D12946" s="3">
        <v>10.198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43005.6875</v>
      </c>
      <c r="D12947" s="3">
        <v>10.32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43005.708333333336</v>
      </c>
      <c r="D12948" s="3">
        <v>10.417999999999999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43005.729166666664</v>
      </c>
      <c r="D12949" s="3">
        <v>10.492000000000001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43005.75</v>
      </c>
      <c r="D12950" s="3">
        <v>10.541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43005.770833333336</v>
      </c>
      <c r="D12951" s="3">
        <v>10.614000000000001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43005.791666666664</v>
      </c>
      <c r="D12952" s="3">
        <v>10.638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43005.8125</v>
      </c>
      <c r="D12953" s="3">
        <v>10.663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43005.833333333336</v>
      </c>
      <c r="D12954" s="3">
        <v>10.663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43005.854166666664</v>
      </c>
      <c r="D12955" s="3">
        <v>10.638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43005.875</v>
      </c>
      <c r="D12956" s="3">
        <v>10.638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43005.895833333336</v>
      </c>
      <c r="D12957" s="3">
        <v>10.59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43005.916666666664</v>
      </c>
      <c r="D12958" s="3">
        <v>10.565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43005.9375</v>
      </c>
      <c r="D12959" s="3">
        <v>10.516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43005.958333333336</v>
      </c>
      <c r="D12960" s="3">
        <v>10.443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43005.979166666664</v>
      </c>
      <c r="D12961" s="3">
        <v>10.394</v>
      </c>
      <c r="E12961" s="48">
        <f>+IF(D12961="","",AVERAGE(D12914:D12961))</f>
        <v>9.8425833333333319</v>
      </c>
      <c r="F12961" s="48">
        <f>+IF(D12961="","",MIN(D12914:D12961))</f>
        <v>8.8170000000000002</v>
      </c>
      <c r="G12961" s="48">
        <f>+IF(D12961="","",MAX(D12914:D12961))</f>
        <v>10.663</v>
      </c>
      <c r="H12961" s="48">
        <f>STDEV(D12914:D12961)</f>
        <v>0.64521749040852727</v>
      </c>
      <c r="I12961" s="48">
        <f>+IF(F12961="","",(G12961-F12961))</f>
        <v>1.8460000000000001</v>
      </c>
    </row>
    <row r="12962" spans="1:9" x14ac:dyDescent="0.25">
      <c r="A12962" s="7">
        <v>43371</v>
      </c>
      <c r="B12962" s="2">
        <v>0</v>
      </c>
      <c r="C12962" s="8">
        <v>43006</v>
      </c>
      <c r="D12962" s="3">
        <v>10.32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43006.020833333336</v>
      </c>
      <c r="D12963" s="3">
        <v>10.247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43006.041666666664</v>
      </c>
      <c r="D12964" s="3">
        <v>10.148999999999999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43006.0625</v>
      </c>
      <c r="D12965" s="3">
        <v>10.051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43006.083333333336</v>
      </c>
      <c r="D12966" s="3">
        <v>9.952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43006.104166666664</v>
      </c>
      <c r="D12967" s="3">
        <v>9.8539999999999992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43006.125</v>
      </c>
      <c r="D12968" s="3">
        <v>9.7799999999999994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43006.145833333336</v>
      </c>
      <c r="D12969" s="3">
        <v>9.6820000000000004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43006.166666666664</v>
      </c>
      <c r="D12970" s="3">
        <v>9.5830000000000002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43006.1875</v>
      </c>
      <c r="D12971" s="3">
        <v>9.4849999999999994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43006.208333333336</v>
      </c>
      <c r="D12972" s="3">
        <v>9.3859999999999992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43006.229166666664</v>
      </c>
      <c r="D12973" s="3">
        <v>9.2870000000000008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43006.25</v>
      </c>
      <c r="D12974" s="3">
        <v>9.1880000000000006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43006.270833333336</v>
      </c>
      <c r="D12975" s="3">
        <v>9.0890000000000004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43006.291666666664</v>
      </c>
      <c r="D12976" s="3">
        <v>9.0150000000000006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43006.3125</v>
      </c>
      <c r="D12977" s="3">
        <v>8.9160000000000004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43006.333333333336</v>
      </c>
      <c r="D12978" s="3">
        <v>8.8170000000000002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43006.354166666664</v>
      </c>
      <c r="D12979" s="3">
        <v>8.7669999999999995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43006.375</v>
      </c>
      <c r="D12980" s="3">
        <v>8.7669999999999995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43006.395833333336</v>
      </c>
      <c r="D12981" s="3">
        <v>8.7669999999999995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43006.416666666664</v>
      </c>
      <c r="D12982" s="3">
        <v>8.7919999999999998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43006.4375</v>
      </c>
      <c r="D12983" s="3">
        <v>8.8409999999999993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43006.458333333336</v>
      </c>
      <c r="D12984" s="3">
        <v>8.891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43006.479166666664</v>
      </c>
      <c r="D12985" s="3">
        <v>8.9649999999999999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43006.5</v>
      </c>
      <c r="D12986" s="3">
        <v>9.0640000000000001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43006.520833333336</v>
      </c>
      <c r="D12987" s="3">
        <v>9.1880000000000006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43006.541666666664</v>
      </c>
      <c r="D12988" s="3">
        <v>9.3119999999999994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43006.5625</v>
      </c>
      <c r="D12989" s="3">
        <v>9.4600000000000009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43006.583333333336</v>
      </c>
      <c r="D12990" s="3">
        <v>9.5830000000000002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43006.604166666664</v>
      </c>
      <c r="D12991" s="3">
        <v>9.7309999999999999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43006.625</v>
      </c>
      <c r="D12992" s="3">
        <v>9.8539999999999992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43006.645833333336</v>
      </c>
      <c r="D12993" s="3">
        <v>10.000999999999999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43006.666666666664</v>
      </c>
      <c r="D12994" s="3">
        <v>10.124000000000001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43006.6875</v>
      </c>
      <c r="D12995" s="3">
        <v>10.247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43006.708333333336</v>
      </c>
      <c r="D12996" s="3">
        <v>10.369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43006.729166666664</v>
      </c>
      <c r="D12997" s="3">
        <v>10.467000000000001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43006.75</v>
      </c>
      <c r="D12998" s="3">
        <v>10.516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43006.770833333336</v>
      </c>
      <c r="D12999" s="3">
        <v>10.565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43006.791666666664</v>
      </c>
      <c r="D13000" s="3">
        <v>10.614000000000001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43006.8125</v>
      </c>
      <c r="D13001" s="3">
        <v>10.638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43006.833333333336</v>
      </c>
      <c r="D13002" s="3">
        <v>10.663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43006.854166666664</v>
      </c>
      <c r="D13003" s="3">
        <v>10.663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43006.875</v>
      </c>
      <c r="D13004" s="3">
        <v>10.638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43006.895833333336</v>
      </c>
      <c r="D13005" s="3">
        <v>10.614000000000001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43006.916666666664</v>
      </c>
      <c r="D13006" s="3">
        <v>10.59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43006.9375</v>
      </c>
      <c r="D13007" s="3">
        <v>10.541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43006.958333333336</v>
      </c>
      <c r="D13008" s="3">
        <v>10.492000000000001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43006.979166666664</v>
      </c>
      <c r="D13009" s="3">
        <v>10.417999999999999</v>
      </c>
      <c r="E13009" s="48">
        <f>+IF(D13009="","",AVERAGE(D12962:D13009))</f>
        <v>9.7696458333333318</v>
      </c>
      <c r="F13009" s="48">
        <f>+IF(D13009="","",MIN(D12962:D13009))</f>
        <v>8.7669999999999995</v>
      </c>
      <c r="G13009" s="48">
        <f>+IF(D13009="","",MAX(D12962:D13009))</f>
        <v>10.663</v>
      </c>
      <c r="H13009" s="48">
        <f>STDEV(D12962:D13009)</f>
        <v>0.66726202992378814</v>
      </c>
      <c r="I13009" s="48">
        <f>+IF(F13009="","",(G13009-F13009))</f>
        <v>1.8960000000000008</v>
      </c>
    </row>
    <row r="13010" spans="1:9" x14ac:dyDescent="0.25">
      <c r="A13010" s="7">
        <v>43372</v>
      </c>
      <c r="B13010" s="2">
        <v>0</v>
      </c>
      <c r="C13010" s="8">
        <v>43007</v>
      </c>
      <c r="D13010" s="3">
        <v>10.345000000000001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43007.020833333336</v>
      </c>
      <c r="D13011" s="3">
        <v>10.295999999999999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43007.041666666664</v>
      </c>
      <c r="D13012" s="3">
        <v>10.198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43007.0625</v>
      </c>
      <c r="D13013" s="3">
        <v>10.1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43007.083333333336</v>
      </c>
      <c r="D13014" s="3">
        <v>10.026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43007.104166666664</v>
      </c>
      <c r="D13015" s="3">
        <v>9.9280000000000008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43007.125</v>
      </c>
      <c r="D13016" s="3">
        <v>9.8539999999999992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43007.145833333336</v>
      </c>
      <c r="D13017" s="3">
        <v>9.7799999999999994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43007.166666666664</v>
      </c>
      <c r="D13018" s="3">
        <v>9.657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43007.1875</v>
      </c>
      <c r="D13019" s="3">
        <v>9.5579999999999998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43007.208333333336</v>
      </c>
      <c r="D13020" s="3">
        <v>9.4600000000000009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43007.229166666664</v>
      </c>
      <c r="D13021" s="3">
        <v>9.3859999999999992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43007.25</v>
      </c>
      <c r="D13022" s="3">
        <v>9.3119999999999994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43007.270833333336</v>
      </c>
      <c r="D13023" s="3">
        <v>9.1880000000000006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43007.291666666664</v>
      </c>
      <c r="D13024" s="3">
        <v>9.1140000000000008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43007.3125</v>
      </c>
      <c r="D13025" s="3">
        <v>9.0150000000000006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43007.333333333336</v>
      </c>
      <c r="D13026" s="3">
        <v>8.9649999999999999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43007.354166666664</v>
      </c>
      <c r="D13027" s="3">
        <v>8.891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43007.375</v>
      </c>
      <c r="D13028" s="3">
        <v>8.8659999999999997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43007.395833333336</v>
      </c>
      <c r="D13029" s="3">
        <v>8.8659999999999997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43007.416666666664</v>
      </c>
      <c r="D13030" s="3">
        <v>8.891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43007.4375</v>
      </c>
      <c r="D13031" s="3">
        <v>8.9410000000000007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43007.458333333336</v>
      </c>
      <c r="D13032" s="3">
        <v>8.99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43007.479166666664</v>
      </c>
      <c r="D13033" s="3">
        <v>9.0640000000000001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43007.5</v>
      </c>
      <c r="D13034" s="3">
        <v>9.1389999999999993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43007.520833333336</v>
      </c>
      <c r="D13035" s="3">
        <v>9.2379999999999995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43007.541666666664</v>
      </c>
      <c r="D13036" s="3">
        <v>9.3360000000000003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43007.5625</v>
      </c>
      <c r="D13037" s="3">
        <v>9.4600000000000009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43007.583333333336</v>
      </c>
      <c r="D13038" s="3">
        <v>9.6080000000000005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43007.604166666664</v>
      </c>
      <c r="D13039" s="3">
        <v>9.7309999999999999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43007.625</v>
      </c>
      <c r="D13040" s="3">
        <v>9.8539999999999992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43007.645833333336</v>
      </c>
      <c r="D13041" s="3">
        <v>10.000999999999999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43007.666666666664</v>
      </c>
      <c r="D13042" s="3">
        <v>10.148999999999999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43007.6875</v>
      </c>
      <c r="D13043" s="3">
        <v>10.271000000000001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43007.708333333336</v>
      </c>
      <c r="D13044" s="3">
        <v>10.394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43007.729166666664</v>
      </c>
      <c r="D13045" s="3">
        <v>10.492000000000001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43007.75</v>
      </c>
      <c r="D13046" s="3">
        <v>10.565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43007.770833333336</v>
      </c>
      <c r="D13047" s="3">
        <v>10.638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43007.791666666664</v>
      </c>
      <c r="D13048" s="3">
        <v>10.663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43007.8125</v>
      </c>
      <c r="D13049" s="3">
        <v>10.686999999999999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43007.833333333336</v>
      </c>
      <c r="D13050" s="3">
        <v>10.686999999999999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43007.854166666664</v>
      </c>
      <c r="D13051" s="3">
        <v>10.686999999999999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43007.875</v>
      </c>
      <c r="D13052" s="3">
        <v>10.663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43007.895833333336</v>
      </c>
      <c r="D13053" s="3">
        <v>10.638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43007.916666666664</v>
      </c>
      <c r="D13054" s="3">
        <v>10.59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43007.9375</v>
      </c>
      <c r="D13055" s="3">
        <v>10.59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43007.958333333336</v>
      </c>
      <c r="D13056" s="3">
        <v>10.565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43007.979166666664</v>
      </c>
      <c r="D13057" s="3">
        <v>10.565</v>
      </c>
      <c r="E13057" s="48">
        <f>+IF(D13057="","",AVERAGE(D13010:D13057))</f>
        <v>9.8312916666666652</v>
      </c>
      <c r="F13057" s="48">
        <f>+IF(D13057="","",MIN(D13010:D13057))</f>
        <v>8.8659999999999997</v>
      </c>
      <c r="G13057" s="48">
        <f>+IF(D13057="","",MAX(D13010:D13057))</f>
        <v>10.686999999999999</v>
      </c>
      <c r="H13057" s="48">
        <f>STDEV(D13010:D13057)</f>
        <v>0.64433815485459045</v>
      </c>
      <c r="I13057" s="48">
        <f>+IF(F13057="","",(G13057-F13057))</f>
        <v>1.8209999999999997</v>
      </c>
    </row>
    <row r="13058" spans="1:9" x14ac:dyDescent="0.25">
      <c r="A13058" s="7">
        <v>43373</v>
      </c>
      <c r="B13058" s="2">
        <v>0</v>
      </c>
      <c r="C13058" s="8">
        <v>43008</v>
      </c>
      <c r="D13058" s="3">
        <v>10.565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43008.020833333336</v>
      </c>
      <c r="D13059" s="3">
        <v>10.565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43008.041666666664</v>
      </c>
      <c r="D13060" s="3">
        <v>10.541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43008.0625</v>
      </c>
      <c r="D13061" s="3">
        <v>10.492000000000001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43008.083333333336</v>
      </c>
      <c r="D13062" s="3">
        <v>10.443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43008.104166666664</v>
      </c>
      <c r="D13063" s="3">
        <v>10.394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43008.125</v>
      </c>
      <c r="D13064" s="3">
        <v>10.345000000000001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43008.145833333336</v>
      </c>
      <c r="D13065" s="3">
        <v>10.271000000000001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43008.166666666664</v>
      </c>
      <c r="D13066" s="3">
        <v>10.222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43008.1875</v>
      </c>
      <c r="D13067" s="3">
        <v>10.173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43008.208333333336</v>
      </c>
      <c r="D13068" s="3">
        <v>10.124000000000001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43008.229166666664</v>
      </c>
      <c r="D13069" s="3">
        <v>10.074999999999999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43008.25</v>
      </c>
      <c r="D13070" s="3">
        <v>10.026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43008.270833333336</v>
      </c>
      <c r="D13071" s="3">
        <v>10.000999999999999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43008.291666666664</v>
      </c>
      <c r="D13072" s="3">
        <v>9.952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43008.3125</v>
      </c>
      <c r="D13073" s="3">
        <v>9.9280000000000008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43008.333333333336</v>
      </c>
      <c r="D13074" s="3">
        <v>9.9030000000000005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43008.354166666664</v>
      </c>
      <c r="D13075" s="3">
        <v>9.9030000000000005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43008.375</v>
      </c>
      <c r="D13076" s="3">
        <v>9.8789999999999996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43008.395833333336</v>
      </c>
      <c r="D13077" s="3">
        <v>9.8539999999999992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43008.416666666664</v>
      </c>
      <c r="D13078" s="3">
        <v>9.8539999999999992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43008.4375</v>
      </c>
      <c r="D13079" s="3">
        <v>9.8539999999999992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43008.458333333336</v>
      </c>
      <c r="D13080" s="3">
        <v>9.8539999999999992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43008.479166666664</v>
      </c>
      <c r="D13081" s="3">
        <v>9.9030000000000005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43008.5</v>
      </c>
      <c r="D13082" s="3">
        <v>9.952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43008.520833333336</v>
      </c>
      <c r="D13083" s="3">
        <v>10.000999999999999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43008.541666666664</v>
      </c>
      <c r="D13084" s="3">
        <v>10.051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43008.5625</v>
      </c>
      <c r="D13085" s="3">
        <v>10.124000000000001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43008.583333333336</v>
      </c>
      <c r="D13086" s="3">
        <v>10.198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43008.604166666664</v>
      </c>
      <c r="D13087" s="3">
        <v>10.247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43008.625</v>
      </c>
      <c r="D13088" s="3">
        <v>10.32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43008.645833333336</v>
      </c>
      <c r="D13089" s="3">
        <v>10.369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43008.666666666664</v>
      </c>
      <c r="D13090" s="3">
        <v>10.443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43008.6875</v>
      </c>
      <c r="D13091" s="3">
        <v>10.492000000000001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43008.708333333336</v>
      </c>
      <c r="D13092" s="3">
        <v>10.516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43008.729166666664</v>
      </c>
      <c r="D13093" s="3">
        <v>10.492000000000001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43008.75</v>
      </c>
      <c r="D13094" s="3">
        <v>10.467000000000001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43008.770833333336</v>
      </c>
      <c r="D13095" s="3">
        <v>10.443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43008.791666666664</v>
      </c>
      <c r="D13096" s="3">
        <v>10.394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43008.8125</v>
      </c>
      <c r="D13097" s="3">
        <v>10.345000000000001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43008.833333333336</v>
      </c>
      <c r="D13098" s="3">
        <v>10.295999999999999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43008.854166666664</v>
      </c>
      <c r="D13099" s="3">
        <v>10.222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43008.875</v>
      </c>
      <c r="D13100" s="3">
        <v>10.124000000000001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43008.895833333336</v>
      </c>
      <c r="D13101" s="3">
        <v>10.026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43008.916666666664</v>
      </c>
      <c r="D13102" s="3">
        <v>9.952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43008.9375</v>
      </c>
      <c r="D13103" s="3">
        <v>9.8539999999999992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43008.958333333336</v>
      </c>
      <c r="D13104" s="3">
        <v>9.7560000000000002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43008.979166666664</v>
      </c>
      <c r="D13105" s="3">
        <v>9.6820000000000004</v>
      </c>
      <c r="E13105" s="48">
        <f>+IF(D13105="","",AVERAGE(D13058:D13105))</f>
        <v>10.164312499999999</v>
      </c>
      <c r="F13105" s="48">
        <f>+IF(D13105="","",MIN(D13058:D13105))</f>
        <v>9.6820000000000004</v>
      </c>
      <c r="G13105" s="48">
        <f>+IF(D13105="","",MAX(D13058:D13105))</f>
        <v>10.565</v>
      </c>
      <c r="H13105" s="48">
        <f>STDEV(D13058:D13105)</f>
        <v>0.25219227351199525</v>
      </c>
      <c r="I13105" s="48">
        <f>+IF(F13105="","",(G13105-F13105))</f>
        <v>0.88299999999999912</v>
      </c>
    </row>
    <row r="13106" spans="1:9" x14ac:dyDescent="0.25">
      <c r="A13106" s="7">
        <v>43374</v>
      </c>
      <c r="B13106" s="2">
        <v>0</v>
      </c>
      <c r="C13106" s="8">
        <v>43009</v>
      </c>
      <c r="D13106" s="3">
        <v>9.5830000000000002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43009.020833333336</v>
      </c>
      <c r="D13107" s="3">
        <v>9.4849999999999994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43009.041666666664</v>
      </c>
      <c r="D13108" s="3">
        <v>9.3859999999999992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43009.0625</v>
      </c>
      <c r="D13109" s="3">
        <v>9.2870000000000008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43009.083333333336</v>
      </c>
      <c r="D13110" s="3">
        <v>9.1630000000000003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43009.104166666664</v>
      </c>
      <c r="D13111" s="3">
        <v>9.0640000000000001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43009.125</v>
      </c>
      <c r="D13112" s="3">
        <v>8.9160000000000004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43009.145833333336</v>
      </c>
      <c r="D13113" s="3">
        <v>8.7669999999999995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43009.166666666664</v>
      </c>
      <c r="D13114" s="3">
        <v>8.6430000000000007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43009.1875</v>
      </c>
      <c r="D13115" s="3">
        <v>8.5190000000000001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43009.208333333336</v>
      </c>
      <c r="D13116" s="3">
        <v>8.4190000000000005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43009.229166666664</v>
      </c>
      <c r="D13117" s="3">
        <v>8.3190000000000008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43009.25</v>
      </c>
      <c r="D13118" s="3">
        <v>8.2200000000000006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43009.270833333336</v>
      </c>
      <c r="D13119" s="3">
        <v>8.1199999999999992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43009.291666666664</v>
      </c>
      <c r="D13120" s="3">
        <v>8.02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43009.3125</v>
      </c>
      <c r="D13121" s="3">
        <v>7.92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43009.333333333336</v>
      </c>
      <c r="D13122" s="3">
        <v>7.8449999999999998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43009.354166666664</v>
      </c>
      <c r="D13123" s="3">
        <v>7.82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43009.375</v>
      </c>
      <c r="D13124" s="3">
        <v>7.7949999999999999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43009.395833333336</v>
      </c>
      <c r="D13125" s="3">
        <v>7.7949999999999999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43009.416666666664</v>
      </c>
      <c r="D13126" s="3">
        <v>7.82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43009.4375</v>
      </c>
      <c r="D13127" s="3">
        <v>7.8449999999999998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43009.458333333336</v>
      </c>
      <c r="D13128" s="3">
        <v>7.92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43009.479166666664</v>
      </c>
      <c r="D13129" s="3">
        <v>7.97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43009.5</v>
      </c>
      <c r="D13130" s="3">
        <v>8.0449999999999999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43009.520833333336</v>
      </c>
      <c r="D13131" s="3">
        <v>8.1449999999999996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43009.541666666664</v>
      </c>
      <c r="D13132" s="3">
        <v>8.2200000000000006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43009.5625</v>
      </c>
      <c r="D13133" s="3">
        <v>8.3439999999999994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43009.583333333336</v>
      </c>
      <c r="D13134" s="3">
        <v>8.4440000000000008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43009.604166666664</v>
      </c>
      <c r="D13135" s="3">
        <v>8.5190000000000001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43009.625</v>
      </c>
      <c r="D13136" s="3">
        <v>8.593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43009.645833333336</v>
      </c>
      <c r="D13137" s="3">
        <v>8.6679999999999993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43009.666666666664</v>
      </c>
      <c r="D13138" s="3">
        <v>8.7170000000000005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43009.6875</v>
      </c>
      <c r="D13139" s="3">
        <v>8.7170000000000005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43009.708333333336</v>
      </c>
      <c r="D13140" s="3">
        <v>8.7170000000000005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43009.729166666664</v>
      </c>
      <c r="D13141" s="3">
        <v>8.7170000000000005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43009.75</v>
      </c>
      <c r="D13142" s="3">
        <v>8.7420000000000009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43009.770833333336</v>
      </c>
      <c r="D13143" s="3">
        <v>8.7420000000000009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43009.791666666664</v>
      </c>
      <c r="D13144" s="3">
        <v>8.7420000000000009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43009.8125</v>
      </c>
      <c r="D13145" s="3">
        <v>8.7420000000000009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43009.833333333336</v>
      </c>
      <c r="D13146" s="3">
        <v>8.7170000000000005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43009.854166666664</v>
      </c>
      <c r="D13147" s="3">
        <v>8.6929999999999996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43009.875</v>
      </c>
      <c r="D13148" s="3">
        <v>8.6430000000000007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43009.895833333336</v>
      </c>
      <c r="D13149" s="3">
        <v>8.5679999999999996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43009.916666666664</v>
      </c>
      <c r="D13150" s="3">
        <v>8.4939999999999998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43009.9375</v>
      </c>
      <c r="D13151" s="3">
        <v>8.4190000000000005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43009.958333333336</v>
      </c>
      <c r="D13152" s="3">
        <v>8.3439999999999994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43009.979166666664</v>
      </c>
      <c r="D13153" s="3">
        <v>8.2949999999999999</v>
      </c>
      <c r="E13153" s="48">
        <f>+IF(D13153="","",AVERAGE(D13106:D13153))</f>
        <v>8.4922499999999985</v>
      </c>
      <c r="F13153" s="48">
        <f>+IF(D13153="","",MIN(D13106:D13153))</f>
        <v>7.7949999999999999</v>
      </c>
      <c r="G13153" s="48">
        <f>+IF(D13153="","",MAX(D13106:D13153))</f>
        <v>9.5830000000000002</v>
      </c>
      <c r="H13153" s="48">
        <f>STDEV(D13106:D13153)</f>
        <v>0.45829645241685263</v>
      </c>
      <c r="I13153" s="48">
        <f>+IF(F13153="","",(G13153-F13153))</f>
        <v>1.7880000000000003</v>
      </c>
    </row>
    <row r="13154" spans="1:9" x14ac:dyDescent="0.25">
      <c r="A13154" s="7">
        <v>43375</v>
      </c>
      <c r="B13154" s="2">
        <v>0</v>
      </c>
      <c r="C13154" s="8">
        <v>43010</v>
      </c>
      <c r="D13154" s="3">
        <v>8.2200000000000006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43010.020833333336</v>
      </c>
      <c r="D13155" s="3">
        <v>8.17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43010.041666666664</v>
      </c>
      <c r="D13156" s="3">
        <v>8.1199999999999992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43010.0625</v>
      </c>
      <c r="D13157" s="3">
        <v>8.0449999999999999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43010.083333333336</v>
      </c>
      <c r="D13158" s="3">
        <v>7.9950000000000001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43010.104166666664</v>
      </c>
      <c r="D13159" s="3">
        <v>7.9450000000000003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43010.125</v>
      </c>
      <c r="D13160" s="3">
        <v>7.92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43010.145833333336</v>
      </c>
      <c r="D13161" s="3">
        <v>7.87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43010.166666666664</v>
      </c>
      <c r="D13162" s="3">
        <v>7.82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43010.1875</v>
      </c>
      <c r="D13163" s="3">
        <v>7.77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43010.208333333336</v>
      </c>
      <c r="D13164" s="3">
        <v>7.7450000000000001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43010.229166666664</v>
      </c>
      <c r="D13165" s="3">
        <v>7.6950000000000003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43010.25</v>
      </c>
      <c r="D13166" s="3">
        <v>7.6449999999999996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43010.270833333336</v>
      </c>
      <c r="D13167" s="3">
        <v>7.6189999999999998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43010.291666666664</v>
      </c>
      <c r="D13168" s="3">
        <v>7.569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43010.3125</v>
      </c>
      <c r="D13169" s="3">
        <v>7.5439999999999996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43010.333333333336</v>
      </c>
      <c r="D13170" s="3">
        <v>7.5190000000000001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43010.354166666664</v>
      </c>
      <c r="D13171" s="3">
        <v>7.4939999999999998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43010.375</v>
      </c>
      <c r="D13172" s="3">
        <v>7.4939999999999998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43010.395833333336</v>
      </c>
      <c r="D13173" s="3">
        <v>7.4939999999999998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43010.416666666664</v>
      </c>
      <c r="D13174" s="3">
        <v>7.4939999999999998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43010.4375</v>
      </c>
      <c r="D13175" s="3">
        <v>7.5190000000000001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43010.458333333336</v>
      </c>
      <c r="D13176" s="3">
        <v>7.569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43010.479166666664</v>
      </c>
      <c r="D13177" s="3">
        <v>7.6189999999999998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43010.5</v>
      </c>
      <c r="D13178" s="3">
        <v>7.6950000000000003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43010.520833333336</v>
      </c>
      <c r="D13179" s="3">
        <v>7.77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43010.541666666664</v>
      </c>
      <c r="D13180" s="3">
        <v>7.8449999999999998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43010.5625</v>
      </c>
      <c r="D13181" s="3">
        <v>7.92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43010.583333333336</v>
      </c>
      <c r="D13182" s="3">
        <v>7.9950000000000001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43010.604166666664</v>
      </c>
      <c r="D13183" s="3">
        <v>8.0449999999999999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43010.625</v>
      </c>
      <c r="D13184" s="3">
        <v>8.1199999999999992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43010.645833333336</v>
      </c>
      <c r="D13185" s="3">
        <v>8.17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43010.666666666664</v>
      </c>
      <c r="D13186" s="3">
        <v>8.2449999999999992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43010.6875</v>
      </c>
      <c r="D13187" s="3">
        <v>8.2949999999999999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43010.708333333336</v>
      </c>
      <c r="D13188" s="3">
        <v>8.3190000000000008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43010.729166666664</v>
      </c>
      <c r="D13189" s="3">
        <v>8.3689999999999998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43010.75</v>
      </c>
      <c r="D13190" s="3">
        <v>8.3689999999999998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43010.770833333336</v>
      </c>
      <c r="D13191" s="3">
        <v>8.3689999999999998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43010.791666666664</v>
      </c>
      <c r="D13192" s="3">
        <v>8.3190000000000008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43010.8125</v>
      </c>
      <c r="D13193" s="3">
        <v>8.2949999999999999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43010.833333333336</v>
      </c>
      <c r="D13194" s="3">
        <v>8.2449999999999992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43010.854166666664</v>
      </c>
      <c r="D13195" s="3">
        <v>8.1950000000000003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43010.875</v>
      </c>
      <c r="D13196" s="3">
        <v>8.1449999999999996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43010.895833333336</v>
      </c>
      <c r="D13197" s="3">
        <v>8.0950000000000006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43010.916666666664</v>
      </c>
      <c r="D13198" s="3">
        <v>8.0449999999999999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43010.9375</v>
      </c>
      <c r="D13199" s="3">
        <v>7.9950000000000001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43010.958333333336</v>
      </c>
      <c r="D13200" s="3">
        <v>7.92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43010.979166666664</v>
      </c>
      <c r="D13201" s="3">
        <v>7.87</v>
      </c>
      <c r="E13201" s="48">
        <f>+IF(D13201="","",AVERAGE(D13154:D13201))</f>
        <v>7.9280000000000035</v>
      </c>
      <c r="F13201" s="48">
        <f>+IF(D13201="","",MIN(D13154:D13201))</f>
        <v>7.4939999999999998</v>
      </c>
      <c r="G13201" s="48">
        <f>+IF(D13201="","",MAX(D13154:D13201))</f>
        <v>8.3689999999999998</v>
      </c>
      <c r="H13201" s="48">
        <f>STDEV(D13154:D13201)</f>
        <v>0.28503430178048639</v>
      </c>
      <c r="I13201" s="48">
        <f>+IF(F13201="","",(G13201-F13201))</f>
        <v>0.875</v>
      </c>
    </row>
    <row r="13202" spans="1:9" x14ac:dyDescent="0.25">
      <c r="A13202" s="7">
        <v>43376</v>
      </c>
      <c r="B13202" s="2">
        <v>0</v>
      </c>
      <c r="C13202" s="8">
        <v>43011</v>
      </c>
      <c r="D13202" s="3">
        <v>7.7949999999999999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43011.020833333336</v>
      </c>
      <c r="D13203" s="3">
        <v>7.6950000000000003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43011.041666666664</v>
      </c>
      <c r="D13204" s="3">
        <v>7.5940000000000003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43011.0625</v>
      </c>
      <c r="D13205" s="3">
        <v>7.4939999999999998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43011.083333333336</v>
      </c>
      <c r="D13206" s="3">
        <v>7.3680000000000003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43011.104166666664</v>
      </c>
      <c r="D13207" s="3">
        <v>7.242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43011.125</v>
      </c>
      <c r="D13208" s="3">
        <v>7.1420000000000003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43011.145833333336</v>
      </c>
      <c r="D13209" s="3">
        <v>7.0149999999999997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43011.166666666664</v>
      </c>
      <c r="D13210" s="3">
        <v>6.9139999999999997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43011.1875</v>
      </c>
      <c r="D13211" s="3">
        <v>6.8129999999999997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43011.208333333336</v>
      </c>
      <c r="D13212" s="3">
        <v>6.7119999999999997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43011.229166666664</v>
      </c>
      <c r="D13213" s="3">
        <v>6.6109999999999998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43011.25</v>
      </c>
      <c r="D13214" s="3">
        <v>6.484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43011.270833333336</v>
      </c>
      <c r="D13215" s="3">
        <v>6.3570000000000002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43011.291666666664</v>
      </c>
      <c r="D13216" s="3">
        <v>6.2549999999999999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43011.3125</v>
      </c>
      <c r="D13217" s="3">
        <v>6.1529999999999996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43011.333333333336</v>
      </c>
      <c r="D13218" s="3">
        <v>6.0510000000000002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43011.354166666664</v>
      </c>
      <c r="D13219" s="3">
        <v>5.9749999999999996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43011.375</v>
      </c>
      <c r="D13220" s="3">
        <v>5.9240000000000004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43011.395833333336</v>
      </c>
      <c r="D13221" s="3">
        <v>5.9240000000000004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43011.416666666664</v>
      </c>
      <c r="D13222" s="3">
        <v>5.9240000000000004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43011.4375</v>
      </c>
      <c r="D13223" s="3">
        <v>5.9489999999999998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43011.458333333336</v>
      </c>
      <c r="D13224" s="3">
        <v>6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43011.479166666664</v>
      </c>
      <c r="D13225" s="3">
        <v>6.0510000000000002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43011.5</v>
      </c>
      <c r="D13226" s="3">
        <v>6.1280000000000001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43011.520833333336</v>
      </c>
      <c r="D13227" s="3">
        <v>6.2039999999999997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43011.541666666664</v>
      </c>
      <c r="D13228" s="3">
        <v>6.306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43011.5625</v>
      </c>
      <c r="D13229" s="3">
        <v>6.3819999999999997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43011.583333333336</v>
      </c>
      <c r="D13230" s="3">
        <v>6.4580000000000002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43011.604166666664</v>
      </c>
      <c r="D13231" s="3">
        <v>6.5350000000000001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43011.625</v>
      </c>
      <c r="D13232" s="3">
        <v>6.6109999999999998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43011.645833333336</v>
      </c>
      <c r="D13233" s="3">
        <v>6.7119999999999997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43011.666666666664</v>
      </c>
      <c r="D13234" s="3">
        <v>6.8129999999999997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43011.6875</v>
      </c>
      <c r="D13235" s="3">
        <v>6.8890000000000002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43011.708333333336</v>
      </c>
      <c r="D13236" s="3">
        <v>6.94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43011.729166666664</v>
      </c>
      <c r="D13237" s="3">
        <v>6.99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43011.75</v>
      </c>
      <c r="D13238" s="3">
        <v>7.0149999999999997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43011.770833333336</v>
      </c>
      <c r="D13239" s="3">
        <v>7.0659999999999998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43011.791666666664</v>
      </c>
      <c r="D13240" s="3">
        <v>7.0659999999999998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43011.8125</v>
      </c>
      <c r="D13241" s="3">
        <v>7.0659999999999998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43011.833333333336</v>
      </c>
      <c r="D13242" s="3">
        <v>7.0149999999999997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43011.854166666664</v>
      </c>
      <c r="D13243" s="3">
        <v>6.9649999999999999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43011.875</v>
      </c>
      <c r="D13244" s="3">
        <v>6.9139999999999997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43011.895833333336</v>
      </c>
      <c r="D13245" s="3">
        <v>6.8390000000000004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43011.916666666664</v>
      </c>
      <c r="D13246" s="3">
        <v>6.7629999999999999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43011.9375</v>
      </c>
      <c r="D13247" s="3">
        <v>6.6870000000000003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43011.958333333336</v>
      </c>
      <c r="D13248" s="3">
        <v>6.6109999999999998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43011.979166666664</v>
      </c>
      <c r="D13249" s="3">
        <v>6.5090000000000003</v>
      </c>
      <c r="E13249" s="48">
        <f>+IF(D13249="","",AVERAGE(D13202:D13249))</f>
        <v>6.685958333333331</v>
      </c>
      <c r="F13249" s="48">
        <f>+IF(D13249="","",MIN(D13202:D13249))</f>
        <v>5.9240000000000004</v>
      </c>
      <c r="G13249" s="48">
        <f>+IF(D13249="","",MAX(D13202:D13249))</f>
        <v>7.7949999999999999</v>
      </c>
      <c r="H13249" s="48">
        <f>STDEV(D13202:D13249)</f>
        <v>0.49461706478865225</v>
      </c>
      <c r="I13249" s="48">
        <f>+IF(F13249="","",(G13249-F13249))</f>
        <v>1.8709999999999996</v>
      </c>
    </row>
    <row r="13250" spans="1:9" x14ac:dyDescent="0.25">
      <c r="A13250" s="7">
        <v>43377</v>
      </c>
      <c r="B13250" s="2">
        <v>0</v>
      </c>
      <c r="C13250" s="8">
        <v>43012</v>
      </c>
      <c r="D13250" s="3">
        <v>6.4080000000000004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43012.020833333336</v>
      </c>
      <c r="D13251" s="3">
        <v>6.306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43012.041666666664</v>
      </c>
      <c r="D13252" s="3">
        <v>6.23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43012.0625</v>
      </c>
      <c r="D13253" s="3">
        <v>6.1529999999999996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43012.083333333336</v>
      </c>
      <c r="D13254" s="3">
        <v>6.0510000000000002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43012.104166666664</v>
      </c>
      <c r="D13255" s="3">
        <v>5.9489999999999998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43012.125</v>
      </c>
      <c r="D13256" s="3">
        <v>5.8470000000000004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43012.145833333336</v>
      </c>
      <c r="D13257" s="3">
        <v>5.7450000000000001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43012.166666666664</v>
      </c>
      <c r="D13258" s="3">
        <v>5.6420000000000003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43012.1875</v>
      </c>
      <c r="D13259" s="3">
        <v>5.5140000000000002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43012.208333333336</v>
      </c>
      <c r="D13260" s="3">
        <v>5.4109999999999996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43012.229166666664</v>
      </c>
      <c r="D13261" s="3">
        <v>5.3339999999999996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43012.25</v>
      </c>
      <c r="D13262" s="3">
        <v>5.2050000000000001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43012.270833333336</v>
      </c>
      <c r="D13263" s="3">
        <v>5.1280000000000001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43012.291666666664</v>
      </c>
      <c r="D13264" s="3">
        <v>5.05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43012.3125</v>
      </c>
      <c r="D13265" s="3">
        <v>4.9470000000000001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43012.333333333336</v>
      </c>
      <c r="D13266" s="3">
        <v>4.8949999999999996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43012.354166666664</v>
      </c>
      <c r="D13267" s="3">
        <v>4.8440000000000003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43012.375</v>
      </c>
      <c r="D13268" s="3">
        <v>4.8179999999999996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43012.395833333336</v>
      </c>
      <c r="D13269" s="3">
        <v>4.8440000000000003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43012.416666666664</v>
      </c>
      <c r="D13270" s="3">
        <v>4.8689999999999998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43012.4375</v>
      </c>
      <c r="D13271" s="3">
        <v>4.9210000000000003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43012.458333333336</v>
      </c>
      <c r="D13272" s="3">
        <v>4.9729999999999999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43012.479166666664</v>
      </c>
      <c r="D13273" s="3">
        <v>5.05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43012.5</v>
      </c>
      <c r="D13274" s="3">
        <v>5.1280000000000001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43012.520833333336</v>
      </c>
      <c r="D13275" s="3">
        <v>5.2569999999999997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43012.541666666664</v>
      </c>
      <c r="D13276" s="3">
        <v>5.36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43012.5625</v>
      </c>
      <c r="D13277" s="3">
        <v>5.4619999999999997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43012.583333333336</v>
      </c>
      <c r="D13278" s="3">
        <v>5.5910000000000002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43012.604166666664</v>
      </c>
      <c r="D13279" s="3">
        <v>5.6929999999999996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43012.625</v>
      </c>
      <c r="D13280" s="3">
        <v>5.7960000000000003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43012.645833333336</v>
      </c>
      <c r="D13281" s="3">
        <v>5.9240000000000004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43012.666666666664</v>
      </c>
      <c r="D13282" s="3">
        <v>6.0510000000000002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43012.6875</v>
      </c>
      <c r="D13283" s="3">
        <v>6.1529999999999996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43012.708333333336</v>
      </c>
      <c r="D13284" s="3">
        <v>6.2809999999999997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43012.729166666664</v>
      </c>
      <c r="D13285" s="3">
        <v>6.4080000000000004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43012.75</v>
      </c>
      <c r="D13286" s="3">
        <v>6.484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43012.770833333336</v>
      </c>
      <c r="D13287" s="3">
        <v>6.56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43012.791666666664</v>
      </c>
      <c r="D13288" s="3">
        <v>6.585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43012.8125</v>
      </c>
      <c r="D13289" s="3">
        <v>6.6109999999999998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43012.833333333336</v>
      </c>
      <c r="D13290" s="3">
        <v>6.585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43012.854166666664</v>
      </c>
      <c r="D13291" s="3">
        <v>6.585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43012.875</v>
      </c>
      <c r="D13292" s="3">
        <v>6.56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43012.895833333336</v>
      </c>
      <c r="D13293" s="3">
        <v>6.5090000000000003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43012.916666666664</v>
      </c>
      <c r="D13294" s="3">
        <v>6.4580000000000002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43012.9375</v>
      </c>
      <c r="D13295" s="3">
        <v>6.3819999999999997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43012.958333333336</v>
      </c>
      <c r="D13296" s="3">
        <v>6.3310000000000004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43012.979166666664</v>
      </c>
      <c r="D13297" s="3">
        <v>6.2549999999999999</v>
      </c>
      <c r="E13297" s="48">
        <f>+IF(D13297="","",AVERAGE(D13250:D13297))</f>
        <v>5.7738125000000018</v>
      </c>
      <c r="F13297" s="48">
        <f>+IF(D13297="","",MIN(D13250:D13297))</f>
        <v>4.8179999999999996</v>
      </c>
      <c r="G13297" s="48">
        <f>+IF(D13297="","",MAX(D13250:D13297))</f>
        <v>6.6109999999999998</v>
      </c>
      <c r="H13297" s="48">
        <f>STDEV(D13250:D13297)</f>
        <v>0.61656176568470511</v>
      </c>
      <c r="I13297" s="48">
        <f>+IF(F13297="","",(G13297-F13297))</f>
        <v>1.7930000000000001</v>
      </c>
    </row>
    <row r="13298" spans="1:9" x14ac:dyDescent="0.25">
      <c r="A13298" s="7">
        <v>43378</v>
      </c>
      <c r="B13298" s="2">
        <v>0</v>
      </c>
      <c r="C13298" s="8">
        <v>43013</v>
      </c>
      <c r="D13298" s="3">
        <v>6.1790000000000003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43013.020833333336</v>
      </c>
      <c r="D13299" s="3">
        <v>6.1020000000000003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43013.041666666664</v>
      </c>
      <c r="D13300" s="3">
        <v>6.0259999999999998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43013.0625</v>
      </c>
      <c r="D13301" s="3">
        <v>5.9489999999999998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43013.083333333336</v>
      </c>
      <c r="D13302" s="3">
        <v>5.8719999999999999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43013.104166666664</v>
      </c>
      <c r="D13303" s="3">
        <v>5.7960000000000003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43013.125</v>
      </c>
      <c r="D13304" s="3">
        <v>5.7450000000000001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43013.145833333336</v>
      </c>
      <c r="D13305" s="3">
        <v>5.6420000000000003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43013.166666666664</v>
      </c>
      <c r="D13306" s="3">
        <v>5.5650000000000004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43013.1875</v>
      </c>
      <c r="D13307" s="3">
        <v>5.4880000000000004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43013.208333333336</v>
      </c>
      <c r="D13308" s="3">
        <v>5.4109999999999996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43013.229166666664</v>
      </c>
      <c r="D13309" s="3">
        <v>5.36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43013.25</v>
      </c>
      <c r="D13310" s="3">
        <v>5.3079999999999998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43013.270833333336</v>
      </c>
      <c r="D13311" s="3">
        <v>5.2309999999999999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43013.291666666664</v>
      </c>
      <c r="D13312" s="3">
        <v>5.1790000000000003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43013.3125</v>
      </c>
      <c r="D13313" s="3">
        <v>5.1280000000000001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43013.333333333336</v>
      </c>
      <c r="D13314" s="3">
        <v>5.1020000000000003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43013.354166666664</v>
      </c>
      <c r="D13315" s="3">
        <v>5.1020000000000003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43013.375</v>
      </c>
      <c r="D13316" s="3">
        <v>5.1020000000000003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43013.395833333336</v>
      </c>
      <c r="D13317" s="3">
        <v>5.1280000000000001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43013.416666666664</v>
      </c>
      <c r="D13318" s="3">
        <v>5.1790000000000003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43013.4375</v>
      </c>
      <c r="D13319" s="3">
        <v>5.2309999999999999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43013.458333333336</v>
      </c>
      <c r="D13320" s="3">
        <v>5.3079999999999998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43013.479166666664</v>
      </c>
      <c r="D13321" s="3">
        <v>5.3849999999999998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43013.5</v>
      </c>
      <c r="D13322" s="3">
        <v>5.4880000000000004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43013.520833333336</v>
      </c>
      <c r="D13323" s="3">
        <v>5.5910000000000002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43013.541666666664</v>
      </c>
      <c r="D13324" s="3">
        <v>5.6929999999999996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43013.5625</v>
      </c>
      <c r="D13325" s="3">
        <v>5.8209999999999997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43013.583333333336</v>
      </c>
      <c r="D13326" s="3">
        <v>5.9240000000000004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43013.604166666664</v>
      </c>
      <c r="D13327" s="3">
        <v>6.0510000000000002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43013.625</v>
      </c>
      <c r="D13328" s="3">
        <v>6.1790000000000003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43013.645833333336</v>
      </c>
      <c r="D13329" s="3">
        <v>6.2809999999999997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43013.666666666664</v>
      </c>
      <c r="D13330" s="3">
        <v>6.4080000000000004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43013.6875</v>
      </c>
      <c r="D13331" s="3">
        <v>6.5350000000000001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43013.708333333336</v>
      </c>
      <c r="D13332" s="3">
        <v>6.6360000000000001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43013.729166666664</v>
      </c>
      <c r="D13333" s="3">
        <v>6.7119999999999997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43013.75</v>
      </c>
      <c r="D13334" s="3">
        <v>6.7880000000000003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43013.770833333336</v>
      </c>
      <c r="D13335" s="3">
        <v>6.8390000000000004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43013.791666666664</v>
      </c>
      <c r="D13336" s="3">
        <v>6.8639999999999999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43013.8125</v>
      </c>
      <c r="D13337" s="3">
        <v>6.8890000000000002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43013.833333333336</v>
      </c>
      <c r="D13338" s="3">
        <v>6.8890000000000002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43013.854166666664</v>
      </c>
      <c r="D13339" s="3">
        <v>6.8890000000000002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43013.875</v>
      </c>
      <c r="D13340" s="3">
        <v>6.8390000000000004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43013.895833333336</v>
      </c>
      <c r="D13341" s="3">
        <v>6.8129999999999997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43013.916666666664</v>
      </c>
      <c r="D13342" s="3">
        <v>6.7629999999999999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43013.9375</v>
      </c>
      <c r="D13343" s="3">
        <v>6.7119999999999997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43013.958333333336</v>
      </c>
      <c r="D13344" s="3">
        <v>6.6609999999999996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43013.979166666664</v>
      </c>
      <c r="D13345" s="3">
        <v>6.6109999999999998</v>
      </c>
      <c r="E13345" s="48">
        <f>+IF(D13345="","",AVERAGE(D13298:D13345))</f>
        <v>5.9665416666666671</v>
      </c>
      <c r="F13345" s="48">
        <f>+IF(D13345="","",MIN(D13298:D13345))</f>
        <v>5.1020000000000003</v>
      </c>
      <c r="G13345" s="48">
        <f>+IF(D13345="","",MAX(D13298:D13345))</f>
        <v>6.8890000000000002</v>
      </c>
      <c r="H13345" s="48">
        <f>STDEV(D13298:D13345)</f>
        <v>0.63587092087481412</v>
      </c>
      <c r="I13345" s="48">
        <f>+IF(F13345="","",(G13345-F13345))</f>
        <v>1.7869999999999999</v>
      </c>
    </row>
    <row r="13346" spans="1:9" x14ac:dyDescent="0.25">
      <c r="A13346" s="7">
        <v>43379</v>
      </c>
      <c r="B13346" s="2">
        <v>0</v>
      </c>
      <c r="C13346" s="8">
        <v>43014</v>
      </c>
      <c r="D13346" s="3">
        <v>6.56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43014.020833333336</v>
      </c>
      <c r="D13347" s="3">
        <v>6.484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43014.041666666664</v>
      </c>
      <c r="D13348" s="3">
        <v>6.4080000000000004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43014.0625</v>
      </c>
      <c r="D13349" s="3">
        <v>6.3310000000000004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43014.083333333336</v>
      </c>
      <c r="D13350" s="3">
        <v>6.2549999999999999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43014.104166666664</v>
      </c>
      <c r="D13351" s="3">
        <v>6.1790000000000003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43014.125</v>
      </c>
      <c r="D13352" s="3">
        <v>6.1020000000000003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43014.145833333336</v>
      </c>
      <c r="D13353" s="3">
        <v>6.0259999999999998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43014.166666666664</v>
      </c>
      <c r="D13354" s="3">
        <v>5.9489999999999998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43014.1875</v>
      </c>
      <c r="D13355" s="3">
        <v>5.8719999999999999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43014.208333333336</v>
      </c>
      <c r="D13356" s="3">
        <v>5.7960000000000003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43014.229166666664</v>
      </c>
      <c r="D13357" s="3">
        <v>5.7190000000000003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43014.25</v>
      </c>
      <c r="D13358" s="3">
        <v>5.6420000000000003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43014.270833333336</v>
      </c>
      <c r="D13359" s="3">
        <v>5.5650000000000004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43014.291666666664</v>
      </c>
      <c r="D13360" s="3">
        <v>5.5140000000000002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43014.3125</v>
      </c>
      <c r="D13361" s="3">
        <v>5.4370000000000003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43014.333333333336</v>
      </c>
      <c r="D13362" s="3">
        <v>5.3849999999999998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43014.354166666664</v>
      </c>
      <c r="D13363" s="3">
        <v>5.36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43014.375</v>
      </c>
      <c r="D13364" s="3">
        <v>5.36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43014.395833333336</v>
      </c>
      <c r="D13365" s="3">
        <v>5.4109999999999996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43014.416666666664</v>
      </c>
      <c r="D13366" s="3">
        <v>5.4619999999999997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43014.4375</v>
      </c>
      <c r="D13367" s="3">
        <v>5.5389999999999997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43014.458333333336</v>
      </c>
      <c r="D13368" s="3">
        <v>5.6680000000000001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43014.479166666664</v>
      </c>
      <c r="D13369" s="3">
        <v>5.7960000000000003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43014.5</v>
      </c>
      <c r="D13370" s="3">
        <v>5.9489999999999998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43014.520833333336</v>
      </c>
      <c r="D13371" s="3">
        <v>6.0510000000000002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43014.541666666664</v>
      </c>
      <c r="D13372" s="3">
        <v>6.1790000000000003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43014.5625</v>
      </c>
      <c r="D13373" s="3">
        <v>6.2809999999999997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43014.583333333336</v>
      </c>
      <c r="D13374" s="3">
        <v>6.4080000000000004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43014.604166666664</v>
      </c>
      <c r="D13375" s="3">
        <v>6.5350000000000001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43014.625</v>
      </c>
      <c r="D13376" s="3">
        <v>6.6609999999999996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43014.645833333336</v>
      </c>
      <c r="D13377" s="3">
        <v>6.7880000000000003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43014.666666666664</v>
      </c>
      <c r="D13378" s="3">
        <v>6.9139999999999997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43014.6875</v>
      </c>
      <c r="D13379" s="3">
        <v>7.0410000000000004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43014.708333333336</v>
      </c>
      <c r="D13380" s="3">
        <v>7.1669999999999998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43014.729166666664</v>
      </c>
      <c r="D13381" s="3">
        <v>7.2679999999999998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43014.75</v>
      </c>
      <c r="D13382" s="3">
        <v>7.343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43014.770833333336</v>
      </c>
      <c r="D13383" s="3">
        <v>7.4189999999999996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43014.791666666664</v>
      </c>
      <c r="D13384" s="3">
        <v>7.4939999999999998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43014.8125</v>
      </c>
      <c r="D13385" s="3">
        <v>7.5190000000000001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43014.833333333336</v>
      </c>
      <c r="D13386" s="3">
        <v>7.5439999999999996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43014.854166666664</v>
      </c>
      <c r="D13387" s="3">
        <v>7.5190000000000001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43014.875</v>
      </c>
      <c r="D13388" s="3">
        <v>7.4939999999999998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43014.895833333336</v>
      </c>
      <c r="D13389" s="3">
        <v>7.4690000000000003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43014.916666666664</v>
      </c>
      <c r="D13390" s="3">
        <v>7.4189999999999996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43014.9375</v>
      </c>
      <c r="D13391" s="3">
        <v>7.3680000000000003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43014.958333333336</v>
      </c>
      <c r="D13392" s="3">
        <v>7.343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43014.979166666664</v>
      </c>
      <c r="D13393" s="3">
        <v>7.3179999999999996</v>
      </c>
      <c r="E13393" s="48">
        <f>+IF(D13393="","",AVERAGE(D13346:D13393))</f>
        <v>6.4231458333333329</v>
      </c>
      <c r="F13393" s="48">
        <f>+IF(D13393="","",MIN(D13346:D13393))</f>
        <v>5.36</v>
      </c>
      <c r="G13393" s="48">
        <f>+IF(D13393="","",MAX(D13346:D13393))</f>
        <v>7.5439999999999996</v>
      </c>
      <c r="H13393" s="48">
        <f>STDEV(D13346:D13393)</f>
        <v>0.75688310993834018</v>
      </c>
      <c r="I13393" s="48">
        <f>+IF(F13393="","",(G13393-F13393))</f>
        <v>2.1839999999999993</v>
      </c>
    </row>
    <row r="13394" spans="1:9" x14ac:dyDescent="0.25">
      <c r="A13394" s="7">
        <v>43380</v>
      </c>
      <c r="B13394" s="2">
        <v>0</v>
      </c>
      <c r="C13394" s="8">
        <v>43015</v>
      </c>
      <c r="D13394" s="3">
        <v>7.2679999999999998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43015.020833333336</v>
      </c>
      <c r="D13395" s="3">
        <v>7.2169999999999996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43015.041666666664</v>
      </c>
      <c r="D13396" s="3">
        <v>7.1669999999999998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43015.0625</v>
      </c>
      <c r="D13397" s="3">
        <v>7.1159999999999997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43015.083333333336</v>
      </c>
      <c r="D13398" s="3">
        <v>7.0659999999999998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43015.104166666664</v>
      </c>
      <c r="D13399" s="3">
        <v>7.0149999999999997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43015.125</v>
      </c>
      <c r="D13400" s="3">
        <v>7.0149999999999997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43015.145833333336</v>
      </c>
      <c r="D13401" s="3">
        <v>7.0149999999999997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43015.166666666664</v>
      </c>
      <c r="D13402" s="3">
        <v>6.99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43015.1875</v>
      </c>
      <c r="D13403" s="3">
        <v>6.99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43015.208333333336</v>
      </c>
      <c r="D13404" s="3">
        <v>6.99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43015.229166666664</v>
      </c>
      <c r="D13405" s="3">
        <v>6.99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43015.25</v>
      </c>
      <c r="D13406" s="3">
        <v>7.0149999999999997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43015.270833333336</v>
      </c>
      <c r="D13407" s="3">
        <v>7.0410000000000004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43015.291666666664</v>
      </c>
      <c r="D13408" s="3">
        <v>7.0410000000000004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43015.3125</v>
      </c>
      <c r="D13409" s="3">
        <v>7.0149999999999997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43015.333333333336</v>
      </c>
      <c r="D13410" s="3">
        <v>6.99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43015.354166666664</v>
      </c>
      <c r="D13411" s="3">
        <v>6.9649999999999999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43015.375</v>
      </c>
      <c r="D13412" s="3">
        <v>6.9649999999999999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43015.395833333336</v>
      </c>
      <c r="D13413" s="3">
        <v>6.94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43015.416666666664</v>
      </c>
      <c r="D13414" s="3">
        <v>6.9139999999999997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43015.4375</v>
      </c>
      <c r="D13415" s="3">
        <v>6.9649999999999999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43015.458333333336</v>
      </c>
      <c r="D13416" s="3">
        <v>6.9649999999999999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43015.479166666664</v>
      </c>
      <c r="D13417" s="3">
        <v>6.9649999999999999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43015.5</v>
      </c>
      <c r="D13418" s="3">
        <v>6.99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43015.520833333336</v>
      </c>
      <c r="D13419" s="3">
        <v>7.0149999999999997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43015.541666666664</v>
      </c>
      <c r="D13420" s="3">
        <v>7.0410000000000004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43015.5625</v>
      </c>
      <c r="D13421" s="3">
        <v>7.0910000000000002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43015.583333333336</v>
      </c>
      <c r="D13422" s="3">
        <v>7.1159999999999997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43015.604166666664</v>
      </c>
      <c r="D13423" s="3">
        <v>7.1420000000000003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43015.625</v>
      </c>
      <c r="D13424" s="3">
        <v>7.1669999999999998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43015.645833333336</v>
      </c>
      <c r="D13425" s="3">
        <v>7.1920000000000002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43015.666666666664</v>
      </c>
      <c r="D13426" s="3">
        <v>7.2169999999999996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43015.6875</v>
      </c>
      <c r="D13427" s="3">
        <v>7.242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43015.708333333336</v>
      </c>
      <c r="D13428" s="3">
        <v>7.2679999999999998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43015.729166666664</v>
      </c>
      <c r="D13429" s="3">
        <v>7.2679999999999998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43015.75</v>
      </c>
      <c r="D13430" s="3">
        <v>7.2930000000000001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43015.770833333336</v>
      </c>
      <c r="D13431" s="3">
        <v>7.3179999999999996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43015.791666666664</v>
      </c>
      <c r="D13432" s="3">
        <v>7.3179999999999996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43015.8125</v>
      </c>
      <c r="D13433" s="3">
        <v>7.2930000000000001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43015.833333333336</v>
      </c>
      <c r="D13434" s="3">
        <v>7.2679999999999998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43015.854166666664</v>
      </c>
      <c r="D13435" s="3">
        <v>7.2169999999999996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43015.875</v>
      </c>
      <c r="D13436" s="3">
        <v>7.1420000000000003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43015.895833333336</v>
      </c>
      <c r="D13437" s="3">
        <v>7.0910000000000002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43015.916666666664</v>
      </c>
      <c r="D13438" s="3">
        <v>7.0659999999999998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43015.9375</v>
      </c>
      <c r="D13439" s="3">
        <v>7.0149999999999997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43015.958333333336</v>
      </c>
      <c r="D13440" s="3">
        <v>6.9649999999999999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43015.979166666664</v>
      </c>
      <c r="D13441" s="3">
        <v>6.8890000000000002</v>
      </c>
      <c r="E13441" s="48">
        <f>+IF(D13441="","",AVERAGE(D13394:D13441))</f>
        <v>7.0884166666666637</v>
      </c>
      <c r="F13441" s="48">
        <f>+IF(D13441="","",MIN(D13394:D13441))</f>
        <v>6.8890000000000002</v>
      </c>
      <c r="G13441" s="48">
        <f>+IF(D13441="","",MAX(D13394:D13441))</f>
        <v>7.3179999999999996</v>
      </c>
      <c r="H13441" s="48">
        <f>STDEV(D13394:D13441)</f>
        <v>0.12281049808430994</v>
      </c>
      <c r="I13441" s="48">
        <f>+IF(F13441="","",(G13441-F13441))</f>
        <v>0.42899999999999938</v>
      </c>
    </row>
    <row r="13442" spans="1:9" x14ac:dyDescent="0.25">
      <c r="A13442" s="7">
        <v>43381</v>
      </c>
      <c r="B13442" s="2">
        <v>0</v>
      </c>
      <c r="C13442" s="8">
        <v>43016</v>
      </c>
      <c r="D13442" s="3">
        <v>6.8129999999999997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43016.020833333336</v>
      </c>
      <c r="D13443" s="3">
        <v>6.7119999999999997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43016.041666666664</v>
      </c>
      <c r="D13444" s="3">
        <v>6.6109999999999998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43016.0625</v>
      </c>
      <c r="D13445" s="3">
        <v>6.5090000000000003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43016.083333333336</v>
      </c>
      <c r="D13446" s="3">
        <v>6.4080000000000004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43016.104166666664</v>
      </c>
      <c r="D13447" s="3">
        <v>6.306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43016.125</v>
      </c>
      <c r="D13448" s="3">
        <v>6.1790000000000003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43016.145833333336</v>
      </c>
      <c r="D13449" s="3">
        <v>6.077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43016.166666666664</v>
      </c>
      <c r="D13450" s="3">
        <v>6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43016.1875</v>
      </c>
      <c r="D13451" s="3">
        <v>5.8979999999999997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43016.208333333336</v>
      </c>
      <c r="D13452" s="3">
        <v>5.7960000000000003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43016.229166666664</v>
      </c>
      <c r="D13453" s="3">
        <v>5.7190000000000003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43016.25</v>
      </c>
      <c r="D13454" s="3">
        <v>5.5910000000000002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43016.270833333336</v>
      </c>
      <c r="D13455" s="3">
        <v>5.5140000000000002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43016.291666666664</v>
      </c>
      <c r="D13456" s="3">
        <v>5.4370000000000003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43016.3125</v>
      </c>
      <c r="D13457" s="3">
        <v>5.3079999999999998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43016.333333333336</v>
      </c>
      <c r="D13458" s="3">
        <v>5.2309999999999999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43016.354166666664</v>
      </c>
      <c r="D13459" s="3">
        <v>5.1790000000000003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43016.375</v>
      </c>
      <c r="D13460" s="3">
        <v>5.1280000000000001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43016.395833333336</v>
      </c>
      <c r="D13461" s="3">
        <v>5.1020000000000003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43016.416666666664</v>
      </c>
      <c r="D13462" s="3">
        <v>5.0759999999999996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43016.4375</v>
      </c>
      <c r="D13463" s="3">
        <v>5.0759999999999996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43016.458333333336</v>
      </c>
      <c r="D13464" s="3">
        <v>5.1280000000000001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43016.479166666664</v>
      </c>
      <c r="D13465" s="3">
        <v>5.1790000000000003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43016.5</v>
      </c>
      <c r="D13466" s="3">
        <v>5.2569999999999997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43016.520833333336</v>
      </c>
      <c r="D13467" s="3">
        <v>5.3339999999999996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43016.541666666664</v>
      </c>
      <c r="D13468" s="3">
        <v>5.4109999999999996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43016.5625</v>
      </c>
      <c r="D13469" s="3">
        <v>5.5140000000000002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43016.583333333336</v>
      </c>
      <c r="D13470" s="3">
        <v>5.6159999999999997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43016.604166666664</v>
      </c>
      <c r="D13471" s="3">
        <v>5.7190000000000003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43016.625</v>
      </c>
      <c r="D13472" s="3">
        <v>5.8209999999999997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43016.645833333336</v>
      </c>
      <c r="D13473" s="3">
        <v>5.9489999999999998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43016.666666666664</v>
      </c>
      <c r="D13474" s="3">
        <v>6.0510000000000002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43016.6875</v>
      </c>
      <c r="D13475" s="3">
        <v>6.1790000000000003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43016.708333333336</v>
      </c>
      <c r="D13476" s="3">
        <v>6.306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43016.729166666664</v>
      </c>
      <c r="D13477" s="3">
        <v>6.4080000000000004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43016.75</v>
      </c>
      <c r="D13478" s="3">
        <v>6.5090000000000003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43016.770833333336</v>
      </c>
      <c r="D13479" s="3">
        <v>6.56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43016.791666666664</v>
      </c>
      <c r="D13480" s="3">
        <v>6.56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43016.8125</v>
      </c>
      <c r="D13481" s="3">
        <v>6.5350000000000001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43016.833333333336</v>
      </c>
      <c r="D13482" s="3">
        <v>6.484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43016.854166666664</v>
      </c>
      <c r="D13483" s="3">
        <v>6.4080000000000004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43016.875</v>
      </c>
      <c r="D13484" s="3">
        <v>6.3570000000000002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43016.895833333336</v>
      </c>
      <c r="D13485" s="3">
        <v>6.2549999999999999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43016.916666666664</v>
      </c>
      <c r="D13486" s="3">
        <v>6.1790000000000003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43016.9375</v>
      </c>
      <c r="D13487" s="3">
        <v>6.1280000000000001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43016.958333333336</v>
      </c>
      <c r="D13488" s="3">
        <v>6.0510000000000002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43016.979166666664</v>
      </c>
      <c r="D13489" s="3">
        <v>5.9489999999999998</v>
      </c>
      <c r="E13489" s="48">
        <f>+IF(D13489="","",AVERAGE(D13442:D13489))</f>
        <v>5.9066041666666651</v>
      </c>
      <c r="F13489" s="48">
        <f>+IF(D13489="","",MIN(D13442:D13489))</f>
        <v>5.0759999999999996</v>
      </c>
      <c r="G13489" s="48">
        <f>+IF(D13489="","",MAX(D13442:D13489))</f>
        <v>6.8129999999999997</v>
      </c>
      <c r="H13489" s="48">
        <f>STDEV(D13442:D13489)</f>
        <v>0.52466807093925649</v>
      </c>
      <c r="I13489" s="48">
        <f>+IF(F13489="","",(G13489-F13489))</f>
        <v>1.7370000000000001</v>
      </c>
    </row>
    <row r="13490" spans="1:9" x14ac:dyDescent="0.25">
      <c r="A13490" s="7">
        <v>43382</v>
      </c>
      <c r="B13490" s="2">
        <v>0</v>
      </c>
      <c r="C13490" s="8">
        <v>43017</v>
      </c>
      <c r="D13490" s="3">
        <v>5.8719999999999999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43017.020833333336</v>
      </c>
      <c r="D13491" s="3">
        <v>5.7960000000000003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43017.041666666664</v>
      </c>
      <c r="D13492" s="3">
        <v>5.6929999999999996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43017.0625</v>
      </c>
      <c r="D13493" s="3">
        <v>5.5910000000000002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43017.083333333336</v>
      </c>
      <c r="D13494" s="3">
        <v>5.4619999999999997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43017.104166666664</v>
      </c>
      <c r="D13495" s="3">
        <v>5.36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43017.125</v>
      </c>
      <c r="D13496" s="3">
        <v>5.2569999999999997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43017.145833333336</v>
      </c>
      <c r="D13497" s="3">
        <v>5.1539999999999999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43017.166666666664</v>
      </c>
      <c r="D13498" s="3">
        <v>5.05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43017.1875</v>
      </c>
      <c r="D13499" s="3">
        <v>4.9210000000000003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43017.208333333336</v>
      </c>
      <c r="D13500" s="3">
        <v>4.8179999999999996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43017.229166666664</v>
      </c>
      <c r="D13501" s="3">
        <v>4.7140000000000004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43017.25</v>
      </c>
      <c r="D13502" s="3">
        <v>4.6100000000000003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43017.270833333336</v>
      </c>
      <c r="D13503" s="3">
        <v>4.5060000000000002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43017.291666666664</v>
      </c>
      <c r="D13504" s="3">
        <v>4.4020000000000001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43017.3125</v>
      </c>
      <c r="D13505" s="3">
        <v>4.3239999999999998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43017.333333333336</v>
      </c>
      <c r="D13506" s="3">
        <v>4.2460000000000004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43017.354166666664</v>
      </c>
      <c r="D13507" s="3">
        <v>4.1680000000000001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43017.375</v>
      </c>
      <c r="D13508" s="3">
        <v>4.141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43017.395833333336</v>
      </c>
      <c r="D13509" s="3">
        <v>4.141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43017.416666666664</v>
      </c>
      <c r="D13510" s="3">
        <v>4.141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43017.4375</v>
      </c>
      <c r="D13511" s="3">
        <v>4.1680000000000001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43017.458333333336</v>
      </c>
      <c r="D13512" s="3">
        <v>4.194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43017.479166666664</v>
      </c>
      <c r="D13513" s="3">
        <v>4.2720000000000002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43017.5</v>
      </c>
      <c r="D13514" s="3">
        <v>4.3499999999999996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43017.520833333336</v>
      </c>
      <c r="D13515" s="3">
        <v>4.4539999999999997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43017.541666666664</v>
      </c>
      <c r="D13516" s="3">
        <v>4.6100000000000003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43017.5625</v>
      </c>
      <c r="D13517" s="3">
        <v>4.766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43017.583333333336</v>
      </c>
      <c r="D13518" s="3">
        <v>4.9210000000000003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43017.604166666664</v>
      </c>
      <c r="D13519" s="3">
        <v>5.024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43017.625</v>
      </c>
      <c r="D13520" s="3">
        <v>5.1280000000000001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43017.645833333336</v>
      </c>
      <c r="D13521" s="3">
        <v>5.2569999999999997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43017.666666666664</v>
      </c>
      <c r="D13522" s="3">
        <v>5.3849999999999998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43017.6875</v>
      </c>
      <c r="D13523" s="3">
        <v>5.5140000000000002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43017.708333333336</v>
      </c>
      <c r="D13524" s="3">
        <v>5.6159999999999997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43017.729166666664</v>
      </c>
      <c r="D13525" s="3">
        <v>5.6929999999999996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43017.75</v>
      </c>
      <c r="D13526" s="3">
        <v>5.7450000000000001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43017.770833333336</v>
      </c>
      <c r="D13527" s="3">
        <v>5.7450000000000001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43017.791666666664</v>
      </c>
      <c r="D13528" s="3">
        <v>5.7450000000000001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43017.8125</v>
      </c>
      <c r="D13529" s="3">
        <v>5.7450000000000001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43017.833333333336</v>
      </c>
      <c r="D13530" s="3">
        <v>5.7450000000000001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43017.854166666664</v>
      </c>
      <c r="D13531" s="3">
        <v>5.7190000000000003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43017.875</v>
      </c>
      <c r="D13532" s="3">
        <v>5.6929999999999996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43017.895833333336</v>
      </c>
      <c r="D13533" s="3">
        <v>5.6680000000000001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43017.916666666664</v>
      </c>
      <c r="D13534" s="3">
        <v>5.6159999999999997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43017.9375</v>
      </c>
      <c r="D13535" s="3">
        <v>5.5650000000000004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43017.958333333336</v>
      </c>
      <c r="D13536" s="3">
        <v>5.5389999999999997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43017.979166666664</v>
      </c>
      <c r="D13537" s="3">
        <v>5.5140000000000002</v>
      </c>
      <c r="E13537" s="48">
        <f>+IF(D13537="","",AVERAGE(D13490:D13537))</f>
        <v>5.0782916666666678</v>
      </c>
      <c r="F13537" s="48">
        <f>+IF(D13537="","",MIN(D13490:D13537))</f>
        <v>4.141</v>
      </c>
      <c r="G13537" s="48">
        <f>+IF(D13537="","",MAX(D13490:D13537))</f>
        <v>5.8719999999999999</v>
      </c>
      <c r="H13537" s="48">
        <f>STDEV(D13490:D13537)</f>
        <v>0.59793132596258358</v>
      </c>
      <c r="I13537" s="48">
        <f>+IF(F13537="","",(G13537-F13537))</f>
        <v>1.7309999999999999</v>
      </c>
    </row>
    <row r="13538" spans="1:9" x14ac:dyDescent="0.25">
      <c r="A13538" s="7">
        <v>43383</v>
      </c>
      <c r="B13538" s="2">
        <v>0</v>
      </c>
      <c r="C13538" s="8">
        <v>43018</v>
      </c>
      <c r="D13538" s="3">
        <v>5.4880000000000004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43018.020833333336</v>
      </c>
      <c r="D13539" s="3">
        <v>5.4370000000000003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43018.041666666664</v>
      </c>
      <c r="D13540" s="3">
        <v>5.3849999999999998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43018.0625</v>
      </c>
      <c r="D13541" s="3">
        <v>5.3339999999999996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43018.083333333336</v>
      </c>
      <c r="D13542" s="3">
        <v>5.282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43018.104166666664</v>
      </c>
      <c r="D13543" s="3">
        <v>5.2309999999999999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43018.125</v>
      </c>
      <c r="D13544" s="3">
        <v>5.1539999999999999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43018.145833333336</v>
      </c>
      <c r="D13545" s="3">
        <v>5.1020000000000003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43018.166666666664</v>
      </c>
      <c r="D13546" s="3">
        <v>5.05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43018.1875</v>
      </c>
      <c r="D13547" s="3">
        <v>4.9729999999999999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43018.208333333336</v>
      </c>
      <c r="D13548" s="3">
        <v>4.9210000000000003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43018.229166666664</v>
      </c>
      <c r="D13549" s="3">
        <v>4.8689999999999998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43018.25</v>
      </c>
      <c r="D13550" s="3">
        <v>4.7919999999999998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43018.270833333336</v>
      </c>
      <c r="D13551" s="3">
        <v>4.766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43018.291666666664</v>
      </c>
      <c r="D13552" s="3">
        <v>4.7140000000000004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43018.3125</v>
      </c>
      <c r="D13553" s="3">
        <v>4.6879999999999997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43018.333333333336</v>
      </c>
      <c r="D13554" s="3">
        <v>4.6619999999999999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43018.354166666664</v>
      </c>
      <c r="D13555" s="3">
        <v>4.6360000000000001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43018.375</v>
      </c>
      <c r="D13556" s="3">
        <v>4.6360000000000001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43018.395833333336</v>
      </c>
      <c r="D13557" s="3">
        <v>4.6619999999999999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43018.416666666664</v>
      </c>
      <c r="D13558" s="3">
        <v>4.7140000000000004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43018.4375</v>
      </c>
      <c r="D13559" s="3">
        <v>4.766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43018.458333333336</v>
      </c>
      <c r="D13560" s="3">
        <v>4.8179999999999996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43018.479166666664</v>
      </c>
      <c r="D13561" s="3">
        <v>4.9210000000000003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43018.5</v>
      </c>
      <c r="D13562" s="3">
        <v>4.9989999999999997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43018.520833333336</v>
      </c>
      <c r="D13563" s="3">
        <v>5.0759999999999996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43018.541666666664</v>
      </c>
      <c r="D13564" s="3">
        <v>5.1790000000000003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43018.5625</v>
      </c>
      <c r="D13565" s="3">
        <v>5.282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43018.583333333336</v>
      </c>
      <c r="D13566" s="3">
        <v>5.36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43018.604166666664</v>
      </c>
      <c r="D13567" s="3">
        <v>5.4619999999999997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43018.625</v>
      </c>
      <c r="D13568" s="3">
        <v>5.5650000000000004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43018.645833333336</v>
      </c>
      <c r="D13569" s="3">
        <v>5.6680000000000001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43018.666666666664</v>
      </c>
      <c r="D13570" s="3">
        <v>5.77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43018.6875</v>
      </c>
      <c r="D13571" s="3">
        <v>5.8470000000000004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43018.708333333336</v>
      </c>
      <c r="D13572" s="3">
        <v>5.9240000000000004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43018.729166666664</v>
      </c>
      <c r="D13573" s="3">
        <v>6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43018.75</v>
      </c>
      <c r="D13574" s="3">
        <v>6.077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43018.770833333336</v>
      </c>
      <c r="D13575" s="3">
        <v>6.1020000000000003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43018.791666666664</v>
      </c>
      <c r="D13576" s="3">
        <v>6.1280000000000001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43018.8125</v>
      </c>
      <c r="D13577" s="3">
        <v>6.1280000000000001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43018.833333333336</v>
      </c>
      <c r="D13578" s="3">
        <v>6.1280000000000001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43018.854166666664</v>
      </c>
      <c r="D13579" s="3">
        <v>6.1020000000000003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43018.875</v>
      </c>
      <c r="D13580" s="3">
        <v>6.0510000000000002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43018.895833333336</v>
      </c>
      <c r="D13581" s="3">
        <v>6.0259999999999998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43018.916666666664</v>
      </c>
      <c r="D13582" s="3">
        <v>6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43018.9375</v>
      </c>
      <c r="D13583" s="3">
        <v>5.9489999999999998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43018.958333333336</v>
      </c>
      <c r="D13584" s="3">
        <v>5.9240000000000004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43018.979166666664</v>
      </c>
      <c r="D13585" s="3">
        <v>5.8719999999999999</v>
      </c>
      <c r="E13585" s="48">
        <f>+IF(D13585="","",AVERAGE(D13538:D13585))</f>
        <v>5.3670833333333343</v>
      </c>
      <c r="F13585" s="48">
        <f>+IF(D13585="","",MIN(D13538:D13585))</f>
        <v>4.6360000000000001</v>
      </c>
      <c r="G13585" s="48">
        <f>+IF(D13585="","",MAX(D13538:D13585))</f>
        <v>6.1280000000000001</v>
      </c>
      <c r="H13585" s="48">
        <f>STDEV(D13538:D13585)</f>
        <v>0.52245178270174086</v>
      </c>
      <c r="I13585" s="48">
        <f>+IF(F13585="","",(G13585-F13585))</f>
        <v>1.492</v>
      </c>
    </row>
    <row r="13586" spans="1:9" x14ac:dyDescent="0.25">
      <c r="A13586" s="7">
        <v>43384</v>
      </c>
      <c r="B13586" s="2">
        <v>0</v>
      </c>
      <c r="C13586" s="8"/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/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/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/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/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/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/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/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/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/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/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/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/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/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/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/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/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/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/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/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/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/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/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/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/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/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/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/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/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/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/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/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/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/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/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/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/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/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/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/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/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/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/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/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/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/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/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/>
      <c r="E13633" s="48" t="str">
        <f>+IF(D13633="","",AVERAGE(D13586:D13633))</f>
        <v/>
      </c>
      <c r="F13633" s="48" t="str">
        <f>+IF(D13633="","",MIN(D13586:D13633))</f>
        <v/>
      </c>
      <c r="G13633" s="48" t="str">
        <f>+IF(D13633="","",MAX(D13586:D13633))</f>
        <v/>
      </c>
      <c r="H13633" s="48" t="e">
        <f>STDEV(D13586:D13633)</f>
        <v>#DIV/0!</v>
      </c>
      <c r="I13633" s="48" t="str">
        <f>+IF(F13633="","",(G13633-F13633))</f>
        <v/>
      </c>
    </row>
    <row r="13634" spans="1:9" x14ac:dyDescent="0.25">
      <c r="A13634" s="7">
        <v>43385</v>
      </c>
      <c r="B13634" s="2">
        <v>0</v>
      </c>
      <c r="C13634" s="8"/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/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/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/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/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/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/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/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/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/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/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/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/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/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/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/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/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/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/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/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/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/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/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/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/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/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/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/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/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/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/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/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/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/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/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/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/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/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/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/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/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/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/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/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/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/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/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/>
      <c r="E13681" s="48" t="str">
        <f>+IF(D13681="","",AVERAGE(D13634:D13681))</f>
        <v/>
      </c>
      <c r="F13681" s="48" t="str">
        <f>+IF(D13681="","",MIN(D13634:D13681))</f>
        <v/>
      </c>
      <c r="G13681" s="48" t="str">
        <f>+IF(D13681="","",MAX(D13634:D13681))</f>
        <v/>
      </c>
      <c r="H13681" s="48" t="e">
        <f>STDEV(D13634:D13681)</f>
        <v>#DIV/0!</v>
      </c>
      <c r="I13681" s="48" t="str">
        <f>+IF(F13681="","",(G13681-F13681))</f>
        <v/>
      </c>
    </row>
    <row r="13682" spans="1:9" x14ac:dyDescent="0.25">
      <c r="A13682" s="7">
        <v>43386</v>
      </c>
      <c r="B13682" s="2">
        <v>0</v>
      </c>
      <c r="C13682" s="8"/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/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/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/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/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/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/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/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/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/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/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/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/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/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/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/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/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/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/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/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/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/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/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/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/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/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/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/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/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/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/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/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/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/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/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/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/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/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/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/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/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/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/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/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/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/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/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/>
      <c r="E13729" s="48" t="str">
        <f>+IF(D13729="","",AVERAGE(D13682:D13729))</f>
        <v/>
      </c>
      <c r="F13729" s="48" t="str">
        <f>+IF(D13729="","",MIN(D13682:D13729))</f>
        <v/>
      </c>
      <c r="G13729" s="48" t="str">
        <f>+IF(D13729="","",MAX(D13682:D13729))</f>
        <v/>
      </c>
      <c r="H13729" s="48" t="e">
        <f>STDEV(D13682:D13729)</f>
        <v>#DIV/0!</v>
      </c>
      <c r="I13729" s="48" t="str">
        <f>+IF(F13729="","",(G13729-F13729))</f>
        <v/>
      </c>
    </row>
    <row r="13730" spans="1:9" x14ac:dyDescent="0.25">
      <c r="A13730" s="7">
        <v>43387</v>
      </c>
      <c r="B13730" s="2">
        <v>0</v>
      </c>
      <c r="C13730" s="8"/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/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/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/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/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/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/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/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/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/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/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/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/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/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/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/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/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/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/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/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/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/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/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/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/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/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/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/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/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/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/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/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/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/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/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/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/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/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/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/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/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/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/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/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/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/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/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/>
      <c r="E13777" s="48" t="str">
        <f>+IF(D13777="","",AVERAGE(D13730:D13777))</f>
        <v/>
      </c>
      <c r="F13777" s="48" t="str">
        <f>+IF(D13777="","",MIN(D13730:D13777))</f>
        <v/>
      </c>
      <c r="G13777" s="48" t="str">
        <f>+IF(D13777="","",MAX(D13730:D13777))</f>
        <v/>
      </c>
      <c r="H13777" s="48" t="e">
        <f>STDEV(D13730:D13777)</f>
        <v>#DIV/0!</v>
      </c>
      <c r="I13777" s="48" t="str">
        <f>+IF(F13777="","",(G13777-F13777))</f>
        <v/>
      </c>
    </row>
    <row r="13778" spans="1:9" x14ac:dyDescent="0.25">
      <c r="A13778" s="7">
        <v>43388</v>
      </c>
      <c r="B13778" s="2">
        <v>0</v>
      </c>
      <c r="C13778" s="8"/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/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/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/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/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/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/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/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/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/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/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/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/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/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/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/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/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/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/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/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/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/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/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/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/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/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/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/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/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/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/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/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/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/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/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/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/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/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/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/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/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/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/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/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/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/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/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/>
      <c r="E13825" s="48" t="str">
        <f>+IF(D13825="","",AVERAGE(D13778:D13825))</f>
        <v/>
      </c>
      <c r="F13825" s="48" t="str">
        <f>+IF(D13825="","",MIN(D13778:D13825))</f>
        <v/>
      </c>
      <c r="G13825" s="48" t="str">
        <f>+IF(D13825="","",MAX(D13778:D13825))</f>
        <v/>
      </c>
      <c r="H13825" s="48" t="e">
        <f>STDEV(D13778:D13825)</f>
        <v>#DIV/0!</v>
      </c>
      <c r="I13825" s="48" t="str">
        <f>+IF(F13825="","",(G13825-F13825))</f>
        <v/>
      </c>
    </row>
    <row r="13826" spans="1:9" x14ac:dyDescent="0.25">
      <c r="A13826" s="7">
        <v>43389</v>
      </c>
      <c r="B13826" s="2">
        <v>0</v>
      </c>
      <c r="C13826" s="8"/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/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/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/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/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/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/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/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/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/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/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/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/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/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/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/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/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/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/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/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/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/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/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/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/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/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/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/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/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/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/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/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/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/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/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/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/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/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/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/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/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/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/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/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/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/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/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/>
      <c r="E13873" s="48" t="str">
        <f>+IF(D13873="","",AVERAGE(D13826:D13873))</f>
        <v/>
      </c>
      <c r="F13873" s="48" t="str">
        <f>+IF(D13873="","",MIN(D13826:D13873))</f>
        <v/>
      </c>
      <c r="G13873" s="48" t="str">
        <f>+IF(D13873="","",MAX(D13826:D13873))</f>
        <v/>
      </c>
      <c r="H13873" s="48" t="e">
        <f>STDEV(D13826:D13873)</f>
        <v>#DIV/0!</v>
      </c>
      <c r="I13873" s="48" t="str">
        <f>+IF(F13873="","",(G13873-F13873))</f>
        <v/>
      </c>
    </row>
    <row r="13874" spans="1:9" x14ac:dyDescent="0.25">
      <c r="A13874" s="7">
        <v>43390</v>
      </c>
      <c r="B13874" s="2">
        <v>0</v>
      </c>
      <c r="C13874" s="8"/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/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/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/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/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/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/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/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/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/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/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/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/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/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/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/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/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/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/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/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/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/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/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/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/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/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/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/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/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/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/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/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/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/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/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/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/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/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/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/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/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/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/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/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/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/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/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/>
      <c r="E13921" s="48" t="str">
        <f>+IF(D13921="","",AVERAGE(D13874:D13921))</f>
        <v/>
      </c>
      <c r="F13921" s="48" t="str">
        <f>+IF(D13921="","",MIN(D13874:D13921))</f>
        <v/>
      </c>
      <c r="G13921" s="48" t="str">
        <f>+IF(D13921="","",MAX(D13874:D13921))</f>
        <v/>
      </c>
      <c r="H13921" s="48" t="e">
        <f>STDEV(D13874:D13921)</f>
        <v>#DIV/0!</v>
      </c>
      <c r="I13921" s="48" t="str">
        <f>+IF(F13921="","",(G13921-F13921))</f>
        <v/>
      </c>
    </row>
    <row r="13922" spans="1:9" x14ac:dyDescent="0.25">
      <c r="A13922" s="7">
        <v>43391</v>
      </c>
      <c r="B13922" s="2">
        <v>0</v>
      </c>
      <c r="C13922" s="8"/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/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/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/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/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/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/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/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/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/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/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/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/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/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/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/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/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/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/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/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/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/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/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/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/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/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/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/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/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/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/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/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/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/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/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/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/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/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/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/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/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/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/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/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/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/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/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/>
      <c r="E13969" s="48" t="str">
        <f>+IF(D13969="","",AVERAGE(D13922:D13969))</f>
        <v/>
      </c>
      <c r="F13969" s="48" t="str">
        <f>+IF(D13969="","",MIN(D13922:D13969))</f>
        <v/>
      </c>
      <c r="G13969" s="48" t="str">
        <f>+IF(D13969="","",MAX(D13922:D13969))</f>
        <v/>
      </c>
      <c r="H13969" s="48" t="e">
        <f>STDEV(D13922:D13969)</f>
        <v>#DIV/0!</v>
      </c>
      <c r="I13969" s="48" t="str">
        <f>+IF(F13969="","",(G13969-F13969))</f>
        <v/>
      </c>
    </row>
    <row r="13970" spans="1:9" x14ac:dyDescent="0.25">
      <c r="A13970" s="7">
        <v>43392</v>
      </c>
      <c r="B13970" s="2">
        <v>0</v>
      </c>
      <c r="C13970" s="8"/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/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/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/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/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/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/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/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/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/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/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/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/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/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/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/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/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/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/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/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/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/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/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/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/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/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/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/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/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/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/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/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/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/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/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/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/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/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/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/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/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/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/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/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/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/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/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/>
      <c r="E14017" s="48" t="str">
        <f>+IF(D14017="","",AVERAGE(D13970:D14017))</f>
        <v/>
      </c>
      <c r="F14017" s="48" t="str">
        <f>+IF(D14017="","",MIN(D13970:D14017))</f>
        <v/>
      </c>
      <c r="G14017" s="48" t="str">
        <f>+IF(D14017="","",MAX(D13970:D14017))</f>
        <v/>
      </c>
      <c r="H14017" s="48" t="e">
        <f>STDEV(D13970:D14017)</f>
        <v>#DIV/0!</v>
      </c>
      <c r="I14017" s="48" t="str">
        <f>+IF(F14017="","",(G14017-F14017))</f>
        <v/>
      </c>
    </row>
    <row r="14018" spans="1:9" x14ac:dyDescent="0.25">
      <c r="A14018" s="7">
        <v>43393</v>
      </c>
      <c r="B14018" s="2">
        <v>0</v>
      </c>
      <c r="C14018" s="8"/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/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/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/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/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/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/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/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/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/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/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/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/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/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/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/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/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/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/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/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/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/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/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/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/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/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/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/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/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/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/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/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/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/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/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/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/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/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/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/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/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/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/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/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/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/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/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/>
      <c r="E14065" s="48" t="str">
        <f>+IF(D14065="","",AVERAGE(D14018:D14065))</f>
        <v/>
      </c>
      <c r="F14065" s="48" t="str">
        <f>+IF(D14065="","",MIN(D14018:D14065))</f>
        <v/>
      </c>
      <c r="G14065" s="48" t="str">
        <f>+IF(D14065="","",MAX(D14018:D14065))</f>
        <v/>
      </c>
      <c r="H14065" s="48" t="e">
        <f>STDEV(D14018:D14065)</f>
        <v>#DIV/0!</v>
      </c>
      <c r="I14065" s="48" t="str">
        <f>+IF(F14065="","",(G14065-F14065))</f>
        <v/>
      </c>
    </row>
    <row r="14066" spans="1:9" x14ac:dyDescent="0.25">
      <c r="A14066" s="7">
        <v>43394</v>
      </c>
      <c r="B14066" s="2">
        <v>0</v>
      </c>
      <c r="C14066" s="8"/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/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/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/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/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/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/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/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/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/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/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/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/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/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/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/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/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/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/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/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/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/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/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/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/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/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/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/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/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/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/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/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/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/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/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/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/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/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/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/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/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/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/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/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/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/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/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/>
      <c r="E14113" s="48" t="str">
        <f>+IF(D14113="","",AVERAGE(D14066:D14113))</f>
        <v/>
      </c>
      <c r="F14113" s="48" t="str">
        <f>+IF(D14113="","",MIN(D14066:D14113))</f>
        <v/>
      </c>
      <c r="G14113" s="48" t="str">
        <f>+IF(D14113="","",MAX(D14066:D14113))</f>
        <v/>
      </c>
      <c r="H14113" s="48" t="e">
        <f>STDEV(D14066:D14113)</f>
        <v>#DIV/0!</v>
      </c>
      <c r="I14113" s="48" t="str">
        <f>+IF(F14113="","",(G14113-F14113))</f>
        <v/>
      </c>
    </row>
    <row r="14114" spans="1:9" x14ac:dyDescent="0.25">
      <c r="A14114" s="7">
        <v>43395</v>
      </c>
      <c r="B14114" s="2">
        <v>0</v>
      </c>
      <c r="C14114" s="8"/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/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/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/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/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/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/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/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/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/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/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/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/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/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/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/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/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/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/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/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/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/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/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/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/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/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/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/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/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/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/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/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/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/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/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/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/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/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/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/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/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/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/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/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/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/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/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/>
      <c r="E14161" s="48" t="str">
        <f>+IF(D14161="","",AVERAGE(D14114:D14161))</f>
        <v/>
      </c>
      <c r="F14161" s="48" t="str">
        <f>+IF(D14161="","",MIN(D14114:D14161))</f>
        <v/>
      </c>
      <c r="G14161" s="48" t="str">
        <f>+IF(D14161="","",MAX(D14114:D14161))</f>
        <v/>
      </c>
      <c r="H14161" s="48" t="e">
        <f>STDEV(D14114:D14161)</f>
        <v>#DIV/0!</v>
      </c>
      <c r="I14161" s="48" t="str">
        <f>+IF(F14161="","",(G14161-F14161))</f>
        <v/>
      </c>
    </row>
    <row r="14162" spans="1:9" x14ac:dyDescent="0.25">
      <c r="A14162" s="7">
        <v>43396</v>
      </c>
      <c r="B14162" s="2">
        <v>0</v>
      </c>
      <c r="C14162" s="8"/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/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/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/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/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/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/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/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/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/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/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/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/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/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/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/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/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/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/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/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/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/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/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/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/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/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/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/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/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/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/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/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/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/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/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/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/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/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/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/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/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/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/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/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/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/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/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/>
      <c r="E14209" s="48" t="str">
        <f>+IF(D14209="","",AVERAGE(D14162:D14209))</f>
        <v/>
      </c>
      <c r="F14209" s="48" t="str">
        <f>+IF(D14209="","",MIN(D14162:D14209))</f>
        <v/>
      </c>
      <c r="G14209" s="48" t="str">
        <f>+IF(D14209="","",MAX(D14162:D14209))</f>
        <v/>
      </c>
      <c r="H14209" s="48" t="e">
        <f>STDEV(D14162:D14209)</f>
        <v>#DIV/0!</v>
      </c>
      <c r="I14209" s="48" t="str">
        <f>+IF(F14209="","",(G14209-F14209))</f>
        <v/>
      </c>
    </row>
    <row r="14210" spans="1:9" x14ac:dyDescent="0.25">
      <c r="A14210" s="7">
        <v>43397</v>
      </c>
      <c r="B14210" s="2">
        <v>0</v>
      </c>
      <c r="C14210" s="8"/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/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/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/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/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/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/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/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/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/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/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/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/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/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/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/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/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/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/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/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/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/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/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/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/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/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/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/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/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/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/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/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/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/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/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/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/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/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/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/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/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/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/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/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/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/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/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/>
      <c r="E14257" s="48" t="str">
        <f>+IF(D14257="","",AVERAGE(D14210:D14257))</f>
        <v/>
      </c>
      <c r="F14257" s="48" t="str">
        <f>+IF(D14257="","",MIN(D14210:D14257))</f>
        <v/>
      </c>
      <c r="G14257" s="48" t="str">
        <f>+IF(D14257="","",MAX(D14210:D14257))</f>
        <v/>
      </c>
      <c r="H14257" s="48" t="e">
        <f>STDEV(D14210:D14257)</f>
        <v>#DIV/0!</v>
      </c>
      <c r="I14257" s="48" t="str">
        <f>+IF(F14257="","",(G14257-F14257))</f>
        <v/>
      </c>
    </row>
    <row r="14258" spans="1:9" x14ac:dyDescent="0.25">
      <c r="A14258" s="7">
        <v>43398</v>
      </c>
      <c r="B14258" s="2">
        <v>0</v>
      </c>
      <c r="C14258" s="8"/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/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/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/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/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/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/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/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/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/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/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/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/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/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/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/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/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/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/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/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/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/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/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/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/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/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/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/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/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/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/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/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/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/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/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/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/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/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/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/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/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/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/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/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/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/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/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/>
      <c r="E14305" s="48" t="str">
        <f>+IF(D14305="","",AVERAGE(D14258:D14305))</f>
        <v/>
      </c>
      <c r="F14305" s="48" t="str">
        <f>+IF(D14305="","",MIN(D14258:D14305))</f>
        <v/>
      </c>
      <c r="G14305" s="48" t="str">
        <f>+IF(D14305="","",MAX(D14258:D14305))</f>
        <v/>
      </c>
      <c r="H14305" s="48" t="e">
        <f>STDEV(D14258:D14305)</f>
        <v>#DIV/0!</v>
      </c>
      <c r="I14305" s="48" t="str">
        <f>+IF(F14305="","",(G14305-F14305))</f>
        <v/>
      </c>
    </row>
    <row r="14306" spans="1:9" x14ac:dyDescent="0.25">
      <c r="A14306" s="7">
        <v>43399</v>
      </c>
      <c r="B14306" s="2">
        <v>0</v>
      </c>
      <c r="C14306" s="8"/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/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/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/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/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/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/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/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/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/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/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/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/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/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/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/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/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/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/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/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/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/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/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/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/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/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/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/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/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/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/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/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/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/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/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/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/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/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/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/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/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/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/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/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/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/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/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/>
      <c r="E14353" s="48" t="str">
        <f>+IF(D14353="","",AVERAGE(D14306:D14353))</f>
        <v/>
      </c>
      <c r="F14353" s="48" t="str">
        <f>+IF(D14353="","",MIN(D14306:D14353))</f>
        <v/>
      </c>
      <c r="G14353" s="48" t="str">
        <f>+IF(D14353="","",MAX(D14306:D14353))</f>
        <v/>
      </c>
      <c r="H14353" s="48" t="e">
        <f>STDEV(D14306:D14353)</f>
        <v>#DIV/0!</v>
      </c>
      <c r="I14353" s="48" t="str">
        <f>+IF(F14353="","",(G14353-F14353))</f>
        <v/>
      </c>
    </row>
    <row r="14354" spans="1:9" x14ac:dyDescent="0.25">
      <c r="A14354" s="7">
        <v>43400</v>
      </c>
      <c r="B14354" s="2">
        <v>0</v>
      </c>
      <c r="C14354" s="8"/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/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/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/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/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/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/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/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/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/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/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/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/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/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/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/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/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/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/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/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/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/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/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/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/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/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/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/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/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/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/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/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/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/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/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/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/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/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/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/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/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/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/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/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/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/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/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/>
      <c r="E14401" s="48" t="str">
        <f>+IF(D14401="","",AVERAGE(D14354:D14401))</f>
        <v/>
      </c>
      <c r="F14401" s="48" t="str">
        <f>+IF(D14401="","",MIN(D14354:D14401))</f>
        <v/>
      </c>
      <c r="G14401" s="48" t="str">
        <f>+IF(D14401="","",MAX(D14354:D14401))</f>
        <v/>
      </c>
      <c r="H14401" s="48" t="e">
        <f>STDEV(D14354:D14401)</f>
        <v>#DIV/0!</v>
      </c>
      <c r="I14401" s="48" t="str">
        <f>+IF(F14401="","",(G14401-F14401))</f>
        <v/>
      </c>
    </row>
    <row r="14402" spans="1:9" x14ac:dyDescent="0.25">
      <c r="A14402" s="7">
        <v>43401</v>
      </c>
      <c r="B14402" s="2">
        <v>0</v>
      </c>
      <c r="C14402" s="8"/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/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/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/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/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/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/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/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/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/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/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/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/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/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/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/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/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/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/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/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/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/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/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/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/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/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/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/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/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/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/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/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/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/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/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/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/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/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/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/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/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/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/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/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/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/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/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/>
      <c r="E14449" s="48" t="str">
        <f>+IF(D14449="","",AVERAGE(D14402:D14449))</f>
        <v/>
      </c>
      <c r="F14449" s="48" t="str">
        <f>+IF(D14449="","",MIN(D14402:D14449))</f>
        <v/>
      </c>
      <c r="G14449" s="48" t="str">
        <f>+IF(D14449="","",MAX(D14402:D14449))</f>
        <v/>
      </c>
      <c r="H14449" s="48" t="e">
        <f>STDEV(D14402:D14449)</f>
        <v>#DIV/0!</v>
      </c>
      <c r="I14449" s="48" t="str">
        <f>+IF(F14449="","",(G14449-F14449))</f>
        <v/>
      </c>
    </row>
    <row r="14450" spans="1:9" x14ac:dyDescent="0.25">
      <c r="A14450" s="7">
        <v>43402</v>
      </c>
      <c r="B14450" s="2">
        <v>0</v>
      </c>
      <c r="C14450" s="8"/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/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/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/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/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/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/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/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/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/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/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/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/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/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/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/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/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/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/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/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/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/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/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/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/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/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/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/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/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/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/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/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/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/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/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/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/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/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/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/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/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/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/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/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/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/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/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/>
      <c r="E14497" s="48" t="str">
        <f>+IF(D14497="","",AVERAGE(D14450:D14497))</f>
        <v/>
      </c>
      <c r="F14497" s="48" t="str">
        <f>+IF(D14497="","",MIN(D14450:D14497))</f>
        <v/>
      </c>
      <c r="G14497" s="48" t="str">
        <f>+IF(D14497="","",MAX(D14450:D14497))</f>
        <v/>
      </c>
      <c r="H14497" s="48" t="e">
        <f>STDEV(D14450:D14497)</f>
        <v>#DIV/0!</v>
      </c>
      <c r="I14497" s="48" t="str">
        <f>+IF(F14497="","",(G14497-F14497))</f>
        <v/>
      </c>
    </row>
    <row r="14498" spans="1:9" x14ac:dyDescent="0.25">
      <c r="A14498" s="7">
        <v>43403</v>
      </c>
      <c r="B14498" s="2">
        <v>0</v>
      </c>
      <c r="C14498" s="8"/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/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/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/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/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/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/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/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/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/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/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/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/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/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/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/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/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/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/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/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/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/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/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/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/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/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/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/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/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/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/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/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/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/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/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/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/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/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/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/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/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/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/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/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/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/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/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/>
      <c r="E14545" s="48" t="str">
        <f>+IF(D14545="","",AVERAGE(D14498:D14545))</f>
        <v/>
      </c>
      <c r="F14545" s="48" t="str">
        <f>+IF(D14545="","",MIN(D14498:D14545))</f>
        <v/>
      </c>
      <c r="G14545" s="48" t="str">
        <f>+IF(D14545="","",MAX(D14498:D14545))</f>
        <v/>
      </c>
      <c r="H14545" s="48" t="e">
        <f>STDEV(D14498:D14545)</f>
        <v>#DIV/0!</v>
      </c>
      <c r="I14545" s="48" t="str">
        <f>+IF(F14545="","",(G14545-F14545))</f>
        <v/>
      </c>
    </row>
    <row r="14546" spans="1:9" x14ac:dyDescent="0.25">
      <c r="A14546" s="7">
        <v>43404</v>
      </c>
      <c r="B14546" s="2">
        <v>0</v>
      </c>
      <c r="C14546" s="8"/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/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/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/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/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/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/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/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/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/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/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/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/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/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/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/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/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/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/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/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/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/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/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/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/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/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/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/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/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/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/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/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/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/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/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/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/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/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/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/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/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/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/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/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/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/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/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/>
      <c r="E14593" s="48" t="str">
        <f>+IF(D14593="","",AVERAGE(D14546:D14593))</f>
        <v/>
      </c>
      <c r="F14593" s="48" t="str">
        <f>+IF(D14593="","",MIN(D14546:D14593))</f>
        <v/>
      </c>
      <c r="G14593" s="48" t="str">
        <f>+IF(D14593="","",MAX(D14546:D14593))</f>
        <v/>
      </c>
      <c r="H14593" s="48" t="e">
        <f>STDEV(D14546:D14593)</f>
        <v>#DIV/0!</v>
      </c>
      <c r="I14593" s="48" t="str">
        <f>+IF(F14593="","",(G14593-F14593))</f>
        <v/>
      </c>
    </row>
    <row r="14594" spans="1:9" x14ac:dyDescent="0.25">
      <c r="A14594" s="7">
        <v>43405</v>
      </c>
      <c r="B14594" s="2">
        <v>0</v>
      </c>
      <c r="C14594" s="8"/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/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/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/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/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/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/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/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/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/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/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/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/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/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/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/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/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/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/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/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/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/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/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/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/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/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/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/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/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/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/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/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/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/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/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/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/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/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/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/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/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/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/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/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/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/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/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/>
      <c r="E14641" s="48" t="str">
        <f>+IF(D14641="","",AVERAGE(D14594:D14641))</f>
        <v/>
      </c>
      <c r="F14641" s="48" t="str">
        <f>+IF(D14641="","",MIN(D14594:D14641))</f>
        <v/>
      </c>
      <c r="G14641" s="48" t="str">
        <f>+IF(D14641="","",MAX(D14594:D14641))</f>
        <v/>
      </c>
      <c r="H14641" s="48" t="e">
        <f>STDEV(D14594:D14641)</f>
        <v>#DIV/0!</v>
      </c>
      <c r="I14641" s="48" t="str">
        <f>+IF(F14641="","",(G14641-F14641))</f>
        <v/>
      </c>
    </row>
    <row r="14642" spans="1:9" x14ac:dyDescent="0.25">
      <c r="A14642" s="7">
        <v>43406</v>
      </c>
      <c r="B14642" s="2">
        <v>0</v>
      </c>
      <c r="C14642" s="8"/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/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/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/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/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/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/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/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/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/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/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/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/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/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/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/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/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/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/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/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/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/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/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/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/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/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/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/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/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/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/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/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/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/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/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/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/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/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/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/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/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/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/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/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/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/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/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/>
      <c r="E14689" s="48" t="str">
        <f>+IF(D14689="","",AVERAGE(D14642:D14689))</f>
        <v/>
      </c>
      <c r="F14689" s="48" t="str">
        <f>+IF(D14689="","",MIN(D14642:D14689))</f>
        <v/>
      </c>
      <c r="G14689" s="48" t="str">
        <f>+IF(D14689="","",MAX(D14642:D14689))</f>
        <v/>
      </c>
      <c r="H14689" s="48" t="e">
        <f>STDEV(D14642:D14689)</f>
        <v>#DIV/0!</v>
      </c>
      <c r="I14689" s="48" t="str">
        <f>+IF(F14689="","",(G14689-F14689))</f>
        <v/>
      </c>
    </row>
    <row r="14690" spans="1:9" x14ac:dyDescent="0.25">
      <c r="A14690" s="7">
        <v>43407</v>
      </c>
      <c r="B14690" s="2">
        <v>0</v>
      </c>
      <c r="C14690" s="8"/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/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/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/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/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/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/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/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/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/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/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/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/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/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/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/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/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/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/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/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/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/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/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/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/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/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/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/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/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/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/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/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/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/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/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/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/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/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/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/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/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/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/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/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/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/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/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/>
      <c r="E14737" s="48" t="str">
        <f>+IF(D14737="","",AVERAGE(D14690:D14737))</f>
        <v/>
      </c>
      <c r="F14737" s="48" t="str">
        <f>+IF(D14737="","",MIN(D14690:D14737))</f>
        <v/>
      </c>
      <c r="G14737" s="48" t="str">
        <f>+IF(D14737="","",MAX(D14690:D14737))</f>
        <v/>
      </c>
      <c r="H14737" s="48" t="e">
        <f>STDEV(D14690:D14737)</f>
        <v>#DIV/0!</v>
      </c>
      <c r="I14737" s="48" t="str">
        <f>+IF(F14737="","",(G14737-F14737))</f>
        <v/>
      </c>
    </row>
    <row r="14738" spans="1:9" x14ac:dyDescent="0.25">
      <c r="A14738" s="7">
        <v>43408</v>
      </c>
      <c r="B14738" s="2">
        <v>0</v>
      </c>
      <c r="C14738" s="8"/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/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/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/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/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/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/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/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/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/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/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/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/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/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/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/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/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/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/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/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/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/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/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/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/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/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/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/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/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/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/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/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/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/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/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/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/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/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/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/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/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/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/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/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/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/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/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/>
      <c r="E14785" s="48" t="str">
        <f>+IF(D14785="","",AVERAGE(D14738:D14785))</f>
        <v/>
      </c>
      <c r="F14785" s="48" t="str">
        <f>+IF(D14785="","",MIN(D14738:D14785))</f>
        <v/>
      </c>
      <c r="G14785" s="48" t="str">
        <f>+IF(D14785="","",MAX(D14738:D14785))</f>
        <v/>
      </c>
      <c r="H14785" s="48" t="e">
        <f>STDEV(D14738:D14785)</f>
        <v>#DIV/0!</v>
      </c>
      <c r="I14785" s="48" t="str">
        <f>+IF(F14785="","",(G14785-F14785))</f>
        <v/>
      </c>
    </row>
    <row r="14786" spans="1:9" x14ac:dyDescent="0.25">
      <c r="A14786" s="7">
        <v>43409</v>
      </c>
      <c r="B14786" s="2">
        <v>0</v>
      </c>
      <c r="C14786" s="8"/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/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/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/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/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/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/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/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/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/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/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/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/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/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/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/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/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/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/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/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/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/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/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/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/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/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/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/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/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/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/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/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/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/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/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/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/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/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/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/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/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/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/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/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/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/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/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/>
      <c r="E14833" s="48" t="str">
        <f>+IF(D14833="","",AVERAGE(D14786:D14833))</f>
        <v/>
      </c>
      <c r="F14833" s="48" t="str">
        <f>+IF(D14833="","",MIN(D14786:D14833))</f>
        <v/>
      </c>
      <c r="G14833" s="48" t="str">
        <f>+IF(D14833="","",MAX(D14786:D14833))</f>
        <v/>
      </c>
      <c r="H14833" s="48" t="e">
        <f>STDEV(D14786:D14833)</f>
        <v>#DIV/0!</v>
      </c>
      <c r="I14833" s="48" t="str">
        <f>+IF(F14833="","",(G14833-F14833))</f>
        <v/>
      </c>
    </row>
    <row r="14834" spans="1:9" x14ac:dyDescent="0.25">
      <c r="A14834" s="7">
        <v>43410</v>
      </c>
      <c r="B14834" s="2">
        <v>0</v>
      </c>
      <c r="C14834" s="8"/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/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/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/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/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/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/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/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/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/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/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/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/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/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/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/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/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/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/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/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/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/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/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/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/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/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/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/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/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/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/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/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/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/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/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/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/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/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/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/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/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/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/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/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/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/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/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/>
      <c r="E14881" s="48" t="str">
        <f>+IF(D14881="","",AVERAGE(D14834:D14881))</f>
        <v/>
      </c>
      <c r="F14881" s="48" t="str">
        <f>+IF(D14881="","",MIN(D14834:D14881))</f>
        <v/>
      </c>
      <c r="G14881" s="48" t="str">
        <f>+IF(D14881="","",MAX(D14834:D14881))</f>
        <v/>
      </c>
      <c r="H14881" s="48" t="e">
        <f>STDEV(D14834:D14881)</f>
        <v>#DIV/0!</v>
      </c>
      <c r="I14881" s="48" t="str">
        <f>+IF(F14881="","",(G14881-F14881))</f>
        <v/>
      </c>
    </row>
    <row r="14882" spans="1:9" x14ac:dyDescent="0.25">
      <c r="A14882" s="7">
        <v>43411</v>
      </c>
      <c r="B14882" s="2">
        <v>0</v>
      </c>
      <c r="C14882" s="8"/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/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/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/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/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/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/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/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/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/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/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/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/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/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/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/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/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/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/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/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/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/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/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/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/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/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/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/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/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/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/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/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/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/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/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/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/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/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/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/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/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/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/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/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/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/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/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/>
      <c r="E14929" s="48" t="str">
        <f>+IF(D14929="","",AVERAGE(D14882:D14929))</f>
        <v/>
      </c>
      <c r="F14929" s="48" t="str">
        <f>+IF(D14929="","",MIN(D14882:D14929))</f>
        <v/>
      </c>
      <c r="G14929" s="48" t="str">
        <f>+IF(D14929="","",MAX(D14882:D14929))</f>
        <v/>
      </c>
      <c r="H14929" s="48" t="e">
        <f>STDEV(D14882:D14929)</f>
        <v>#DIV/0!</v>
      </c>
      <c r="I14929" s="48" t="str">
        <f>+IF(F14929="","",(G14929-F14929))</f>
        <v/>
      </c>
    </row>
    <row r="14930" spans="1:9" x14ac:dyDescent="0.25">
      <c r="A14930" s="7">
        <v>43412</v>
      </c>
      <c r="B14930" s="2">
        <v>0</v>
      </c>
      <c r="C14930" s="8"/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/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/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/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/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/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/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/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/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/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/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/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/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/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/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/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/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/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/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/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/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/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/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/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/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/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/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/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/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/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/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/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/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/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/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/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/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/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/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/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/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/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/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/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/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/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/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/>
      <c r="E14977" s="48" t="str">
        <f>+IF(D14977="","",AVERAGE(D14930:D14977))</f>
        <v/>
      </c>
      <c r="F14977" s="48" t="str">
        <f>+IF(D14977="","",MIN(D14930:D14977))</f>
        <v/>
      </c>
      <c r="G14977" s="48" t="str">
        <f>+IF(D14977="","",MAX(D14930:D14977))</f>
        <v/>
      </c>
      <c r="H14977" s="48" t="e">
        <f>STDEV(D14930:D14977)</f>
        <v>#DIV/0!</v>
      </c>
      <c r="I14977" s="48" t="str">
        <f>+IF(F14977="","",(G14977-F14977))</f>
        <v/>
      </c>
    </row>
    <row r="14978" spans="1:9" x14ac:dyDescent="0.25">
      <c r="A14978" s="7">
        <v>43413</v>
      </c>
      <c r="B14978" s="2">
        <v>0</v>
      </c>
      <c r="C14978" s="8"/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/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/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/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/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/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/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/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/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/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/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/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/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/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/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/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/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/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/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/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/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/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/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/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/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/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/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/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/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/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/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/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/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/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/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/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/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/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/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/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/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/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/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/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/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/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/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/>
      <c r="E15025" s="48" t="str">
        <f>+IF(D15025="","",AVERAGE(D14978:D15025))</f>
        <v/>
      </c>
      <c r="F15025" s="48" t="str">
        <f>+IF(D15025="","",MIN(D14978:D15025))</f>
        <v/>
      </c>
      <c r="G15025" s="48" t="str">
        <f>+IF(D15025="","",MAX(D14978:D15025))</f>
        <v/>
      </c>
      <c r="H15025" s="48" t="e">
        <f>STDEV(D14978:D15025)</f>
        <v>#DIV/0!</v>
      </c>
      <c r="I15025" s="48" t="str">
        <f>+IF(F15025="","",(G15025-F15025))</f>
        <v/>
      </c>
    </row>
    <row r="15026" spans="1:9" x14ac:dyDescent="0.25">
      <c r="A15026" s="7">
        <v>43414</v>
      </c>
      <c r="B15026" s="2">
        <v>0</v>
      </c>
      <c r="C15026" s="8"/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/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/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/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/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/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/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/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/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/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/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/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/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/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/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/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/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/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/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/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/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/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/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/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/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/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/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/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/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/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/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/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/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/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/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/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/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/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/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/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/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/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/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/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/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/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/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/>
      <c r="E15073" s="48" t="str">
        <f>+IF(D15073="","",AVERAGE(D15026:D15073))</f>
        <v/>
      </c>
      <c r="F15073" s="48" t="str">
        <f>+IF(D15073="","",MIN(D15026:D15073))</f>
        <v/>
      </c>
      <c r="G15073" s="48" t="str">
        <f>+IF(D15073="","",MAX(D15026:D15073))</f>
        <v/>
      </c>
      <c r="H15073" s="48" t="e">
        <f>STDEV(D15026:D15073)</f>
        <v>#DIV/0!</v>
      </c>
      <c r="I15073" s="48" t="str">
        <f>+IF(F15073="","",(G15073-F15073))</f>
        <v/>
      </c>
    </row>
    <row r="15074" spans="1:9" x14ac:dyDescent="0.25">
      <c r="A15074" s="7">
        <v>43415</v>
      </c>
      <c r="B15074" s="2">
        <v>0</v>
      </c>
      <c r="C15074" s="8"/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/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/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/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/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/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/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/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/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/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/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/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/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/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/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/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/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/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/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/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/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/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/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/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/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/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/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/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/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/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/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/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/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/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/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/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/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/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/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/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/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/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/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/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/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/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/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/>
      <c r="E15121" s="48" t="str">
        <f>+IF(D15121="","",AVERAGE(D15074:D15121))</f>
        <v/>
      </c>
      <c r="F15121" s="48" t="str">
        <f>+IF(D15121="","",MIN(D15074:D15121))</f>
        <v/>
      </c>
      <c r="G15121" s="48" t="str">
        <f>+IF(D15121="","",MAX(D15074:D15121))</f>
        <v/>
      </c>
      <c r="H15121" s="48" t="e">
        <f>STDEV(D15074:D15121)</f>
        <v>#DIV/0!</v>
      </c>
      <c r="I15121" s="48" t="str">
        <f>+IF(F15121="","",(G15121-F15121))</f>
        <v/>
      </c>
    </row>
    <row r="15122" spans="1:9" x14ac:dyDescent="0.25">
      <c r="A15122" s="7">
        <v>43416</v>
      </c>
      <c r="B15122" s="2">
        <v>0</v>
      </c>
      <c r="C15122" s="8"/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/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/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/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/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/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/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/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/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/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/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/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/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/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/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/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/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/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/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/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/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/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/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/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/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/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/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/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/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/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/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/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/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/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/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/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/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/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/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/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/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/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/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/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/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/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/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/>
      <c r="E15169" s="48" t="str">
        <f>+IF(D15169="","",AVERAGE(D15122:D15169))</f>
        <v/>
      </c>
      <c r="F15169" s="48" t="str">
        <f>+IF(D15169="","",MIN(D15122:D15169))</f>
        <v/>
      </c>
      <c r="G15169" s="48" t="str">
        <f>+IF(D15169="","",MAX(D15122:D15169))</f>
        <v/>
      </c>
      <c r="H15169" s="48" t="e">
        <f>STDEV(D15122:D15169)</f>
        <v>#DIV/0!</v>
      </c>
      <c r="I15169" s="48" t="str">
        <f>+IF(F15169="","",(G15169-F15169))</f>
        <v/>
      </c>
    </row>
    <row r="15170" spans="1:9" x14ac:dyDescent="0.25">
      <c r="A15170" s="7">
        <v>43417</v>
      </c>
      <c r="B15170" s="2">
        <v>0</v>
      </c>
      <c r="C15170" s="8"/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/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/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/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/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/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/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/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/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/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/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/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/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/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/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/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/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/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/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/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/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/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/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/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/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/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/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/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/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/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/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/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/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/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/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/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/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/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/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/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/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/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/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/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/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/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/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/>
      <c r="E15217" s="48" t="str">
        <f>+IF(D15217="","",AVERAGE(D15170:D15217))</f>
        <v/>
      </c>
      <c r="F15217" s="48" t="str">
        <f>+IF(D15217="","",MIN(D15170:D15217))</f>
        <v/>
      </c>
      <c r="G15217" s="48" t="str">
        <f>+IF(D15217="","",MAX(D15170:D15217))</f>
        <v/>
      </c>
      <c r="H15217" s="48" t="e">
        <f>STDEV(D15170:D15217)</f>
        <v>#DIV/0!</v>
      </c>
      <c r="I15217" s="48" t="str">
        <f>+IF(F15217="","",(G15217-F15217))</f>
        <v/>
      </c>
    </row>
    <row r="15218" spans="1:9" x14ac:dyDescent="0.25">
      <c r="A15218" s="7">
        <v>43418</v>
      </c>
      <c r="B15218" s="2">
        <v>0</v>
      </c>
      <c r="C15218" s="8"/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/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/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/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/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/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/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/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/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/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/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/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/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/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/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/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/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/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/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/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/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/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/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/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/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/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/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/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/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/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/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/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/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/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/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/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/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/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/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/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/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/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/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/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/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/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/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/>
      <c r="E15265" s="48" t="str">
        <f>+IF(D15265="","",AVERAGE(D15218:D15265))</f>
        <v/>
      </c>
      <c r="F15265" s="48" t="str">
        <f>+IF(D15265="","",MIN(D15218:D15265))</f>
        <v/>
      </c>
      <c r="G15265" s="48" t="str">
        <f>+IF(D15265="","",MAX(D15218:D15265))</f>
        <v/>
      </c>
      <c r="H15265" s="48" t="e">
        <f>STDEV(D15218:D15265)</f>
        <v>#DIV/0!</v>
      </c>
      <c r="I15265" s="48" t="str">
        <f>+IF(F15265="","",(G15265-F15265))</f>
        <v/>
      </c>
    </row>
    <row r="15266" spans="1:9" x14ac:dyDescent="0.25">
      <c r="A15266" s="7">
        <v>43419</v>
      </c>
      <c r="B15266" s="2">
        <v>0</v>
      </c>
      <c r="C15266" s="8"/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/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/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/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/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/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/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/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/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/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/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/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/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/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/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/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/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/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/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/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/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/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/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/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/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/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/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/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/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/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/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/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/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/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/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/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/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/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/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/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/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/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/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/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/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/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/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/>
      <c r="E15313" s="48" t="str">
        <f>+IF(D15313="","",AVERAGE(D15266:D15313))</f>
        <v/>
      </c>
      <c r="F15313" s="48" t="str">
        <f>+IF(D15313="","",MIN(D15266:D15313))</f>
        <v/>
      </c>
      <c r="G15313" s="48" t="str">
        <f>+IF(D15313="","",MAX(D15266:D15313))</f>
        <v/>
      </c>
      <c r="H15313" s="48" t="e">
        <f>STDEV(D15266:D15313)</f>
        <v>#DIV/0!</v>
      </c>
      <c r="I15313" s="48" t="str">
        <f>+IF(F15313="","",(G15313-F15313))</f>
        <v/>
      </c>
    </row>
    <row r="15314" spans="1:9" x14ac:dyDescent="0.25">
      <c r="A15314" s="7">
        <v>43420</v>
      </c>
      <c r="B15314" s="2">
        <v>0</v>
      </c>
      <c r="C15314" s="8"/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/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/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/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/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/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/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/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/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/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/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/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/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/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/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/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/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/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/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/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/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/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/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/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/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/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/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/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/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/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/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/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/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/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/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/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/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/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/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/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/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/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/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/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/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/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/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/>
      <c r="E15361" s="48" t="str">
        <f>+IF(D15361="","",AVERAGE(D15314:D15361))</f>
        <v/>
      </c>
      <c r="F15361" s="48" t="str">
        <f>+IF(D15361="","",MIN(D15314:D15361))</f>
        <v/>
      </c>
      <c r="G15361" s="48" t="str">
        <f>+IF(D15361="","",MAX(D15314:D15361))</f>
        <v/>
      </c>
      <c r="H15361" s="48" t="e">
        <f>STDEV(D15314:D15361)</f>
        <v>#DIV/0!</v>
      </c>
      <c r="I15361" s="48" t="str">
        <f>+IF(F15361="","",(G15361-F15361))</f>
        <v/>
      </c>
    </row>
    <row r="15362" spans="1:9" x14ac:dyDescent="0.25">
      <c r="A15362" s="7">
        <v>43421</v>
      </c>
      <c r="B15362" s="2">
        <v>0</v>
      </c>
      <c r="C15362" s="8"/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/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/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/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/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/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/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/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/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/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/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/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/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/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/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/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/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/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/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/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/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/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/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/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/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/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/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/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/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/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/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/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/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/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/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/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/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/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/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/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/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/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/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/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/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/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/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/>
      <c r="E15409" s="48" t="str">
        <f>+IF(D15409="","",AVERAGE(D15362:D15409))</f>
        <v/>
      </c>
      <c r="F15409" s="48" t="str">
        <f>+IF(D15409="","",MIN(D15362:D15409))</f>
        <v/>
      </c>
      <c r="G15409" s="48" t="str">
        <f>+IF(D15409="","",MAX(D15362:D15409))</f>
        <v/>
      </c>
      <c r="H15409" s="48" t="e">
        <f>STDEV(D15362:D15409)</f>
        <v>#DIV/0!</v>
      </c>
      <c r="I15409" s="48" t="str">
        <f>+IF(F15409="","",(G15409-F15409))</f>
        <v/>
      </c>
    </row>
    <row r="15410" spans="1:9" x14ac:dyDescent="0.25">
      <c r="A15410" s="7">
        <v>43422</v>
      </c>
      <c r="B15410" s="2">
        <v>0</v>
      </c>
      <c r="C15410" s="8"/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/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/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/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/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/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/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/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/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/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/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/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/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/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/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/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/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/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/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/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/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/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/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/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/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/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/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/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/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/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/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/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/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/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/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/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/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/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/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/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/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/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/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/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/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/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/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/>
      <c r="E15457" s="48" t="str">
        <f>+IF(D15457="","",AVERAGE(D15410:D15457))</f>
        <v/>
      </c>
      <c r="F15457" s="48" t="str">
        <f>+IF(D15457="","",MIN(D15410:D15457))</f>
        <v/>
      </c>
      <c r="G15457" s="48" t="str">
        <f>+IF(D15457="","",MAX(D15410:D15457))</f>
        <v/>
      </c>
      <c r="H15457" s="48" t="e">
        <f>STDEV(D15410:D15457)</f>
        <v>#DIV/0!</v>
      </c>
      <c r="I15457" s="48" t="str">
        <f>+IF(F15457="","",(G15457-F15457))</f>
        <v/>
      </c>
    </row>
    <row r="15458" spans="1:9" x14ac:dyDescent="0.25">
      <c r="A15458" s="7">
        <v>43423</v>
      </c>
      <c r="B15458" s="2">
        <v>0</v>
      </c>
      <c r="C15458" s="8"/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/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/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/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/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/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/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/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/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/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/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/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/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/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/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/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/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/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/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/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/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/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/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/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/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/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/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/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/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/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/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/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/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/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/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/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/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/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/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/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/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/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/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/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/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/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/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/>
      <c r="E15505" s="48" t="str">
        <f>+IF(D15505="","",AVERAGE(D15458:D15505))</f>
        <v/>
      </c>
      <c r="F15505" s="48" t="str">
        <f>+IF(D15505="","",MIN(D15458:D15505))</f>
        <v/>
      </c>
      <c r="G15505" s="48" t="str">
        <f>+IF(D15505="","",MAX(D15458:D15505))</f>
        <v/>
      </c>
      <c r="H15505" s="48" t="e">
        <f>STDEV(D15458:D15505)</f>
        <v>#DIV/0!</v>
      </c>
      <c r="I15505" s="48" t="str">
        <f>+IF(F15505="","",(G15505-F15505))</f>
        <v/>
      </c>
    </row>
    <row r="15506" spans="1:9" x14ac:dyDescent="0.25">
      <c r="A15506" s="7">
        <v>43424</v>
      </c>
      <c r="B15506" s="2">
        <v>0</v>
      </c>
      <c r="C15506" s="8"/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/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/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/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/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/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/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/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/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/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/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/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/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/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/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/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/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/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/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/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/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/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/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/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/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/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/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/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/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/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/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/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/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/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/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/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/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/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/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/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/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/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/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/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/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/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/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/>
      <c r="E15553" s="48" t="str">
        <f>+IF(D15553="","",AVERAGE(D15506:D15553))</f>
        <v/>
      </c>
      <c r="F15553" s="48" t="str">
        <f>+IF(D15553="","",MIN(D15506:D15553))</f>
        <v/>
      </c>
      <c r="G15553" s="48" t="str">
        <f>+IF(D15553="","",MAX(D15506:D15553))</f>
        <v/>
      </c>
      <c r="H15553" s="48" t="e">
        <f>STDEV(D15506:D15553)</f>
        <v>#DIV/0!</v>
      </c>
      <c r="I15553" s="48" t="str">
        <f>+IF(F15553="","",(G15553-F15553))</f>
        <v/>
      </c>
    </row>
    <row r="15554" spans="1:9" x14ac:dyDescent="0.25">
      <c r="A15554" s="7">
        <v>43425</v>
      </c>
      <c r="B15554" s="2">
        <v>0</v>
      </c>
      <c r="C15554" s="8"/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/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/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/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/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/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/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/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/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/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/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/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/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/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/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/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/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/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/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/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/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/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/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/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/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/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/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/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/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/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/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/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/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/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/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/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/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/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/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/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/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/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/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/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/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/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/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/>
      <c r="E15601" s="48" t="str">
        <f>+IF(D15601="","",AVERAGE(D15554:D15601))</f>
        <v/>
      </c>
      <c r="F15601" s="48" t="str">
        <f>+IF(D15601="","",MIN(D15554:D15601))</f>
        <v/>
      </c>
      <c r="G15601" s="48" t="str">
        <f>+IF(D15601="","",MAX(D15554:D15601))</f>
        <v/>
      </c>
      <c r="H15601" s="48" t="e">
        <f>STDEV(D15554:D15601)</f>
        <v>#DIV/0!</v>
      </c>
      <c r="I15601" s="48" t="str">
        <f>+IF(F15601="","",(G15601-F15601))</f>
        <v/>
      </c>
    </row>
    <row r="15602" spans="1:9" x14ac:dyDescent="0.25">
      <c r="A15602" s="7">
        <v>43426</v>
      </c>
      <c r="B15602" s="2">
        <v>0</v>
      </c>
      <c r="C15602" s="8"/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/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/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/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/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/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/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/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/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/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/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/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/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/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/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/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/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/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/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/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/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/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/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/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/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/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/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/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/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/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/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/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/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/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/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/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/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/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/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/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/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/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/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/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/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/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/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/>
      <c r="E15649" s="48" t="str">
        <f>+IF(D15649="","",AVERAGE(D15602:D15649))</f>
        <v/>
      </c>
      <c r="F15649" s="48" t="str">
        <f>+IF(D15649="","",MIN(D15602:D15649))</f>
        <v/>
      </c>
      <c r="G15649" s="48" t="str">
        <f>+IF(D15649="","",MAX(D15602:D15649))</f>
        <v/>
      </c>
      <c r="H15649" s="48" t="e">
        <f>STDEV(D15602:D15649)</f>
        <v>#DIV/0!</v>
      </c>
      <c r="I15649" s="48" t="str">
        <f>+IF(F15649="","",(G15649-F15649))</f>
        <v/>
      </c>
    </row>
    <row r="15650" spans="1:9" x14ac:dyDescent="0.25">
      <c r="A15650" s="7">
        <v>43427</v>
      </c>
      <c r="B15650" s="2">
        <v>0</v>
      </c>
      <c r="C15650" s="8"/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/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/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/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/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/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/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/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/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/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/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/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/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/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/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/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/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/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/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/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/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/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/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/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/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/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/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/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/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/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/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/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/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/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/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/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/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/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/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/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/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/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/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/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/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/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/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/>
      <c r="E15697" s="48" t="str">
        <f>+IF(D15697="","",AVERAGE(D15650:D15697))</f>
        <v/>
      </c>
      <c r="F15697" s="48" t="str">
        <f>+IF(D15697="","",MIN(D15650:D15697))</f>
        <v/>
      </c>
      <c r="G15697" s="48" t="str">
        <f>+IF(D15697="","",MAX(D15650:D15697))</f>
        <v/>
      </c>
      <c r="H15697" s="48" t="e">
        <f>STDEV(D15650:D15697)</f>
        <v>#DIV/0!</v>
      </c>
      <c r="I15697" s="48" t="str">
        <f>+IF(F15697="","",(G15697-F15697))</f>
        <v/>
      </c>
    </row>
    <row r="15698" spans="1:9" x14ac:dyDescent="0.25">
      <c r="A15698" s="7">
        <v>43428</v>
      </c>
      <c r="B15698" s="2">
        <v>0</v>
      </c>
      <c r="C15698" s="8"/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/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/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/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/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/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/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/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/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/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/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/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/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/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/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/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/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/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/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/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/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/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/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/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/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/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/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/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/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/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/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/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/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/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/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/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/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/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/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/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/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/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/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/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/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/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/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/>
      <c r="E15745" s="48" t="str">
        <f>+IF(D15745="","",AVERAGE(D15698:D15745))</f>
        <v/>
      </c>
      <c r="F15745" s="48" t="str">
        <f>+IF(D15745="","",MIN(D15698:D15745))</f>
        <v/>
      </c>
      <c r="G15745" s="48" t="str">
        <f>+IF(D15745="","",MAX(D15698:D15745))</f>
        <v/>
      </c>
      <c r="H15745" s="48" t="e">
        <f>STDEV(D15698:D15745)</f>
        <v>#DIV/0!</v>
      </c>
      <c r="I15745" s="48" t="str">
        <f>+IF(F15745="","",(G15745-F15745))</f>
        <v/>
      </c>
    </row>
    <row r="15746" spans="1:9" x14ac:dyDescent="0.25">
      <c r="A15746" s="7">
        <v>43429</v>
      </c>
      <c r="B15746" s="2">
        <v>0</v>
      </c>
      <c r="C15746" s="8"/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/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/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/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/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/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/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/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/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/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/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/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/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/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/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/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/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/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/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/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/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/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/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/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/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/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/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/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/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/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/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/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/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/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/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/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/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/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/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/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/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/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/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/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/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/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/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/>
      <c r="E15793" s="48" t="str">
        <f>+IF(D15793="","",AVERAGE(D15746:D15793))</f>
        <v/>
      </c>
      <c r="F15793" s="48" t="str">
        <f>+IF(D15793="","",MIN(D15746:D15793))</f>
        <v/>
      </c>
      <c r="G15793" s="48" t="str">
        <f>+IF(D15793="","",MAX(D15746:D15793))</f>
        <v/>
      </c>
      <c r="H15793" s="48" t="e">
        <f>STDEV(D15746:D15793)</f>
        <v>#DIV/0!</v>
      </c>
      <c r="I15793" s="48" t="str">
        <f>+IF(F15793="","",(G15793-F15793))</f>
        <v/>
      </c>
    </row>
    <row r="15794" spans="1:9" x14ac:dyDescent="0.25">
      <c r="A15794" s="7">
        <v>43430</v>
      </c>
      <c r="B15794" s="2">
        <v>0</v>
      </c>
      <c r="C15794" s="8"/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/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/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/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/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/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/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/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/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/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/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/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/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/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/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/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/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/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/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/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/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/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/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/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/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/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/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/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/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/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/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/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/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/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/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/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/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/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/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/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/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/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/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/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/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/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/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/>
      <c r="E15841" s="48" t="str">
        <f>+IF(D15841="","",AVERAGE(D15794:D15841))</f>
        <v/>
      </c>
      <c r="F15841" s="48" t="str">
        <f>+IF(D15841="","",MIN(D15794:D15841))</f>
        <v/>
      </c>
      <c r="G15841" s="48" t="str">
        <f>+IF(D15841="","",MAX(D15794:D15841))</f>
        <v/>
      </c>
      <c r="H15841" s="48" t="e">
        <f>STDEV(D15794:D15841)</f>
        <v>#DIV/0!</v>
      </c>
      <c r="I15841" s="48" t="str">
        <f>+IF(F15841="","",(G15841-F15841))</f>
        <v/>
      </c>
    </row>
    <row r="15842" spans="1:9" x14ac:dyDescent="0.25">
      <c r="A15842" s="7">
        <v>43431</v>
      </c>
      <c r="B15842" s="2">
        <v>0</v>
      </c>
      <c r="C15842" s="8"/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/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/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/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/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/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/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/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/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/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/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/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/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/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/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/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/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/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/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/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/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/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/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/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/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/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/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/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/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/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/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/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/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/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/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/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/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/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/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/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/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/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/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/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/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/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/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/>
      <c r="E15889" s="48" t="str">
        <f>+IF(D15889="","",AVERAGE(D15842:D15889))</f>
        <v/>
      </c>
      <c r="F15889" s="48" t="str">
        <f>+IF(D15889="","",MIN(D15842:D15889))</f>
        <v/>
      </c>
      <c r="G15889" s="48" t="str">
        <f>+IF(D15889="","",MAX(D15842:D15889))</f>
        <v/>
      </c>
      <c r="H15889" s="48" t="e">
        <f>STDEV(D15842:D15889)</f>
        <v>#DIV/0!</v>
      </c>
      <c r="I15889" s="48" t="str">
        <f>+IF(F15889="","",(G15889-F15889))</f>
        <v/>
      </c>
    </row>
    <row r="15890" spans="1:9" x14ac:dyDescent="0.25">
      <c r="A15890" s="7">
        <v>43432</v>
      </c>
      <c r="B15890" s="2">
        <v>0</v>
      </c>
      <c r="C15890" s="8"/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/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/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/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/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/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/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/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/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/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/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/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/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/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/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/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/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/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/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/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/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/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/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/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/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/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/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/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/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/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/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/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/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/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/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/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/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/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/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/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/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/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/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/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/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/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/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/>
      <c r="E15937" s="48" t="str">
        <f>+IF(D15937="","",AVERAGE(D15890:D15937))</f>
        <v/>
      </c>
      <c r="F15937" s="48" t="str">
        <f>+IF(D15937="","",MIN(D15890:D15937))</f>
        <v/>
      </c>
      <c r="G15937" s="48" t="str">
        <f>+IF(D15937="","",MAX(D15890:D15937))</f>
        <v/>
      </c>
      <c r="H15937" s="48" t="e">
        <f>STDEV(D15890:D15937)</f>
        <v>#DIV/0!</v>
      </c>
      <c r="I15937" s="48" t="str">
        <f>+IF(F15937="","",(G15937-F15937))</f>
        <v/>
      </c>
    </row>
    <row r="15938" spans="1:9" x14ac:dyDescent="0.25">
      <c r="A15938" s="7">
        <v>43433</v>
      </c>
      <c r="B15938" s="2">
        <v>0</v>
      </c>
      <c r="C15938" s="8"/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/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/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/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/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/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/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/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/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/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/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/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/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/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/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/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/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/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/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/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/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/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/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/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/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/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/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/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/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/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/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/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/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/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/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/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/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/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/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/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/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/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/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/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/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/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/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/>
      <c r="E15985" s="48" t="str">
        <f>+IF(D15985="","",AVERAGE(D15938:D15985))</f>
        <v/>
      </c>
      <c r="F15985" s="48" t="str">
        <f>+IF(D15985="","",MIN(D15938:D15985))</f>
        <v/>
      </c>
      <c r="G15985" s="48" t="str">
        <f>+IF(D15985="","",MAX(D15938:D15985))</f>
        <v/>
      </c>
      <c r="H15985" s="48" t="e">
        <f>STDEV(D15938:D15985)</f>
        <v>#DIV/0!</v>
      </c>
      <c r="I15985" s="48" t="str">
        <f>+IF(F15985="","",(G15985-F15985))</f>
        <v/>
      </c>
    </row>
    <row r="15986" spans="1:9" x14ac:dyDescent="0.25">
      <c r="A15986" s="7">
        <v>43434</v>
      </c>
      <c r="B15986" s="2">
        <v>0</v>
      </c>
      <c r="C15986" s="8"/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/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/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/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/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/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/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/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/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/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/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/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/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/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/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/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/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/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/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/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/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/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/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/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/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/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/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/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/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/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/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/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/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/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/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/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/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/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/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/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/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/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/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/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/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/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/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/>
      <c r="E16033" s="48" t="str">
        <f>+IF(D16033="","",AVERAGE(D15986:D16033))</f>
        <v/>
      </c>
      <c r="F16033" s="48" t="str">
        <f>+IF(D16033="","",MIN(D15986:D16033))</f>
        <v/>
      </c>
      <c r="G16033" s="48" t="str">
        <f>+IF(D16033="","",MAX(D15986:D16033))</f>
        <v/>
      </c>
      <c r="H16033" s="48" t="e">
        <f>STDEV(D15986:D16033)</f>
        <v>#DIV/0!</v>
      </c>
      <c r="I16033" s="48" t="str">
        <f>+IF(F16033="","",(G16033-F16033))</f>
        <v/>
      </c>
    </row>
    <row r="16034" spans="1:9" x14ac:dyDescent="0.25">
      <c r="A16034" s="7">
        <v>43435</v>
      </c>
      <c r="B16034" s="2">
        <v>0</v>
      </c>
      <c r="C16034" s="8"/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/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/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/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/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/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/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/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/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/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/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/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/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/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/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/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/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/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/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/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/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/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/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/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/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/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/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/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/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/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/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/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/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/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/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/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/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/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/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/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/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/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/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/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/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/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/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/>
      <c r="E16081" s="48" t="str">
        <f>+IF(D16081="","",AVERAGE(D16034:D16081))</f>
        <v/>
      </c>
      <c r="F16081" s="48" t="str">
        <f>+IF(D16081="","",MIN(D16034:D16081))</f>
        <v/>
      </c>
      <c r="G16081" s="48" t="str">
        <f>+IF(D16081="","",MAX(D16034:D16081))</f>
        <v/>
      </c>
      <c r="H16081" s="48" t="e">
        <f>STDEV(D16034:D16081)</f>
        <v>#DIV/0!</v>
      </c>
      <c r="I16081" s="48" t="str">
        <f>+IF(F16081="","",(G16081-F16081))</f>
        <v/>
      </c>
    </row>
    <row r="16082" spans="1:9" x14ac:dyDescent="0.25">
      <c r="A16082" s="7">
        <v>43436</v>
      </c>
      <c r="B16082" s="2">
        <v>0</v>
      </c>
      <c r="C16082" s="8"/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/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/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/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/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/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/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/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/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/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/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/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/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/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/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/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/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/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/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/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/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/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/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/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/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/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/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/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/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/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/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/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/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/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/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/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/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/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/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/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/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/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/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/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/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/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/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/>
      <c r="E16129" s="48" t="str">
        <f>+IF(D16129="","",AVERAGE(D16082:D16129))</f>
        <v/>
      </c>
      <c r="F16129" s="48" t="str">
        <f>+IF(D16129="","",MIN(D16082:D16129))</f>
        <v/>
      </c>
      <c r="G16129" s="48" t="str">
        <f>+IF(D16129="","",MAX(D16082:D16129))</f>
        <v/>
      </c>
      <c r="H16129" s="48" t="e">
        <f>STDEV(D16082:D16129)</f>
        <v>#DIV/0!</v>
      </c>
      <c r="I16129" s="48" t="str">
        <f>+IF(F16129="","",(G16129-F16129))</f>
        <v/>
      </c>
    </row>
    <row r="16130" spans="1:9" x14ac:dyDescent="0.25">
      <c r="A16130" s="7">
        <v>43437</v>
      </c>
      <c r="B16130" s="2">
        <v>0</v>
      </c>
      <c r="C16130" s="8"/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/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/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/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/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/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/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/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/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/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/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/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/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/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/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/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/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/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/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/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/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/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/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/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/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/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/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/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/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/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/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/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/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/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/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/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/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/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/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/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/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/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/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/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/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/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/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/>
      <c r="E16177" s="48" t="str">
        <f>+IF(D16177="","",AVERAGE(D16130:D16177))</f>
        <v/>
      </c>
      <c r="F16177" s="48" t="str">
        <f>+IF(D16177="","",MIN(D16130:D16177))</f>
        <v/>
      </c>
      <c r="G16177" s="48" t="str">
        <f>+IF(D16177="","",MAX(D16130:D16177))</f>
        <v/>
      </c>
      <c r="H16177" s="48" t="e">
        <f>STDEV(D16130:D16177)</f>
        <v>#DIV/0!</v>
      </c>
      <c r="I16177" s="48" t="str">
        <f>+IF(F16177="","",(G16177-F16177))</f>
        <v/>
      </c>
    </row>
    <row r="16178" spans="1:9" x14ac:dyDescent="0.25">
      <c r="A16178" s="7">
        <v>43438</v>
      </c>
      <c r="B16178" s="2">
        <v>0</v>
      </c>
      <c r="C16178" s="8"/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/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/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/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/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/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/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/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/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/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/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/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/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/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/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/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/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/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/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/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/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/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/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/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/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/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/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/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/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/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/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/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/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/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/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/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/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/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/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/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/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/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/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/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/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/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/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/>
      <c r="E16225" s="48" t="str">
        <f>+IF(D16225="","",AVERAGE(D16178:D16225))</f>
        <v/>
      </c>
      <c r="F16225" s="48" t="str">
        <f>+IF(D16225="","",MIN(D16178:D16225))</f>
        <v/>
      </c>
      <c r="G16225" s="48" t="str">
        <f>+IF(D16225="","",MAX(D16178:D16225))</f>
        <v/>
      </c>
      <c r="H16225" s="48" t="e">
        <f>STDEV(D16178:D16225)</f>
        <v>#DIV/0!</v>
      </c>
      <c r="I16225" s="48" t="str">
        <f>+IF(F16225="","",(G16225-F16225))</f>
        <v/>
      </c>
    </row>
    <row r="16226" spans="1:9" x14ac:dyDescent="0.25">
      <c r="A16226" s="7">
        <v>43439</v>
      </c>
      <c r="B16226" s="2">
        <v>0</v>
      </c>
      <c r="C16226" s="8"/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/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/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/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/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/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/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/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/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/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/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/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/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/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/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/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/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/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/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/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/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/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/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/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/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/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/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/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/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/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/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/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/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/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/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/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/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/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/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/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/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/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/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/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/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/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/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/>
      <c r="E16273" s="48" t="str">
        <f>+IF(D16273="","",AVERAGE(D16226:D16273))</f>
        <v/>
      </c>
      <c r="F16273" s="48" t="str">
        <f>+IF(D16273="","",MIN(D16226:D16273))</f>
        <v/>
      </c>
      <c r="G16273" s="48" t="str">
        <f>+IF(D16273="","",MAX(D16226:D16273))</f>
        <v/>
      </c>
      <c r="H16273" s="48" t="e">
        <f>STDEV(D16226:D16273)</f>
        <v>#DIV/0!</v>
      </c>
      <c r="I16273" s="48" t="str">
        <f>+IF(F16273="","",(G16273-F16273))</f>
        <v/>
      </c>
    </row>
    <row r="16274" spans="1:9" x14ac:dyDescent="0.25">
      <c r="A16274" s="7">
        <v>43440</v>
      </c>
      <c r="B16274" s="2">
        <v>0</v>
      </c>
      <c r="C16274" s="8"/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/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/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/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/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/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/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/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/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/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/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/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/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/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/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/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/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/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/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/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/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/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/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/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/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/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/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/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/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/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/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/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/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/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/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/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/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/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/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/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/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/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/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/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/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/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/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/>
      <c r="E16321" s="48" t="str">
        <f>+IF(D16321="","",AVERAGE(D16274:D16321))</f>
        <v/>
      </c>
      <c r="F16321" s="48" t="str">
        <f>+IF(D16321="","",MIN(D16274:D16321))</f>
        <v/>
      </c>
      <c r="G16321" s="48" t="str">
        <f>+IF(D16321="","",MAX(D16274:D16321))</f>
        <v/>
      </c>
      <c r="H16321" s="48" t="e">
        <f>STDEV(D16274:D16321)</f>
        <v>#DIV/0!</v>
      </c>
      <c r="I16321" s="48" t="str">
        <f>+IF(F16321="","",(G16321-F16321))</f>
        <v/>
      </c>
    </row>
    <row r="16322" spans="1:9" x14ac:dyDescent="0.25">
      <c r="A16322" s="7">
        <v>43441</v>
      </c>
      <c r="B16322" s="2">
        <v>0</v>
      </c>
      <c r="C16322" s="8"/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/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/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/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/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/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/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/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/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/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/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/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/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/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/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/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/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/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/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/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/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/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/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/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/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/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/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/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/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/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/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/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/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/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/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/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/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/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/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/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/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/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/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/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/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/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/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/>
      <c r="E16369" s="48" t="str">
        <f>+IF(D16369="","",AVERAGE(D16322:D16369))</f>
        <v/>
      </c>
      <c r="F16369" s="48" t="str">
        <f>+IF(D16369="","",MIN(D16322:D16369))</f>
        <v/>
      </c>
      <c r="G16369" s="48" t="str">
        <f>+IF(D16369="","",MAX(D16322:D16369))</f>
        <v/>
      </c>
      <c r="H16369" s="48" t="e">
        <f>STDEV(D16322:D16369)</f>
        <v>#DIV/0!</v>
      </c>
      <c r="I16369" s="48" t="str">
        <f>+IF(F16369="","",(G16369-F16369))</f>
        <v/>
      </c>
    </row>
    <row r="16370" spans="1:9" x14ac:dyDescent="0.25">
      <c r="A16370" s="7">
        <v>43442</v>
      </c>
      <c r="B16370" s="2">
        <v>0</v>
      </c>
      <c r="C16370" s="8"/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/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/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/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/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/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/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/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/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/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/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/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/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/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/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/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/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/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/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/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/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/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/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/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/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/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/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/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/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/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/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/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/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/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/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/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/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/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/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/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/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/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/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/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/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/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/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/>
      <c r="E16417" s="48" t="str">
        <f>+IF(D16417="","",AVERAGE(D16370:D16417))</f>
        <v/>
      </c>
      <c r="F16417" s="48" t="str">
        <f>+IF(D16417="","",MIN(D16370:D16417))</f>
        <v/>
      </c>
      <c r="G16417" s="48" t="str">
        <f>+IF(D16417="","",MAX(D16370:D16417))</f>
        <v/>
      </c>
      <c r="H16417" s="48" t="e">
        <f>STDEV(D16370:D16417)</f>
        <v>#DIV/0!</v>
      </c>
      <c r="I16417" s="48" t="str">
        <f>+IF(F16417="","",(G16417-F16417))</f>
        <v/>
      </c>
    </row>
    <row r="16418" spans="1:9" x14ac:dyDescent="0.25">
      <c r="A16418" s="7">
        <v>43443</v>
      </c>
      <c r="B16418" s="2">
        <v>0</v>
      </c>
      <c r="C16418" s="8"/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/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/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/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/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/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/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/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/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/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/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/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/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/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/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/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/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/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/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/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/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/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/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/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/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/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/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/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/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/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/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/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/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/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/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/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/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/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/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/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/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/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/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/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/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/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/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/>
      <c r="E16465" s="48" t="str">
        <f>+IF(D16465="","",AVERAGE(D16418:D16465))</f>
        <v/>
      </c>
      <c r="F16465" s="48" t="str">
        <f>+IF(D16465="","",MIN(D16418:D16465))</f>
        <v/>
      </c>
      <c r="G16465" s="48" t="str">
        <f>+IF(D16465="","",MAX(D16418:D16465))</f>
        <v/>
      </c>
      <c r="H16465" s="48" t="e">
        <f>STDEV(D16418:D16465)</f>
        <v>#DIV/0!</v>
      </c>
      <c r="I16465" s="48" t="str">
        <f>+IF(F16465="","",(G16465-F16465))</f>
        <v/>
      </c>
    </row>
    <row r="16466" spans="1:9" x14ac:dyDescent="0.25">
      <c r="A16466" s="7">
        <v>43444</v>
      </c>
      <c r="B16466" s="2">
        <v>0</v>
      </c>
      <c r="C16466" s="8"/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/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/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/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/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/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/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/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/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/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/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/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/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/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/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/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/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/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/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/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/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/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/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/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/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/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/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/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/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/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/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/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/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/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/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/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/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/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/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/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/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/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/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/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/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/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/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/>
      <c r="E16513" s="48" t="str">
        <f>+IF(D16513="","",AVERAGE(D16466:D16513))</f>
        <v/>
      </c>
      <c r="F16513" s="48" t="str">
        <f>+IF(D16513="","",MIN(D16466:D16513))</f>
        <v/>
      </c>
      <c r="G16513" s="48" t="str">
        <f>+IF(D16513="","",MAX(D16466:D16513))</f>
        <v/>
      </c>
      <c r="H16513" s="48" t="e">
        <f>STDEV(D16466:D16513)</f>
        <v>#DIV/0!</v>
      </c>
      <c r="I16513" s="48" t="str">
        <f>+IF(F16513="","",(G16513-F16513))</f>
        <v/>
      </c>
    </row>
    <row r="16514" spans="1:9" x14ac:dyDescent="0.25">
      <c r="A16514" s="7">
        <v>43445</v>
      </c>
      <c r="B16514" s="2">
        <v>0</v>
      </c>
      <c r="C16514" s="8"/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/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/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/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/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/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/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/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/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/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/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/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/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/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/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/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/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/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/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/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/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/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/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/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/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/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/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/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/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/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/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/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/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/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/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/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/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/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/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/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/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/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/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/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/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/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/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/>
      <c r="E16561" s="48" t="str">
        <f>+IF(D16561="","",AVERAGE(D16514:D16561))</f>
        <v/>
      </c>
      <c r="F16561" s="48" t="str">
        <f>+IF(D16561="","",MIN(D16514:D16561))</f>
        <v/>
      </c>
      <c r="G16561" s="48" t="str">
        <f>+IF(D16561="","",MAX(D16514:D16561))</f>
        <v/>
      </c>
      <c r="H16561" s="48" t="e">
        <f>STDEV(D16514:D16561)</f>
        <v>#DIV/0!</v>
      </c>
      <c r="I16561" s="48" t="str">
        <f>+IF(F16561="","",(G16561-F16561))</f>
        <v/>
      </c>
    </row>
    <row r="16562" spans="1:9" x14ac:dyDescent="0.25">
      <c r="A16562" s="7">
        <v>43446</v>
      </c>
      <c r="B16562" s="2">
        <v>0</v>
      </c>
      <c r="C16562" s="8"/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/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/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/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/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/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/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/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/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/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/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/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/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/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/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/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/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/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/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/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/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/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/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/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/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/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/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/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/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/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/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/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/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/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/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/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/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/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/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/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/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/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/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/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/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/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/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/>
      <c r="E16609" s="48" t="str">
        <f>+IF(D16609="","",AVERAGE(D16562:D16609))</f>
        <v/>
      </c>
      <c r="F16609" s="48" t="str">
        <f>+IF(D16609="","",MIN(D16562:D16609))</f>
        <v/>
      </c>
      <c r="G16609" s="48" t="str">
        <f>+IF(D16609="","",MAX(D16562:D16609))</f>
        <v/>
      </c>
      <c r="H16609" s="48" t="e">
        <f>STDEV(D16562:D16609)</f>
        <v>#DIV/0!</v>
      </c>
      <c r="I16609" s="48" t="str">
        <f>+IF(F16609="","",(G16609-F16609))</f>
        <v/>
      </c>
    </row>
    <row r="16610" spans="1:9" x14ac:dyDescent="0.25">
      <c r="A16610" s="7">
        <v>43447</v>
      </c>
      <c r="B16610" s="2">
        <v>0</v>
      </c>
      <c r="C16610" s="8"/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/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/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/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/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/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/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/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/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/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/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/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/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/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/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/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/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/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/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/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/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/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/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/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/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/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/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/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/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/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/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/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/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/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/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/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/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/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/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/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/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/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/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/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/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/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/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/>
      <c r="E16657" s="48" t="str">
        <f>+IF(D16657="","",AVERAGE(D16610:D16657))</f>
        <v/>
      </c>
      <c r="F16657" s="48" t="str">
        <f>+IF(D16657="","",MIN(D16610:D16657))</f>
        <v/>
      </c>
      <c r="G16657" s="48" t="str">
        <f>+IF(D16657="","",MAX(D16610:D16657))</f>
        <v/>
      </c>
      <c r="H16657" s="48" t="e">
        <f>STDEV(D16610:D16657)</f>
        <v>#DIV/0!</v>
      </c>
      <c r="I16657" s="48" t="str">
        <f>+IF(F16657="","",(G16657-F16657))</f>
        <v/>
      </c>
    </row>
    <row r="16658" spans="1:9" x14ac:dyDescent="0.25">
      <c r="A16658" s="7">
        <v>43448</v>
      </c>
      <c r="B16658" s="2">
        <v>0</v>
      </c>
      <c r="C16658" s="8"/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/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/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/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/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/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/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/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/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/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/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/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/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/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/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/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/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/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/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/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/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/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/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/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/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/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/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/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/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/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/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/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/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/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/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/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/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/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/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/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/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/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/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/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/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/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/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/>
      <c r="E16705" s="48" t="str">
        <f>+IF(D16705="","",AVERAGE(D16658:D16705))</f>
        <v/>
      </c>
      <c r="F16705" s="48" t="str">
        <f>+IF(D16705="","",MIN(D16658:D16705))</f>
        <v/>
      </c>
      <c r="G16705" s="48" t="str">
        <f>+IF(D16705="","",MAX(D16658:D16705))</f>
        <v/>
      </c>
      <c r="H16705" s="48" t="e">
        <f>STDEV(D16658:D16705)</f>
        <v>#DIV/0!</v>
      </c>
      <c r="I16705" s="48" t="str">
        <f>+IF(F16705="","",(G16705-F16705))</f>
        <v/>
      </c>
    </row>
    <row r="16706" spans="1:9" x14ac:dyDescent="0.25">
      <c r="A16706" s="7">
        <v>43449</v>
      </c>
      <c r="B16706" s="2">
        <v>0</v>
      </c>
      <c r="C16706" s="8"/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/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/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/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/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/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/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/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/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/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/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/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/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/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/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/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/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/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/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/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/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/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/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/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/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/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/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/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/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/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/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/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/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/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/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/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/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/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/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/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/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/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/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/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/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/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/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/>
      <c r="E16753" s="48" t="str">
        <f>+IF(D16753="","",AVERAGE(D16706:D16753))</f>
        <v/>
      </c>
      <c r="F16753" s="48" t="str">
        <f>+IF(D16753="","",MIN(D16706:D16753))</f>
        <v/>
      </c>
      <c r="G16753" s="48" t="str">
        <f>+IF(D16753="","",MAX(D16706:D16753))</f>
        <v/>
      </c>
      <c r="H16753" s="48" t="e">
        <f>STDEV(D16706:D16753)</f>
        <v>#DIV/0!</v>
      </c>
      <c r="I16753" s="48" t="str">
        <f>+IF(F16753="","",(G16753-F16753))</f>
        <v/>
      </c>
    </row>
    <row r="16754" spans="1:9" x14ac:dyDescent="0.25">
      <c r="A16754" s="7">
        <v>43450</v>
      </c>
      <c r="B16754" s="2">
        <v>0</v>
      </c>
      <c r="C16754" s="8"/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/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/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/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/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/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/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/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/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/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/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/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/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/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/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/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/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/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/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/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/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/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/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/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/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/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/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/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/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/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/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/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/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/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/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/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/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/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/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/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/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/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/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/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/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/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/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/>
      <c r="E16801" s="48" t="str">
        <f>+IF(D16801="","",AVERAGE(D16754:D16801))</f>
        <v/>
      </c>
      <c r="F16801" s="48" t="str">
        <f>+IF(D16801="","",MIN(D16754:D16801))</f>
        <v/>
      </c>
      <c r="G16801" s="48" t="str">
        <f>+IF(D16801="","",MAX(D16754:D16801))</f>
        <v/>
      </c>
      <c r="H16801" s="48" t="e">
        <f>STDEV(D16754:D16801)</f>
        <v>#DIV/0!</v>
      </c>
      <c r="I16801" s="48" t="str">
        <f>+IF(F16801="","",(G16801-F16801))</f>
        <v/>
      </c>
    </row>
    <row r="16802" spans="1:9" x14ac:dyDescent="0.25">
      <c r="A16802" s="7">
        <v>43451</v>
      </c>
      <c r="B16802" s="2">
        <v>0</v>
      </c>
      <c r="C16802" s="8"/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/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/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/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/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/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/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/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/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/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/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/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/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/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/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/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/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/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/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/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/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/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/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/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/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/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/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/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/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/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/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/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/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/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/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/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/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/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/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/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/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/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/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/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/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/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/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/>
      <c r="E16849" s="48" t="str">
        <f>+IF(D16849="","",AVERAGE(D16802:D16849))</f>
        <v/>
      </c>
      <c r="F16849" s="48" t="str">
        <f>+IF(D16849="","",MIN(D16802:D16849))</f>
        <v/>
      </c>
      <c r="G16849" s="48" t="str">
        <f>+IF(D16849="","",MAX(D16802:D16849))</f>
        <v/>
      </c>
      <c r="H16849" s="48" t="e">
        <f>STDEV(D16802:D16849)</f>
        <v>#DIV/0!</v>
      </c>
      <c r="I16849" s="48" t="str">
        <f>+IF(F16849="","",(G16849-F16849))</f>
        <v/>
      </c>
    </row>
    <row r="16850" spans="1:9" x14ac:dyDescent="0.25">
      <c r="A16850" s="7">
        <v>43452</v>
      </c>
      <c r="B16850" s="2">
        <v>0</v>
      </c>
      <c r="C16850" s="8"/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/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/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/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/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/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/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/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/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/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/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/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/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/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/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/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/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/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/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/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/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/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/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/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/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/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/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/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/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/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/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/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/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/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/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/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/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/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/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/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/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/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/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/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/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/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/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/>
      <c r="E16897" s="48" t="str">
        <f>+IF(D16897="","",AVERAGE(D16850:D16897))</f>
        <v/>
      </c>
      <c r="F16897" s="48" t="str">
        <f>+IF(D16897="","",MIN(D16850:D16897))</f>
        <v/>
      </c>
      <c r="G16897" s="48" t="str">
        <f>+IF(D16897="","",MAX(D16850:D16897))</f>
        <v/>
      </c>
      <c r="H16897" s="48" t="e">
        <f>STDEV(D16850:D16897)</f>
        <v>#DIV/0!</v>
      </c>
      <c r="I16897" s="48" t="str">
        <f>+IF(F16897="","",(G16897-F16897))</f>
        <v/>
      </c>
    </row>
    <row r="16898" spans="1:9" x14ac:dyDescent="0.25">
      <c r="A16898" s="7">
        <v>43453</v>
      </c>
      <c r="B16898" s="2">
        <v>0</v>
      </c>
      <c r="C16898" s="8"/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/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/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/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/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/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/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/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/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/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/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/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/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/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/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/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/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/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/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/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/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/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/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/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/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/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/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/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/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/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/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/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/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/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/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/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/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/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/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/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/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/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/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/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/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/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/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/>
      <c r="E16945" s="48" t="str">
        <f>+IF(D16945="","",AVERAGE(D16898:D16945))</f>
        <v/>
      </c>
      <c r="F16945" s="48" t="str">
        <f>+IF(D16945="","",MIN(D16898:D16945))</f>
        <v/>
      </c>
      <c r="G16945" s="48" t="str">
        <f>+IF(D16945="","",MAX(D16898:D16945))</f>
        <v/>
      </c>
      <c r="H16945" s="48" t="e">
        <f>STDEV(D16898:D16945)</f>
        <v>#DIV/0!</v>
      </c>
      <c r="I16945" s="48" t="str">
        <f>+IF(F16945="","",(G16945-F16945))</f>
        <v/>
      </c>
    </row>
    <row r="16946" spans="1:9" x14ac:dyDescent="0.25">
      <c r="A16946" s="7">
        <v>43454</v>
      </c>
      <c r="B16946" s="2">
        <v>0</v>
      </c>
      <c r="C16946" s="8"/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/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/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/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/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/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/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/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/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/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/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/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/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/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/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/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/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/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/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/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/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/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/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/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/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/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/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/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/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/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/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/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/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/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/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/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/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/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/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/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/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/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/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/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/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/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/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/>
      <c r="E16993" s="48" t="str">
        <f>+IF(D16993="","",AVERAGE(D16946:D16993))</f>
        <v/>
      </c>
      <c r="F16993" s="48" t="str">
        <f>+IF(D16993="","",MIN(D16946:D16993))</f>
        <v/>
      </c>
      <c r="G16993" s="48" t="str">
        <f>+IF(D16993="","",MAX(D16946:D16993))</f>
        <v/>
      </c>
      <c r="H16993" s="48" t="e">
        <f>STDEV(D16946:D16993)</f>
        <v>#DIV/0!</v>
      </c>
      <c r="I16993" s="48" t="str">
        <f>+IF(F16993="","",(G16993-F16993))</f>
        <v/>
      </c>
    </row>
    <row r="16994" spans="1:9" x14ac:dyDescent="0.25">
      <c r="A16994" s="7">
        <v>43455</v>
      </c>
      <c r="B16994" s="2">
        <v>0</v>
      </c>
      <c r="C16994" s="8"/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/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/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/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/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/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/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/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/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/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/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/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/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/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/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/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/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/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/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/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/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/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/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/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/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/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/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/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/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/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/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/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/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/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/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/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/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/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/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/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/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/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/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/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/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/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/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/>
      <c r="E17041" s="48" t="str">
        <f>+IF(D17041="","",AVERAGE(D16994:D17041))</f>
        <v/>
      </c>
      <c r="F17041" s="48" t="str">
        <f>+IF(D17041="","",MIN(D16994:D17041))</f>
        <v/>
      </c>
      <c r="G17041" s="48" t="str">
        <f>+IF(D17041="","",MAX(D16994:D17041))</f>
        <v/>
      </c>
      <c r="H17041" s="48" t="e">
        <f>STDEV(D16994:D17041)</f>
        <v>#DIV/0!</v>
      </c>
      <c r="I17041" s="48" t="str">
        <f>+IF(F17041="","",(G17041-F17041))</f>
        <v/>
      </c>
    </row>
    <row r="17042" spans="1:9" x14ac:dyDescent="0.25">
      <c r="A17042" s="7">
        <v>43456</v>
      </c>
      <c r="B17042" s="2">
        <v>0</v>
      </c>
      <c r="C17042" s="8"/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/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/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/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/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/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/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/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/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/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/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/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/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/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/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/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/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/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/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/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/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/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/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/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/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/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/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/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/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/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/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/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/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/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/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/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/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/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/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/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/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/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/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/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/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/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/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/>
      <c r="E17089" s="48" t="str">
        <f>+IF(D17089="","",AVERAGE(D17042:D17089))</f>
        <v/>
      </c>
      <c r="F17089" s="48" t="str">
        <f>+IF(D17089="","",MIN(D17042:D17089))</f>
        <v/>
      </c>
      <c r="G17089" s="48" t="str">
        <f>+IF(D17089="","",MAX(D17042:D17089))</f>
        <v/>
      </c>
      <c r="H17089" s="48" t="e">
        <f>STDEV(D17042:D17089)</f>
        <v>#DIV/0!</v>
      </c>
      <c r="I17089" s="48" t="str">
        <f>+IF(F17089="","",(G17089-F17089))</f>
        <v/>
      </c>
    </row>
    <row r="17090" spans="1:9" x14ac:dyDescent="0.25">
      <c r="A17090" s="7">
        <v>43457</v>
      </c>
      <c r="B17090" s="2">
        <v>0</v>
      </c>
      <c r="C17090" s="8"/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/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/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/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/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/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/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/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/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/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/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/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/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/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/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/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/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/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/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/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/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/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/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/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/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/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/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/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/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/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/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/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/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/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/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/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/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/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/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/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/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/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/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/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/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/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/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/>
      <c r="E17137" s="48" t="str">
        <f>+IF(D17137="","",AVERAGE(D17090:D17137))</f>
        <v/>
      </c>
      <c r="F17137" s="48" t="str">
        <f>+IF(D17137="","",MIN(D17090:D17137))</f>
        <v/>
      </c>
      <c r="G17137" s="48" t="str">
        <f>+IF(D17137="","",MAX(D17090:D17137))</f>
        <v/>
      </c>
      <c r="H17137" s="48" t="e">
        <f>STDEV(D17090:D17137)</f>
        <v>#DIV/0!</v>
      </c>
      <c r="I17137" s="48" t="str">
        <f>+IF(F17137="","",(G17137-F17137))</f>
        <v/>
      </c>
    </row>
    <row r="17138" spans="1:9" x14ac:dyDescent="0.25">
      <c r="A17138" s="7">
        <v>43458</v>
      </c>
      <c r="B17138" s="2">
        <v>0</v>
      </c>
      <c r="C17138" s="8"/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/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/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/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/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/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/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/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/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/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/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/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/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/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/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/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/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/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/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/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/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/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/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/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/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/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/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/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/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/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/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/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/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/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/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/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/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/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/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/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/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/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/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/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/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/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/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/>
      <c r="E17185" s="48" t="str">
        <f>+IF(D17185="","",AVERAGE(D17138:D17185))</f>
        <v/>
      </c>
      <c r="F17185" s="48" t="str">
        <f>+IF(D17185="","",MIN(D17138:D17185))</f>
        <v/>
      </c>
      <c r="G17185" s="48" t="str">
        <f>+IF(D17185="","",MAX(D17138:D17185))</f>
        <v/>
      </c>
      <c r="H17185" s="48" t="e">
        <f>STDEV(D17138:D17185)</f>
        <v>#DIV/0!</v>
      </c>
      <c r="I17185" s="48" t="str">
        <f>+IF(F17185="","",(G17185-F17185))</f>
        <v/>
      </c>
    </row>
    <row r="17186" spans="1:9" x14ac:dyDescent="0.25">
      <c r="A17186" s="7">
        <v>43459</v>
      </c>
      <c r="B17186" s="2">
        <v>0</v>
      </c>
      <c r="C17186" s="8"/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/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/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/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/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/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/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/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/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/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/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/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/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/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/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/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/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/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/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/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/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/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/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/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/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/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/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/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/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/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/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/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/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/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/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/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/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/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/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/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/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/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/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/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/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/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/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/>
      <c r="E17233" s="48" t="str">
        <f>+IF(D17233="","",AVERAGE(D17186:D17233))</f>
        <v/>
      </c>
      <c r="F17233" s="48" t="str">
        <f>+IF(D17233="","",MIN(D17186:D17233))</f>
        <v/>
      </c>
      <c r="G17233" s="48" t="str">
        <f>+IF(D17233="","",MAX(D17186:D17233))</f>
        <v/>
      </c>
      <c r="H17233" s="48" t="e">
        <f>STDEV(D17186:D17233)</f>
        <v>#DIV/0!</v>
      </c>
      <c r="I17233" s="48" t="str">
        <f>+IF(F17233="","",(G17233-F17233))</f>
        <v/>
      </c>
    </row>
    <row r="17234" spans="1:9" x14ac:dyDescent="0.25">
      <c r="A17234" s="7">
        <v>43460</v>
      </c>
      <c r="B17234" s="2">
        <v>0</v>
      </c>
      <c r="C17234" s="8"/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/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/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/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/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/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/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/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/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/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/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/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/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/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/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/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/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/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/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/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/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/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/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/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/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/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/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/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/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/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/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/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/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/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/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/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/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/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/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/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/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/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/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/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/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/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/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/>
      <c r="E17281" s="48" t="str">
        <f>+IF(D17281="","",AVERAGE(D17234:D17281))</f>
        <v/>
      </c>
      <c r="F17281" s="48" t="str">
        <f>+IF(D17281="","",MIN(D17234:D17281))</f>
        <v/>
      </c>
      <c r="G17281" s="48" t="str">
        <f>+IF(D17281="","",MAX(D17234:D17281))</f>
        <v/>
      </c>
      <c r="H17281" s="48" t="e">
        <f>STDEV(D17234:D17281)</f>
        <v>#DIV/0!</v>
      </c>
      <c r="I17281" s="48" t="str">
        <f>+IF(F17281="","",(G17281-F17281))</f>
        <v/>
      </c>
    </row>
    <row r="17282" spans="1:9" x14ac:dyDescent="0.25">
      <c r="A17282" s="7">
        <v>43461</v>
      </c>
      <c r="B17282" s="2">
        <v>0</v>
      </c>
      <c r="C17282" s="8"/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/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/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/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/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/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/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/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/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/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/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/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/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/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/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/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/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/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/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/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/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/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/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/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/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/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/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/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/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/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/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/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/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/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/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/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/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/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/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/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/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/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/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/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/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/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/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/>
      <c r="E17329" s="48" t="str">
        <f>+IF(D17329="","",AVERAGE(D17282:D17329))</f>
        <v/>
      </c>
      <c r="F17329" s="48" t="str">
        <f>+IF(D17329="","",MIN(D17282:D17329))</f>
        <v/>
      </c>
      <c r="G17329" s="48" t="str">
        <f>+IF(D17329="","",MAX(D17282:D17329))</f>
        <v/>
      </c>
      <c r="H17329" s="48" t="e">
        <f>STDEV(D17282:D17329)</f>
        <v>#DIV/0!</v>
      </c>
      <c r="I17329" s="48" t="str">
        <f>+IF(F17329="","",(G17329-F17329))</f>
        <v/>
      </c>
    </row>
    <row r="17330" spans="1:9" x14ac:dyDescent="0.25">
      <c r="A17330" s="7">
        <v>43462</v>
      </c>
      <c r="B17330" s="2">
        <v>0</v>
      </c>
      <c r="C17330" s="8"/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/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/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/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/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/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/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/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/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/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/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/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/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/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/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/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/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/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/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/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/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/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/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/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/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/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/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/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/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/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/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/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/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/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/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/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/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/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/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/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/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/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/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/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/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/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/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/>
      <c r="E17377" s="48" t="str">
        <f>+IF(D17377="","",AVERAGE(D17330:D17377))</f>
        <v/>
      </c>
      <c r="F17377" s="48" t="str">
        <f>+IF(D17377="","",MIN(D17330:D17377))</f>
        <v/>
      </c>
      <c r="G17377" s="48" t="str">
        <f>+IF(D17377="","",MAX(D17330:D17377))</f>
        <v/>
      </c>
      <c r="H17377" s="48" t="e">
        <f>STDEV(D17330:D17377)</f>
        <v>#DIV/0!</v>
      </c>
      <c r="I17377" s="48" t="str">
        <f>+IF(F17377="","",(G17377-F17377))</f>
        <v/>
      </c>
    </row>
    <row r="17378" spans="1:9" x14ac:dyDescent="0.25">
      <c r="A17378" s="7">
        <v>43463</v>
      </c>
      <c r="B17378" s="2">
        <v>0</v>
      </c>
      <c r="C17378" s="8"/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/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/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/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/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/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/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/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/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/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/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/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/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/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/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/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/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/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/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/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/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/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/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/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/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/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/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/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/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/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/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/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/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/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/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/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/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/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/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/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/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/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/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/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/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/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/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/>
      <c r="E17425" s="48" t="str">
        <f>+IF(D17425="","",AVERAGE(D17378:D17425))</f>
        <v/>
      </c>
      <c r="F17425" s="48" t="str">
        <f>+IF(D17425="","",MIN(D17378:D17425))</f>
        <v/>
      </c>
      <c r="G17425" s="48" t="str">
        <f>+IF(D17425="","",MAX(D17378:D17425))</f>
        <v/>
      </c>
      <c r="H17425" s="48" t="e">
        <f>STDEV(D17378:D17425)</f>
        <v>#DIV/0!</v>
      </c>
      <c r="I17425" s="48" t="str">
        <f>+IF(F17425="","",(G17425-F17425))</f>
        <v/>
      </c>
    </row>
    <row r="17426" spans="1:9" x14ac:dyDescent="0.25">
      <c r="A17426" s="7">
        <v>43464</v>
      </c>
      <c r="B17426" s="2">
        <v>0</v>
      </c>
      <c r="C17426" s="8"/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/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/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/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/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/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/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/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/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/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/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/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/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/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/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/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/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/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/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/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/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/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/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/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/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/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/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/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/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/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/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/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/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/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/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/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/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/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/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/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/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/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/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/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/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/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/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/>
      <c r="E17473" s="48" t="str">
        <f>+IF(D17473="","",AVERAGE(D17426:D17473))</f>
        <v/>
      </c>
      <c r="F17473" s="48" t="str">
        <f>+IF(D17473="","",MIN(D17426:D17473))</f>
        <v/>
      </c>
      <c r="G17473" s="48" t="str">
        <f>+IF(D17473="","",MAX(D17426:D17473))</f>
        <v/>
      </c>
      <c r="H17473" s="48" t="e">
        <f>STDEV(D17426:D17473)</f>
        <v>#DIV/0!</v>
      </c>
      <c r="I17473" s="48" t="str">
        <f>+IF(F17473="","",(G17473-F17473))</f>
        <v/>
      </c>
    </row>
    <row r="17474" spans="1:9" x14ac:dyDescent="0.25">
      <c r="A17474" s="7">
        <v>43465</v>
      </c>
      <c r="B17474" s="2">
        <v>0</v>
      </c>
      <c r="C17474" s="8"/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/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/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/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/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/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/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/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/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/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/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/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/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/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/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/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/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/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/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/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/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/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/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/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/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/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/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/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/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/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/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/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/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/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/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/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/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/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/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/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/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/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/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/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/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/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/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/>
      <c r="E17521" s="48" t="str">
        <f>+IF(D17521="","",AVERAGE(D17474:D17521))</f>
        <v/>
      </c>
      <c r="F17521" s="48" t="str">
        <f>+IF(D17521="","",MIN(D17474:D17521))</f>
        <v/>
      </c>
      <c r="G17521" s="48" t="str">
        <f>+IF(D17521="","",MAX(D17474:D17521))</f>
        <v/>
      </c>
      <c r="H17521" s="48" t="e">
        <f>STDEV(D17474:D17521)</f>
        <v>#DIV/0!</v>
      </c>
      <c r="I17521" s="48" t="str">
        <f>+IF(F17521="","",(G17521-F17521))</f>
        <v/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25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25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25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25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25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25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25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25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25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25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25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25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25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25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25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25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25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25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25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25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25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25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25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25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25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25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25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25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25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25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25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25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25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25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25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25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25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25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25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25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25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25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25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25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25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25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25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25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25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25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25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25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25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25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25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68</v>
      </c>
    </row>
    <row r="28" spans="1:15" x14ac:dyDescent="0.25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25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25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25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25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25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25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25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25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25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25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25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25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25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25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25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25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25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25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25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25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25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25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25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25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25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25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25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25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25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25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25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25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25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25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25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25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25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25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25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25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25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25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25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25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25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25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25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25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25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25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25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25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25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25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25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25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25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25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25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25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25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25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25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25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25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25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25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25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25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25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69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25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25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25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25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25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25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25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25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25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25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25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25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25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25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25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25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25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25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25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25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25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25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25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69</v>
      </c>
    </row>
    <row r="28" spans="1:12" x14ac:dyDescent="0.25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16.526770833333334</v>
      </c>
      <c r="D29" s="76">
        <f>+INPUT!M210</f>
        <v>14.529</v>
      </c>
      <c r="E29" s="76">
        <f>+INPUT!N210</f>
        <v>18.484999999999999</v>
      </c>
      <c r="F29" s="76">
        <f>+INPUT!O210</f>
        <v>1.4066796916412372</v>
      </c>
      <c r="G29" s="76">
        <f>+INPUT!P210</f>
        <v>3.9559999999999995</v>
      </c>
      <c r="H29" s="76">
        <f>+INPUT!Q210</f>
        <v>16.526770833333334</v>
      </c>
      <c r="I29" s="76">
        <f>+INPUT!R210</f>
        <v>14.529</v>
      </c>
      <c r="J29" s="76">
        <f>+INPUT!S210</f>
        <v>18.484999999999999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16.5226875</v>
      </c>
      <c r="D30" s="76">
        <f>+INPUT!M211</f>
        <v>14.433</v>
      </c>
      <c r="E30" s="76">
        <f>+INPUT!N211</f>
        <v>18.556999999999999</v>
      </c>
      <c r="F30" s="76">
        <f>+INPUT!O211</f>
        <v>1.4681418731990534</v>
      </c>
      <c r="G30" s="76">
        <f>+INPUT!P211</f>
        <v>4.1239999999999988</v>
      </c>
      <c r="H30" s="76">
        <f>+INPUT!Q211</f>
        <v>16.524729166666667</v>
      </c>
      <c r="I30" s="76">
        <f>+INPUT!R211</f>
        <v>14.481</v>
      </c>
      <c r="J30" s="76">
        <f>+INPUT!S211</f>
        <v>18.521000000000001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16.711437500000002</v>
      </c>
      <c r="D31" s="76">
        <f>+INPUT!M212</f>
        <v>14.625</v>
      </c>
      <c r="E31" s="76">
        <f>+INPUT!N212</f>
        <v>18.794</v>
      </c>
      <c r="F31" s="76">
        <f>+INPUT!O212</f>
        <v>1.4597939508675057</v>
      </c>
      <c r="G31" s="76">
        <f>+INPUT!P212</f>
        <v>4.1690000000000005</v>
      </c>
      <c r="H31" s="76">
        <f>+INPUT!Q212</f>
        <v>16.586965277777779</v>
      </c>
      <c r="I31" s="76">
        <f>+INPUT!R212</f>
        <v>14.529000000000002</v>
      </c>
      <c r="J31" s="76">
        <f>+INPUT!S212</f>
        <v>18.611999999999998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16.604708333333338</v>
      </c>
      <c r="D32" s="76">
        <f>+INPUT!M213</f>
        <v>14.625</v>
      </c>
      <c r="E32" s="76">
        <f>+INPUT!N213</f>
        <v>18.603999999999999</v>
      </c>
      <c r="F32" s="76">
        <f>+INPUT!O213</f>
        <v>1.4271864593375005</v>
      </c>
      <c r="G32" s="76">
        <f>+INPUT!P213</f>
        <v>3.9789999999999992</v>
      </c>
      <c r="H32" s="76">
        <f>+INPUT!Q213</f>
        <v>16.591401041666668</v>
      </c>
      <c r="I32" s="76">
        <f>+INPUT!R213</f>
        <v>14.553000000000001</v>
      </c>
      <c r="J32" s="76">
        <f>+INPUT!S213</f>
        <v>18.61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16.591401041666668</v>
      </c>
      <c r="D34" s="76">
        <f>AVERAGE(D2:D32)</f>
        <v>14.553000000000001</v>
      </c>
      <c r="E34" s="76">
        <f>AVERAGE(E2:E32)</f>
        <v>18.61</v>
      </c>
      <c r="F34" s="76"/>
      <c r="G34" s="76">
        <f>AVERAGE(G2:G32)</f>
        <v>4.0569999999999995</v>
      </c>
      <c r="H34" s="76">
        <f>AVERAGE(H2:H32)</f>
        <v>16.557466579861114</v>
      </c>
      <c r="I34" s="76">
        <f>AVERAGE(I2:I32)</f>
        <v>14.523</v>
      </c>
      <c r="J34" s="76">
        <f>AVERAGE(J2:J32)</f>
        <v>18.556999999999999</v>
      </c>
    </row>
    <row r="35" spans="1:10" x14ac:dyDescent="0.25">
      <c r="A35" s="73"/>
      <c r="B35" s="72" t="s">
        <v>24</v>
      </c>
      <c r="C35" s="76">
        <f>MIN(C2:C32)</f>
        <v>16.5226875</v>
      </c>
      <c r="D35" s="76">
        <f>MIN(D2:D32)</f>
        <v>14.433</v>
      </c>
      <c r="E35" s="76">
        <f>MIN(E2:E32)</f>
        <v>18.484999999999999</v>
      </c>
      <c r="F35" s="76"/>
      <c r="G35" s="76">
        <f>MIN(G2:G32)</f>
        <v>3.9559999999999995</v>
      </c>
      <c r="H35" s="76">
        <f>MIN(H2:H32)</f>
        <v>16.524729166666667</v>
      </c>
      <c r="I35" s="76">
        <f>MIN(I2:I32)</f>
        <v>14.481</v>
      </c>
      <c r="J35" s="76">
        <f>MIN(J2:J32)</f>
        <v>18.484999999999999</v>
      </c>
    </row>
    <row r="36" spans="1:10" x14ac:dyDescent="0.25">
      <c r="A36" s="73"/>
      <c r="B36" s="72" t="s">
        <v>25</v>
      </c>
      <c r="C36" s="76">
        <f>MAX(C2:C32)</f>
        <v>16.711437500000002</v>
      </c>
      <c r="D36" s="76">
        <f>MAX(D2:D32)</f>
        <v>14.625</v>
      </c>
      <c r="E36" s="76">
        <f>MAX(E2:E32)</f>
        <v>18.794</v>
      </c>
      <c r="F36" s="76"/>
      <c r="G36" s="76">
        <f>MAX(G2:G32)</f>
        <v>4.1690000000000005</v>
      </c>
      <c r="H36" s="76">
        <f>MAX(H2:H32)</f>
        <v>16.591401041666668</v>
      </c>
      <c r="I36" s="76">
        <f>MAX(I2:I32)</f>
        <v>14.553000000000001</v>
      </c>
      <c r="J36" s="76">
        <f>MAX(J2:J32)</f>
        <v>18.611999999999998</v>
      </c>
    </row>
    <row r="37" spans="1:10" x14ac:dyDescent="0.25">
      <c r="A37" s="73"/>
      <c r="B37" s="72" t="s">
        <v>26</v>
      </c>
      <c r="C37" s="76">
        <f>STDEV(C2:C32)</f>
        <v>8.84768330850874E-2</v>
      </c>
      <c r="D37" s="76">
        <f>STDEV(D2:D32)</f>
        <v>9.1913002344608544E-2</v>
      </c>
      <c r="E37" s="76">
        <f>STDEV(E2:E32)</f>
        <v>0.13206816421833142</v>
      </c>
      <c r="F37" s="76"/>
      <c r="G37" s="76">
        <f>STDEV(G2:G32)</f>
        <v>0.10538500842150203</v>
      </c>
      <c r="H37" s="76">
        <f>STDEV(H2:H32)</f>
        <v>3.6677367927978467E-2</v>
      </c>
      <c r="I37" s="76">
        <f>STDEV(I2:I32)</f>
        <v>3.0199337741083437E-2</v>
      </c>
      <c r="J37" s="76">
        <f>STDEV(J2:J32)</f>
        <v>6.4067672555404992E-2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4</v>
      </c>
      <c r="D39" s="73">
        <f t="shared" ref="D39:J39" si="0">COUNT(D2:D32)</f>
        <v>4</v>
      </c>
      <c r="E39" s="73">
        <f t="shared" si="0"/>
        <v>4</v>
      </c>
      <c r="F39" s="73"/>
      <c r="G39" s="73">
        <f t="shared" si="0"/>
        <v>4</v>
      </c>
      <c r="H39" s="73">
        <f t="shared" si="0"/>
        <v>4</v>
      </c>
      <c r="I39" s="73">
        <f t="shared" si="0"/>
        <v>4</v>
      </c>
      <c r="J39" s="73">
        <f t="shared" si="0"/>
        <v>4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16.733999999999998</v>
      </c>
      <c r="D2" s="76">
        <f>+INPUT!M214</f>
        <v>14.816000000000001</v>
      </c>
      <c r="E2" s="76">
        <f>+INPUT!N214</f>
        <v>18.794</v>
      </c>
      <c r="F2" s="76">
        <f>+INPUT!O214</f>
        <v>1.3579707639506386</v>
      </c>
      <c r="G2" s="76">
        <f>+INPUT!P214</f>
        <v>3.9779999999999998</v>
      </c>
      <c r="H2" s="76">
        <f>+INPUT!Q214</f>
        <v>16.619920833333332</v>
      </c>
      <c r="I2" s="76">
        <f>+INPUT!R214</f>
        <v>14.605600000000001</v>
      </c>
      <c r="J2" s="76">
        <f>+INPUT!S214</f>
        <v>18.646799999999999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16.88410416666667</v>
      </c>
      <c r="D3" s="76">
        <f>+INPUT!M215</f>
        <v>15.199</v>
      </c>
      <c r="E3" s="76">
        <f>+INPUT!N215</f>
        <v>18.722999999999999</v>
      </c>
      <c r="F3" s="76">
        <f>+INPUT!O215</f>
        <v>1.2369146109881175</v>
      </c>
      <c r="G3" s="76">
        <f>+INPUT!P215</f>
        <v>3.5239999999999991</v>
      </c>
      <c r="H3" s="76">
        <f>+INPUT!Q215</f>
        <v>16.66395138888889</v>
      </c>
      <c r="I3" s="76">
        <f>+INPUT!R215</f>
        <v>14.704500000000001</v>
      </c>
      <c r="J3" s="76">
        <f>+INPUT!S215</f>
        <v>18.659499999999998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17.194749999999999</v>
      </c>
      <c r="D4" s="76">
        <f>+INPUT!M216</f>
        <v>15.509</v>
      </c>
      <c r="E4" s="76">
        <f>+INPUT!N216</f>
        <v>18.984999999999999</v>
      </c>
      <c r="F4" s="76">
        <f>+INPUT!O216</f>
        <v>1.2381152886888629</v>
      </c>
      <c r="G4" s="76">
        <f>+INPUT!P216</f>
        <v>3.4759999999999991</v>
      </c>
      <c r="H4" s="76">
        <f>+INPUT!Q216</f>
        <v>16.739779761904764</v>
      </c>
      <c r="I4" s="76">
        <f>+INPUT!R216</f>
        <v>14.819428571428572</v>
      </c>
      <c r="J4" s="76">
        <f>+INPUT!S216</f>
        <v>18.706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16.886125000000003</v>
      </c>
      <c r="D5" s="76">
        <f>+INPUT!M217</f>
        <v>15.532999999999999</v>
      </c>
      <c r="E5" s="76">
        <f>+INPUT!N217</f>
        <v>18.129000000000001</v>
      </c>
      <c r="F5" s="76">
        <f>+INPUT!O217</f>
        <v>0.88468228760386058</v>
      </c>
      <c r="G5" s="76">
        <f>+INPUT!P217</f>
        <v>2.5960000000000019</v>
      </c>
      <c r="H5" s="76">
        <f>+INPUT!Q217</f>
        <v>16.791116071428572</v>
      </c>
      <c r="I5" s="76">
        <f>+INPUT!R217</f>
        <v>14.962857142857144</v>
      </c>
      <c r="J5" s="76">
        <f>+INPUT!S217</f>
        <v>18.655142857142856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16.546812500000005</v>
      </c>
      <c r="D6" s="76">
        <f>+INPUT!M218</f>
        <v>15.055</v>
      </c>
      <c r="E6" s="76">
        <f>+INPUT!N218</f>
        <v>18.224</v>
      </c>
      <c r="F6" s="76">
        <f>+INPUT!O218</f>
        <v>1.1061529011359548</v>
      </c>
      <c r="G6" s="76">
        <f>+INPUT!P218</f>
        <v>3.1690000000000005</v>
      </c>
      <c r="H6" s="76">
        <f>+INPUT!Q218</f>
        <v>16.794562500000001</v>
      </c>
      <c r="I6" s="76">
        <f>+INPUT!R218</f>
        <v>15.051714285714285</v>
      </c>
      <c r="J6" s="76">
        <f>+INPUT!S218</f>
        <v>18.607571428571426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16.793999999999997</v>
      </c>
      <c r="D7" s="76">
        <f>+INPUT!M219</f>
        <v>15.318</v>
      </c>
      <c r="E7" s="76">
        <f>+INPUT!N219</f>
        <v>18.437999999999999</v>
      </c>
      <c r="F7" s="76">
        <f>+INPUT!O219</f>
        <v>1.1050199767136206</v>
      </c>
      <c r="G7" s="76">
        <f>+INPUT!P219</f>
        <v>3.1199999999999992</v>
      </c>
      <c r="H7" s="76">
        <f>+INPUT!Q219</f>
        <v>16.806357142857145</v>
      </c>
      <c r="I7" s="76">
        <f>+INPUT!R219</f>
        <v>15.150714285714285</v>
      </c>
      <c r="J7" s="76">
        <f>+INPUT!S219</f>
        <v>18.556714285714285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16.866312499999999</v>
      </c>
      <c r="D8" s="76">
        <f>+INPUT!M220</f>
        <v>15.247</v>
      </c>
      <c r="E8" s="76">
        <f>+INPUT!N220</f>
        <v>18.699000000000002</v>
      </c>
      <c r="F8" s="76">
        <f>+INPUT!O220</f>
        <v>1.1851605359657562</v>
      </c>
      <c r="G8" s="76">
        <f>+INPUT!P220</f>
        <v>3.4520000000000017</v>
      </c>
      <c r="H8" s="76">
        <f>+INPUT!Q220</f>
        <v>16.843729166666666</v>
      </c>
      <c r="I8" s="76">
        <f>+INPUT!R220</f>
        <v>15.239571428571427</v>
      </c>
      <c r="J8" s="76">
        <f>+INPUT!S220</f>
        <v>18.570285714285717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16.795750000000002</v>
      </c>
      <c r="D9" s="76">
        <f>+INPUT!M221</f>
        <v>15.484999999999999</v>
      </c>
      <c r="E9" s="76">
        <f>+INPUT!N221</f>
        <v>18.224</v>
      </c>
      <c r="F9" s="76">
        <f>+INPUT!O221</f>
        <v>0.90682456254451027</v>
      </c>
      <c r="G9" s="76">
        <f>+INPUT!P221</f>
        <v>2.7390000000000008</v>
      </c>
      <c r="H9" s="76">
        <f>+INPUT!Q221</f>
        <v>16.852550595238096</v>
      </c>
      <c r="I9" s="76">
        <f>+INPUT!R221</f>
        <v>15.335142857142857</v>
      </c>
      <c r="J9" s="76">
        <f>+INPUT!S221</f>
        <v>18.488857142857142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16.883395833333335</v>
      </c>
      <c r="D10" s="76">
        <f>+INPUT!M222</f>
        <v>15.414</v>
      </c>
      <c r="E10" s="76">
        <f>+INPUT!N222</f>
        <v>18.533000000000001</v>
      </c>
      <c r="F10" s="76">
        <f>+INPUT!O222</f>
        <v>1.0758203152109402</v>
      </c>
      <c r="G10" s="76">
        <f>+INPUT!P222</f>
        <v>3.1190000000000015</v>
      </c>
      <c r="H10" s="76">
        <f>+INPUT!Q222</f>
        <v>16.852449404761906</v>
      </c>
      <c r="I10" s="76">
        <f>+INPUT!R222</f>
        <v>15.365857142857143</v>
      </c>
      <c r="J10" s="76">
        <f>+INPUT!S222</f>
        <v>18.46171428571429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16.915312500000002</v>
      </c>
      <c r="D11" s="76">
        <f>+INPUT!M223</f>
        <v>15.509</v>
      </c>
      <c r="E11" s="76">
        <f>+INPUT!N223</f>
        <v>18.247</v>
      </c>
      <c r="F11" s="76">
        <f>+INPUT!O223</f>
        <v>0.92572412498816636</v>
      </c>
      <c r="G11" s="76">
        <f>+INPUT!P223</f>
        <v>2.7379999999999995</v>
      </c>
      <c r="H11" s="76">
        <f>+INPUT!Q223</f>
        <v>16.812529761904763</v>
      </c>
      <c r="I11" s="76">
        <f>+INPUT!R223</f>
        <v>15.365857142857143</v>
      </c>
      <c r="J11" s="76">
        <f>+INPUT!S223</f>
        <v>18.356285714285715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16.889895833333334</v>
      </c>
      <c r="D12" s="76">
        <f>+INPUT!M224</f>
        <v>15.461</v>
      </c>
      <c r="E12" s="76">
        <f>+INPUT!N224</f>
        <v>18.579999999999998</v>
      </c>
      <c r="F12" s="76">
        <f>+INPUT!O224</f>
        <v>1.0398039757893676</v>
      </c>
      <c r="G12" s="76">
        <f>+INPUT!P224</f>
        <v>3.118999999999998</v>
      </c>
      <c r="H12" s="76">
        <f>+INPUT!Q224</f>
        <v>16.813068452380953</v>
      </c>
      <c r="I12" s="76">
        <f>+INPUT!R224</f>
        <v>15.355571428571427</v>
      </c>
      <c r="J12" s="76">
        <f>+INPUT!S224</f>
        <v>18.420714285714286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17.326354166666665</v>
      </c>
      <c r="D13" s="76">
        <f>+INPUT!M225</f>
        <v>15.891</v>
      </c>
      <c r="E13" s="76">
        <f>+INPUT!N225</f>
        <v>18.888999999999999</v>
      </c>
      <c r="F13" s="76">
        <f>+INPUT!O225</f>
        <v>1.0327420326198196</v>
      </c>
      <c r="G13" s="76">
        <f>+INPUT!P225</f>
        <v>2.9979999999999993</v>
      </c>
      <c r="H13" s="76">
        <f>+INPUT!Q225</f>
        <v>16.924431547619047</v>
      </c>
      <c r="I13" s="76">
        <f>+INPUT!R225</f>
        <v>15.475</v>
      </c>
      <c r="J13" s="76">
        <f>+INPUT!S225</f>
        <v>18.515714285714289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16.652937500000004</v>
      </c>
      <c r="D14" s="76">
        <f>+INPUT!M226</f>
        <v>16.129000000000001</v>
      </c>
      <c r="E14" s="76">
        <f>+INPUT!N226</f>
        <v>17.986000000000001</v>
      </c>
      <c r="F14" s="76">
        <f>+INPUT!O226</f>
        <v>0.42815782565569538</v>
      </c>
      <c r="G14" s="76">
        <f>+INPUT!P226</f>
        <v>1.8569999999999993</v>
      </c>
      <c r="H14" s="76">
        <f>+INPUT!Q226</f>
        <v>16.904279761904764</v>
      </c>
      <c r="I14" s="76">
        <f>+INPUT!R226</f>
        <v>15.590857142857145</v>
      </c>
      <c r="J14" s="76">
        <f>+INPUT!S226</f>
        <v>18.451142857142855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15.705250000000001</v>
      </c>
      <c r="D15" s="76">
        <f>+INPUT!M227</f>
        <v>14.888</v>
      </c>
      <c r="E15" s="76">
        <f>+INPUT!N227</f>
        <v>16.439</v>
      </c>
      <c r="F15" s="76">
        <f>+INPUT!O227</f>
        <v>0.5133331422123617</v>
      </c>
      <c r="G15" s="76">
        <f>+INPUT!P227</f>
        <v>1.5510000000000002</v>
      </c>
      <c r="H15" s="76">
        <f>+INPUT!Q227</f>
        <v>16.73841369047619</v>
      </c>
      <c r="I15" s="76">
        <f>+INPUT!R227</f>
        <v>15.539571428571431</v>
      </c>
      <c r="J15" s="76">
        <f>+INPUT!S227</f>
        <v>18.128285714285713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14.467854166666667</v>
      </c>
      <c r="D16" s="76">
        <f>+INPUT!M228</f>
        <v>12.944000000000001</v>
      </c>
      <c r="E16" s="76">
        <f>+INPUT!N228</f>
        <v>15.914999999999999</v>
      </c>
      <c r="F16" s="76">
        <f>+INPUT!O228</f>
        <v>1.0505174001735411</v>
      </c>
      <c r="G16" s="76">
        <f>+INPUT!P228</f>
        <v>2.9709999999999983</v>
      </c>
      <c r="H16" s="76">
        <f>+INPUT!Q228</f>
        <v>16.405857142857148</v>
      </c>
      <c r="I16" s="76">
        <f>+INPUT!R228</f>
        <v>15.17657142857143</v>
      </c>
      <c r="J16" s="76">
        <f>+INPUT!S228</f>
        <v>17.79842857142857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14.655958333333343</v>
      </c>
      <c r="D17" s="76">
        <f>+INPUT!M229</f>
        <v>13.04</v>
      </c>
      <c r="E17" s="76">
        <f>+INPUT!N229</f>
        <v>16.32</v>
      </c>
      <c r="F17" s="76">
        <f>+INPUT!O229</f>
        <v>1.1726857146998051</v>
      </c>
      <c r="G17" s="76">
        <f>+INPUT!P229</f>
        <v>3.2800000000000011</v>
      </c>
      <c r="H17" s="76">
        <f>+INPUT!Q229</f>
        <v>16.087651785714289</v>
      </c>
      <c r="I17" s="76">
        <f>+INPUT!R229</f>
        <v>14.837428571428571</v>
      </c>
      <c r="J17" s="76">
        <f>+INPUT!S229</f>
        <v>17.482285714285712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15.581270833333342</v>
      </c>
      <c r="D18" s="76">
        <f>+INPUT!M230</f>
        <v>14.218</v>
      </c>
      <c r="E18" s="76">
        <f>+INPUT!N230</f>
        <v>16.891999999999999</v>
      </c>
      <c r="F18" s="76">
        <f>+INPUT!O230</f>
        <v>0.9484816026790226</v>
      </c>
      <c r="G18" s="76">
        <f>+INPUT!P230</f>
        <v>2.6739999999999995</v>
      </c>
      <c r="H18" s="76">
        <f>+INPUT!Q230</f>
        <v>15.897074404761911</v>
      </c>
      <c r="I18" s="76">
        <f>+INPUT!R230</f>
        <v>14.653000000000002</v>
      </c>
      <c r="J18" s="76">
        <f>+INPUT!S230</f>
        <v>17.288714285714285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15.595895833333337</v>
      </c>
      <c r="D19" s="76">
        <f>+INPUT!M231</f>
        <v>14.098000000000001</v>
      </c>
      <c r="E19" s="76">
        <f>+INPUT!N231</f>
        <v>17.082000000000001</v>
      </c>
      <c r="F19" s="76">
        <f>+INPUT!O231</f>
        <v>1.0404893946637808</v>
      </c>
      <c r="G19" s="76">
        <f>+INPUT!P231</f>
        <v>2.984</v>
      </c>
      <c r="H19" s="76">
        <f>+INPUT!Q231</f>
        <v>15.712217261904767</v>
      </c>
      <c r="I19" s="76">
        <f>+INPUT!R231</f>
        <v>14.458285714285713</v>
      </c>
      <c r="J19" s="76">
        <f>+INPUT!S231</f>
        <v>17.074714285714286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15.493333333333339</v>
      </c>
      <c r="D20" s="76">
        <f>+INPUT!M232</f>
        <v>14.481</v>
      </c>
      <c r="E20" s="76">
        <f>+INPUT!N232</f>
        <v>16.295999999999999</v>
      </c>
      <c r="F20" s="76">
        <f>+INPUT!O232</f>
        <v>0.614911006649979</v>
      </c>
      <c r="G20" s="76">
        <f>+INPUT!P232</f>
        <v>1.8149999999999995</v>
      </c>
      <c r="H20" s="76">
        <f>+INPUT!Q232</f>
        <v>15.450357142857147</v>
      </c>
      <c r="I20" s="76">
        <f>+INPUT!R232</f>
        <v>14.256857142857143</v>
      </c>
      <c r="J20" s="76">
        <f>+INPUT!S232</f>
        <v>16.70428571428571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14.175479166666664</v>
      </c>
      <c r="D21" s="76">
        <f>+INPUT!M233</f>
        <v>12.944000000000001</v>
      </c>
      <c r="E21" s="76">
        <f>+INPUT!N233</f>
        <v>15.342000000000001</v>
      </c>
      <c r="F21" s="76">
        <f>+INPUT!O233</f>
        <v>0.80564738048627516</v>
      </c>
      <c r="G21" s="76">
        <f>+INPUT!P233</f>
        <v>2.3979999999999997</v>
      </c>
      <c r="H21" s="76">
        <f>+INPUT!Q233</f>
        <v>15.096434523809526</v>
      </c>
      <c r="I21" s="76">
        <f>+INPUT!R233</f>
        <v>13.801857142857143</v>
      </c>
      <c r="J21" s="76">
        <f>+INPUT!S233</f>
        <v>16.326571428571427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13.928062499999994</v>
      </c>
      <c r="D22" s="76">
        <f>+INPUT!M234</f>
        <v>12.678000000000001</v>
      </c>
      <c r="E22" s="76">
        <f>+INPUT!N234</f>
        <v>15.39</v>
      </c>
      <c r="F22" s="76">
        <f>+INPUT!O234</f>
        <v>0.95853457315087598</v>
      </c>
      <c r="G22" s="76">
        <f>+INPUT!P234</f>
        <v>2.7119999999999997</v>
      </c>
      <c r="H22" s="76">
        <f>+INPUT!Q234</f>
        <v>14.842550595238096</v>
      </c>
      <c r="I22" s="76">
        <f>+INPUT!R234</f>
        <v>13.486142857142855</v>
      </c>
      <c r="J22" s="76">
        <f>+INPUT!S234</f>
        <v>16.176714285714286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14.749208333333341</v>
      </c>
      <c r="D23" s="76">
        <f>+INPUT!M235</f>
        <v>13.353</v>
      </c>
      <c r="E23" s="76">
        <f>+INPUT!N235</f>
        <v>16.367999999999999</v>
      </c>
      <c r="F23" s="76">
        <f>+INPUT!O235</f>
        <v>1.0710062669092395</v>
      </c>
      <c r="G23" s="76">
        <f>+INPUT!P235</f>
        <v>3.0149999999999988</v>
      </c>
      <c r="H23" s="76">
        <f>+INPUT!Q235</f>
        <v>14.882744047619052</v>
      </c>
      <c r="I23" s="76">
        <f>+INPUT!R235</f>
        <v>13.544571428571428</v>
      </c>
      <c r="J23" s="76">
        <f>+INPUT!S235</f>
        <v>16.241428571428571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15.565020833333334</v>
      </c>
      <c r="D24" s="76">
        <f>+INPUT!M236</f>
        <v>14.146000000000001</v>
      </c>
      <c r="E24" s="76">
        <f>+INPUT!N236</f>
        <v>17.082000000000001</v>
      </c>
      <c r="F24" s="76">
        <f>+INPUT!O236</f>
        <v>1.0502105257960936</v>
      </c>
      <c r="G24" s="76">
        <f>+INPUT!P236</f>
        <v>2.9359999999999999</v>
      </c>
      <c r="H24" s="76">
        <f>+INPUT!Q236</f>
        <v>15.012610119047622</v>
      </c>
      <c r="I24" s="76">
        <f>+INPUT!R236</f>
        <v>13.70257142857143</v>
      </c>
      <c r="J24" s="76">
        <f>+INPUT!S236</f>
        <v>16.350285714285715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16.464291666666664</v>
      </c>
      <c r="D25" s="76">
        <f>+INPUT!M237</f>
        <v>15.819000000000001</v>
      </c>
      <c r="E25" s="76">
        <f>+INPUT!N237</f>
        <v>17.058</v>
      </c>
      <c r="F25" s="76">
        <f>+INPUT!O237</f>
        <v>0.4319319764378452</v>
      </c>
      <c r="G25" s="76">
        <f>+INPUT!P237</f>
        <v>1.238999999999999</v>
      </c>
      <c r="H25" s="76">
        <f>+INPUT!Q237</f>
        <v>15.138755952380953</v>
      </c>
      <c r="I25" s="76">
        <f>+INPUT!R237</f>
        <v>13.931285714285716</v>
      </c>
      <c r="J25" s="76">
        <f>+INPUT!S237</f>
        <v>16.373999999999999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14.66802083333333</v>
      </c>
      <c r="D26" s="76">
        <f>+INPUT!M238</f>
        <v>13.618</v>
      </c>
      <c r="E26" s="76">
        <f>+INPUT!N238</f>
        <v>15.914999999999999</v>
      </c>
      <c r="F26" s="76">
        <f>+INPUT!O238</f>
        <v>0.68312739815493351</v>
      </c>
      <c r="G26" s="76">
        <f>+INPUT!P238</f>
        <v>2.2969999999999988</v>
      </c>
      <c r="H26" s="76">
        <f>+INPUT!Q238</f>
        <v>15.006202380952383</v>
      </c>
      <c r="I26" s="76">
        <f>+INPUT!R238</f>
        <v>13.862714285714286</v>
      </c>
      <c r="J26" s="76">
        <f>+INPUT!S238</f>
        <v>16.207285714285714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13.762104166666674</v>
      </c>
      <c r="D27" s="76">
        <f>+INPUT!M239</f>
        <v>12.413</v>
      </c>
      <c r="E27" s="76">
        <f>+INPUT!N239</f>
        <v>14.96</v>
      </c>
      <c r="F27" s="76">
        <f>+INPUT!O239</f>
        <v>0.92197411325599821</v>
      </c>
      <c r="G27" s="76">
        <f>+INPUT!P239</f>
        <v>2.5470000000000006</v>
      </c>
      <c r="H27" s="76">
        <f>+INPUT!Q239</f>
        <v>14.75888392857143</v>
      </c>
      <c r="I27" s="76">
        <f>+INPUT!R239</f>
        <v>13.567285714285713</v>
      </c>
      <c r="J27" s="76">
        <f>+INPUT!S239</f>
        <v>16.01642857142857</v>
      </c>
      <c r="K27" t="s">
        <v>68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14.066958333333334</v>
      </c>
      <c r="D28" s="76">
        <f>+INPUT!M240</f>
        <v>12.727</v>
      </c>
      <c r="E28" s="76">
        <f>+INPUT!N240</f>
        <v>15.509</v>
      </c>
      <c r="F28" s="76">
        <f>+INPUT!O240</f>
        <v>0.98832643755144012</v>
      </c>
      <c r="G28" s="76">
        <f>+INPUT!P240</f>
        <v>2.782</v>
      </c>
      <c r="H28" s="76">
        <f>+INPUT!Q240</f>
        <v>14.743380952380951</v>
      </c>
      <c r="I28" s="76">
        <f>+INPUT!R240</f>
        <v>13.536285714285714</v>
      </c>
      <c r="J28" s="76">
        <f>+INPUT!S240</f>
        <v>16.040285714285712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14.845479166666665</v>
      </c>
      <c r="D29" s="76">
        <f>+INPUT!M241</f>
        <v>13.618</v>
      </c>
      <c r="E29" s="76">
        <f>+INPUT!N241</f>
        <v>16.152999999999999</v>
      </c>
      <c r="F29" s="76">
        <f>+INPUT!O241</f>
        <v>0.8927793797088579</v>
      </c>
      <c r="G29" s="76">
        <f>+INPUT!P241</f>
        <v>2.5349999999999984</v>
      </c>
      <c r="H29" s="76">
        <f>+INPUT!Q241</f>
        <v>14.874440476190477</v>
      </c>
      <c r="I29" s="76">
        <f>+INPUT!R241</f>
        <v>13.67057142857143</v>
      </c>
      <c r="J29" s="76">
        <f>+INPUT!S241</f>
        <v>16.149285714285718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15.075604166666666</v>
      </c>
      <c r="D30" s="76">
        <f>+INPUT!M242</f>
        <v>14.026</v>
      </c>
      <c r="E30" s="76">
        <f>+INPUT!N242</f>
        <v>16.106000000000002</v>
      </c>
      <c r="F30" s="76">
        <f>+INPUT!O242</f>
        <v>0.70546866087136095</v>
      </c>
      <c r="G30" s="76">
        <f>+INPUT!P242</f>
        <v>2.0800000000000018</v>
      </c>
      <c r="H30" s="76">
        <f>+INPUT!Q242</f>
        <v>14.921068452380952</v>
      </c>
      <c r="I30" s="76">
        <f>+INPUT!R242</f>
        <v>13.766714285714286</v>
      </c>
      <c r="J30" s="76">
        <f>+INPUT!S242</f>
        <v>16.11185714285714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15.213895833333339</v>
      </c>
      <c r="D31" s="76">
        <f>+INPUT!M243</f>
        <v>14.098000000000001</v>
      </c>
      <c r="E31" s="76">
        <f>+INPUT!N243</f>
        <v>16.367999999999999</v>
      </c>
      <c r="F31" s="76">
        <f>+INPUT!O243</f>
        <v>0.77164629863366507</v>
      </c>
      <c r="G31" s="76">
        <f>+INPUT!P243</f>
        <v>2.2699999999999978</v>
      </c>
      <c r="H31" s="76">
        <f>+INPUT!Q243</f>
        <v>14.870907738095239</v>
      </c>
      <c r="I31" s="76">
        <f>+INPUT!R243</f>
        <v>13.759857142857141</v>
      </c>
      <c r="J31" s="76">
        <f>+INPUT!S243</f>
        <v>16.00985714285714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15.205687499999996</v>
      </c>
      <c r="D32" s="76">
        <f>+INPUT!M244</f>
        <v>14.337</v>
      </c>
      <c r="E32" s="76">
        <f>+INPUT!N244</f>
        <v>15.939</v>
      </c>
      <c r="F32" s="76">
        <f>+INPUT!O244</f>
        <v>0.5689995010374358</v>
      </c>
      <c r="G32" s="76">
        <f>+INPUT!P244</f>
        <v>1.6020000000000003</v>
      </c>
      <c r="H32" s="76">
        <f>+INPUT!Q244</f>
        <v>14.691107142857144</v>
      </c>
      <c r="I32" s="76">
        <f>+INPUT!R244</f>
        <v>13.548142857142858</v>
      </c>
      <c r="J32" s="76">
        <f>+INPUT!S244</f>
        <v>15.849999999999998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15.760939516129037</v>
      </c>
      <c r="D34" s="76">
        <f>AVERAGE(D2:D32)</f>
        <v>14.452</v>
      </c>
      <c r="E34" s="76">
        <f>AVERAGE(E2:E32)</f>
        <v>17.147903225806452</v>
      </c>
      <c r="F34" s="76"/>
      <c r="G34" s="76">
        <f>AVERAGE(G2:G32)</f>
        <v>2.6959032258064513</v>
      </c>
      <c r="H34" s="76">
        <f>AVERAGE(H2:H32)</f>
        <v>15.920947875064009</v>
      </c>
      <c r="I34" s="76">
        <f>AVERAGE(I2:I32)</f>
        <v>14.520076958525346</v>
      </c>
      <c r="J34" s="76">
        <f>AVERAGE(J2:J32)</f>
        <v>17.400876036866361</v>
      </c>
    </row>
    <row r="35" spans="1:12" x14ac:dyDescent="0.25">
      <c r="A35" s="73"/>
      <c r="B35" s="72" t="s">
        <v>24</v>
      </c>
      <c r="C35" s="76">
        <f>MIN(C2:C32)</f>
        <v>13.762104166666674</v>
      </c>
      <c r="D35" s="76">
        <f>MIN(D2:D32)</f>
        <v>12.413</v>
      </c>
      <c r="E35" s="76">
        <f>MIN(E2:E32)</f>
        <v>14.96</v>
      </c>
      <c r="F35" s="76"/>
      <c r="G35" s="76">
        <f>MIN(G2:G32)</f>
        <v>1.238999999999999</v>
      </c>
      <c r="H35" s="76">
        <f>MIN(H2:H32)</f>
        <v>14.691107142857144</v>
      </c>
      <c r="I35" s="76">
        <f>MIN(I2:I32)</f>
        <v>13.486142857142855</v>
      </c>
      <c r="J35" s="76">
        <f>MIN(J2:J32)</f>
        <v>15.849999999999998</v>
      </c>
    </row>
    <row r="36" spans="1:12" x14ac:dyDescent="0.25">
      <c r="A36" s="73"/>
      <c r="B36" s="72" t="s">
        <v>25</v>
      </c>
      <c r="C36" s="76">
        <f>MAX(C2:C32)</f>
        <v>17.326354166666665</v>
      </c>
      <c r="D36" s="76">
        <f>MAX(D2:D32)</f>
        <v>16.129000000000001</v>
      </c>
      <c r="E36" s="76">
        <f>MAX(E2:E32)</f>
        <v>18.984999999999999</v>
      </c>
      <c r="F36" s="76"/>
      <c r="G36" s="76">
        <f>MAX(G2:G32)</f>
        <v>3.9779999999999998</v>
      </c>
      <c r="H36" s="76">
        <f>MAX(H2:H32)</f>
        <v>16.924431547619047</v>
      </c>
      <c r="I36" s="76">
        <f>MAX(I2:I32)</f>
        <v>15.590857142857145</v>
      </c>
      <c r="J36" s="76">
        <f>MAX(J2:J32)</f>
        <v>18.706</v>
      </c>
    </row>
    <row r="37" spans="1:12" x14ac:dyDescent="0.25">
      <c r="A37" s="73"/>
      <c r="B37" s="72" t="s">
        <v>26</v>
      </c>
      <c r="C37" s="76">
        <f>STDEV(C2:C32)</f>
        <v>1.1113460714594987</v>
      </c>
      <c r="D37" s="76">
        <f>STDEV(D2:D32)</f>
        <v>1.092507452301051</v>
      </c>
      <c r="E37" s="76">
        <f>STDEV(E2:E32)</f>
        <v>1.2706865429060703</v>
      </c>
      <c r="F37" s="76"/>
      <c r="G37" s="76">
        <f>STDEV(G2:G32)</f>
        <v>0.63272418186962121</v>
      </c>
      <c r="H37" s="76">
        <f>STDEV(H2:H32)</f>
        <v>0.89452815664671492</v>
      </c>
      <c r="I37" s="76">
        <f>STDEV(I2:I32)</f>
        <v>0.74631117139798619</v>
      </c>
      <c r="J37" s="76">
        <f>STDEV(J2:J32)</f>
        <v>1.1164596535501261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69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14.781083333333344</v>
      </c>
      <c r="D2" s="76">
        <f>+INPUT!M245</f>
        <v>13.69</v>
      </c>
      <c r="E2" s="76">
        <f>+INPUT!N245</f>
        <v>15.747999999999999</v>
      </c>
      <c r="F2" s="76">
        <f>+INPUT!O245</f>
        <v>0.73199961729246266</v>
      </c>
      <c r="G2" s="76">
        <f>+INPUT!P245</f>
        <v>2.0579999999999998</v>
      </c>
      <c r="H2" s="76">
        <f>+INPUT!Q245</f>
        <v>14.707258928571431</v>
      </c>
      <c r="I2" s="76">
        <f>+INPUT!R245</f>
        <v>13.558428571428573</v>
      </c>
      <c r="J2" s="76">
        <f>+INPUT!S245</f>
        <v>15.826142857142857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15.179666666666668</v>
      </c>
      <c r="D3" s="76">
        <f>+INPUT!M246</f>
        <v>14.146000000000001</v>
      </c>
      <c r="E3" s="76">
        <f>+INPUT!N246</f>
        <v>16.248999999999999</v>
      </c>
      <c r="F3" s="76">
        <f>+INPUT!O246</f>
        <v>0.7393239963853504</v>
      </c>
      <c r="G3" s="76">
        <f>+INPUT!P246</f>
        <v>2.102999999999998</v>
      </c>
      <c r="H3" s="76">
        <f>+INPUT!Q246</f>
        <v>14.909767857142857</v>
      </c>
      <c r="I3" s="76">
        <f>+INPUT!R246</f>
        <v>13.805999999999999</v>
      </c>
      <c r="J3" s="76">
        <f>+INPUT!S246</f>
        <v>16.010285714285711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15.292145833333336</v>
      </c>
      <c r="D4" s="76">
        <f>+INPUT!M247</f>
        <v>14.314</v>
      </c>
      <c r="E4" s="76">
        <f>+INPUT!N247</f>
        <v>16.271999999999998</v>
      </c>
      <c r="F4" s="76">
        <f>+INPUT!O247</f>
        <v>0.68036273146406823</v>
      </c>
      <c r="G4" s="76">
        <f>+INPUT!P247</f>
        <v>1.9579999999999984</v>
      </c>
      <c r="H4" s="76">
        <f>+INPUT!Q247</f>
        <v>15.084794642857144</v>
      </c>
      <c r="I4" s="76">
        <f>+INPUT!R247</f>
        <v>14.032714285714283</v>
      </c>
      <c r="J4" s="76">
        <f>+INPUT!S247</f>
        <v>16.119285714285716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15.016604166666676</v>
      </c>
      <c r="D5" s="76">
        <f>+INPUT!M248</f>
        <v>14.122</v>
      </c>
      <c r="E5" s="76">
        <f>+INPUT!N248</f>
        <v>15.795999999999999</v>
      </c>
      <c r="F5" s="76">
        <f>+INPUT!O248</f>
        <v>0.57685817201506906</v>
      </c>
      <c r="G5" s="76">
        <f>+INPUT!P248</f>
        <v>1.6739999999999995</v>
      </c>
      <c r="H5" s="76">
        <f>+INPUT!Q248</f>
        <v>15.109241071428574</v>
      </c>
      <c r="I5" s="76">
        <f>+INPUT!R248</f>
        <v>14.104714285714284</v>
      </c>
      <c r="J5" s="76">
        <f>+INPUT!S248</f>
        <v>16.068285714285711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14.510854166666673</v>
      </c>
      <c r="D6" s="76">
        <f>+INPUT!M249</f>
        <v>13.762</v>
      </c>
      <c r="E6" s="76">
        <f>+INPUT!N249</f>
        <v>15.414</v>
      </c>
      <c r="F6" s="76">
        <f>+INPUT!O249</f>
        <v>0.46984682834933433</v>
      </c>
      <c r="G6" s="76">
        <f>+INPUT!P249</f>
        <v>1.6519999999999992</v>
      </c>
      <c r="H6" s="76">
        <f>+INPUT!Q249</f>
        <v>15.028562500000005</v>
      </c>
      <c r="I6" s="76">
        <f>+INPUT!R249</f>
        <v>14.067000000000002</v>
      </c>
      <c r="J6" s="76">
        <f>+INPUT!S249</f>
        <v>15.969428571428569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13.804083333333338</v>
      </c>
      <c r="D7" s="76">
        <f>+INPUT!M250</f>
        <v>12.871</v>
      </c>
      <c r="E7" s="76">
        <f>+INPUT!N250</f>
        <v>14.696999999999999</v>
      </c>
      <c r="F7" s="76">
        <f>+INPUT!O250</f>
        <v>0.6179018662474296</v>
      </c>
      <c r="G7" s="76">
        <f>+INPUT!P250</f>
        <v>1.8259999999999987</v>
      </c>
      <c r="H7" s="76">
        <f>+INPUT!Q250</f>
        <v>14.82716071428572</v>
      </c>
      <c r="I7" s="76">
        <f>+INPUT!R250</f>
        <v>13.891714285714286</v>
      </c>
      <c r="J7" s="76">
        <f>+INPUT!S250</f>
        <v>15.730714285714285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13.982958333333336</v>
      </c>
      <c r="D8" s="76">
        <f>+INPUT!M251</f>
        <v>13.016</v>
      </c>
      <c r="E8" s="76">
        <f>+INPUT!N251</f>
        <v>15.079000000000001</v>
      </c>
      <c r="F8" s="76">
        <f>+INPUT!O251</f>
        <v>0.69319417801920147</v>
      </c>
      <c r="G8" s="76">
        <f>+INPUT!P251</f>
        <v>2.0630000000000006</v>
      </c>
      <c r="H8" s="76">
        <f>+INPUT!Q251</f>
        <v>14.652485119047624</v>
      </c>
      <c r="I8" s="76">
        <f>+INPUT!R251</f>
        <v>13.702999999999999</v>
      </c>
      <c r="J8" s="76">
        <f>+INPUT!S251</f>
        <v>15.607857142857142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14.513375000000003</v>
      </c>
      <c r="D9" s="76">
        <f>+INPUT!M252</f>
        <v>13.641999999999999</v>
      </c>
      <c r="E9" s="76">
        <f>+INPUT!N252</f>
        <v>15.629</v>
      </c>
      <c r="F9" s="76">
        <f>+INPUT!O252</f>
        <v>0.72202715882791169</v>
      </c>
      <c r="G9" s="76">
        <f>+INPUT!P252</f>
        <v>1.9870000000000001</v>
      </c>
      <c r="H9" s="76">
        <f>+INPUT!Q252</f>
        <v>14.614241071428577</v>
      </c>
      <c r="I9" s="76">
        <f>+INPUT!R252</f>
        <v>13.696142857142858</v>
      </c>
      <c r="J9" s="76">
        <f>+INPUT!S252</f>
        <v>15.590857142857145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15.389479166666668</v>
      </c>
      <c r="D10" s="76">
        <f>+INPUT!M253</f>
        <v>14.553000000000001</v>
      </c>
      <c r="E10" s="76">
        <f>+INPUT!N253</f>
        <v>16.177</v>
      </c>
      <c r="F10" s="76">
        <f>+INPUT!O253</f>
        <v>0.53704094655821333</v>
      </c>
      <c r="G10" s="76">
        <f>+INPUT!P253</f>
        <v>1.6239999999999988</v>
      </c>
      <c r="H10" s="76">
        <f>+INPUT!Q253</f>
        <v>14.644214285714289</v>
      </c>
      <c r="I10" s="76">
        <f>+INPUT!R253</f>
        <v>13.754285714285714</v>
      </c>
      <c r="J10" s="76">
        <f>+INPUT!S253</f>
        <v>15.580571428571432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14.746187499999996</v>
      </c>
      <c r="D11" s="76">
        <f>+INPUT!M254</f>
        <v>14.026</v>
      </c>
      <c r="E11" s="76">
        <f>+INPUT!N254</f>
        <v>15.629</v>
      </c>
      <c r="F11" s="76">
        <f>+INPUT!O254</f>
        <v>0.41781089360995471</v>
      </c>
      <c r="G11" s="76">
        <f>+INPUT!P254</f>
        <v>1.6029999999999998</v>
      </c>
      <c r="H11" s="76">
        <f>+INPUT!Q254</f>
        <v>14.566220238095241</v>
      </c>
      <c r="I11" s="76">
        <f>+INPUT!R254</f>
        <v>13.713142857142856</v>
      </c>
      <c r="J11" s="76">
        <f>+INPUT!S254</f>
        <v>15.488714285714286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13.557749999999993</v>
      </c>
      <c r="D12" s="76">
        <f>+INPUT!M255</f>
        <v>12.582000000000001</v>
      </c>
      <c r="E12" s="76">
        <f>+INPUT!N255</f>
        <v>14.481</v>
      </c>
      <c r="F12" s="76">
        <f>+INPUT!O255</f>
        <v>0.66402782881955214</v>
      </c>
      <c r="G12" s="76">
        <f>+INPUT!P255</f>
        <v>1.8989999999999991</v>
      </c>
      <c r="H12" s="76">
        <f>+INPUT!Q255</f>
        <v>14.357812500000003</v>
      </c>
      <c r="I12" s="76">
        <f>+INPUT!R255</f>
        <v>13.493142857142857</v>
      </c>
      <c r="J12" s="76">
        <f>+INPUT!S255</f>
        <v>15.300857142857142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13.518062499999997</v>
      </c>
      <c r="D13" s="76">
        <f>+INPUT!M256</f>
        <v>12.484999999999999</v>
      </c>
      <c r="E13" s="76">
        <f>+INPUT!N256</f>
        <v>14.409000000000001</v>
      </c>
      <c r="F13" s="76">
        <f>+INPUT!O256</f>
        <v>0.66742446879220207</v>
      </c>
      <c r="G13" s="76">
        <f>+INPUT!P256</f>
        <v>1.9240000000000013</v>
      </c>
      <c r="H13" s="76">
        <f>+INPUT!Q256</f>
        <v>14.21598511904762</v>
      </c>
      <c r="I13" s="76">
        <f>+INPUT!R256</f>
        <v>13.310714285714285</v>
      </c>
      <c r="J13" s="76">
        <f>+INPUT!S256</f>
        <v>15.157285714285715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13.60752083333333</v>
      </c>
      <c r="D14" s="76">
        <f>+INPUT!M257</f>
        <v>13.016</v>
      </c>
      <c r="E14" s="76">
        <f>+INPUT!N257</f>
        <v>14.266</v>
      </c>
      <c r="F14" s="76">
        <f>+INPUT!O257</f>
        <v>0.32654926900645853</v>
      </c>
      <c r="G14" s="76">
        <f>+INPUT!P257</f>
        <v>1.25</v>
      </c>
      <c r="H14" s="76">
        <f>+INPUT!Q257</f>
        <v>14.187904761904761</v>
      </c>
      <c r="I14" s="76">
        <f>+INPUT!R257</f>
        <v>13.331428571428571</v>
      </c>
      <c r="J14" s="76">
        <f>+INPUT!S257</f>
        <v>15.095714285714285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12.277812499999998</v>
      </c>
      <c r="D15" s="76">
        <f>+INPUT!M258</f>
        <v>11.662000000000001</v>
      </c>
      <c r="E15" s="76">
        <f>+INPUT!N258</f>
        <v>13.161</v>
      </c>
      <c r="F15" s="76">
        <f>+INPUT!O258</f>
        <v>0.39792999792008737</v>
      </c>
      <c r="G15" s="76">
        <f>+INPUT!P258</f>
        <v>1.4989999999999988</v>
      </c>
      <c r="H15" s="76">
        <f>+INPUT!Q258</f>
        <v>13.944312499999997</v>
      </c>
      <c r="I15" s="76">
        <f>+INPUT!R258</f>
        <v>13.138000000000003</v>
      </c>
      <c r="J15" s="76">
        <f>+INPUT!S258</f>
        <v>14.821714285714288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10.357458333333334</v>
      </c>
      <c r="D16" s="76">
        <f>+INPUT!M259</f>
        <v>9.4600000000000009</v>
      </c>
      <c r="E16" s="76">
        <f>+INPUT!N259</f>
        <v>11.516</v>
      </c>
      <c r="F16" s="76">
        <f>+INPUT!O259</f>
        <v>0.56246800224199367</v>
      </c>
      <c r="G16" s="76">
        <f>+INPUT!P259</f>
        <v>2.0559999999999992</v>
      </c>
      <c r="H16" s="76">
        <f>+INPUT!Q259</f>
        <v>13.350610119047616</v>
      </c>
      <c r="I16" s="76">
        <f>+INPUT!R259</f>
        <v>12.540571428571431</v>
      </c>
      <c r="J16" s="76">
        <f>+INPUT!S259</f>
        <v>14.234142857142858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9.2130624999999995</v>
      </c>
      <c r="D17" s="76">
        <f>+INPUT!M260</f>
        <v>8.1950000000000003</v>
      </c>
      <c r="E17" s="76">
        <f>+INPUT!N260</f>
        <v>10.173</v>
      </c>
      <c r="F17" s="76">
        <f>+INPUT!O260</f>
        <v>0.67906300921101814</v>
      </c>
      <c r="G17" s="76">
        <f>+INPUT!P260</f>
        <v>1.9779999999999998</v>
      </c>
      <c r="H17" s="76">
        <f>+INPUT!Q260</f>
        <v>12.468264880952379</v>
      </c>
      <c r="I17" s="76">
        <f>+INPUT!R260</f>
        <v>11.632285714285713</v>
      </c>
      <c r="J17" s="76">
        <f>+INPUT!S260</f>
        <v>13.376428571428573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9.3245416666666667</v>
      </c>
      <c r="D18" s="76">
        <f>+INPUT!M261</f>
        <v>8.2449999999999992</v>
      </c>
      <c r="E18" s="76">
        <f>+INPUT!N261</f>
        <v>10.59</v>
      </c>
      <c r="F18" s="76">
        <f>+INPUT!O261</f>
        <v>0.81086927241717244</v>
      </c>
      <c r="G18" s="76">
        <f>+INPUT!P261</f>
        <v>2.3450000000000006</v>
      </c>
      <c r="H18" s="76">
        <f>+INPUT!Q261</f>
        <v>11.693744047619045</v>
      </c>
      <c r="I18" s="76">
        <f>+INPUT!R261</f>
        <v>10.806428571428572</v>
      </c>
      <c r="J18" s="76">
        <f>+INPUT!S261</f>
        <v>12.656571428571429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10.658187499999999</v>
      </c>
      <c r="D19" s="76">
        <f>+INPUT!M262</f>
        <v>10.074999999999999</v>
      </c>
      <c r="E19" s="76">
        <f>+INPUT!N262</f>
        <v>11.102</v>
      </c>
      <c r="F19" s="76">
        <f>+INPUT!O262</f>
        <v>0.24700724911836358</v>
      </c>
      <c r="G19" s="76">
        <f>+INPUT!P262</f>
        <v>1.027000000000001</v>
      </c>
      <c r="H19" s="76">
        <f>+INPUT!Q262</f>
        <v>11.279520833333333</v>
      </c>
      <c r="I19" s="76">
        <f>+INPUT!R262</f>
        <v>10.448285714285714</v>
      </c>
      <c r="J19" s="76">
        <f>+INPUT!S262</f>
        <v>12.173857142857143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9.3251875000000002</v>
      </c>
      <c r="D20" s="76">
        <f>+INPUT!M263</f>
        <v>8.891</v>
      </c>
      <c r="E20" s="76">
        <f>+INPUT!N263</f>
        <v>9.9770000000000003</v>
      </c>
      <c r="F20" s="76">
        <f>+INPUT!O263</f>
        <v>0.28469757423728742</v>
      </c>
      <c r="G20" s="76">
        <f>+INPUT!P263</f>
        <v>1.0860000000000003</v>
      </c>
      <c r="H20" s="76">
        <f>+INPUT!Q263</f>
        <v>10.680538690476189</v>
      </c>
      <c r="I20" s="76">
        <f>+INPUT!R263</f>
        <v>9.9348571428571439</v>
      </c>
      <c r="J20" s="76">
        <f>+INPUT!S263</f>
        <v>11.540714285714287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8.6506666666666643</v>
      </c>
      <c r="D21" s="76">
        <f>+INPUT!M264</f>
        <v>8.1449999999999996</v>
      </c>
      <c r="E21" s="76">
        <f>+INPUT!N264</f>
        <v>9.1630000000000003</v>
      </c>
      <c r="F21" s="76">
        <f>+INPUT!O264</f>
        <v>0.33117651867972586</v>
      </c>
      <c r="G21" s="76">
        <f>+INPUT!P264</f>
        <v>1.0180000000000007</v>
      </c>
      <c r="H21" s="76">
        <f>+INPUT!Q264</f>
        <v>9.972416666666664</v>
      </c>
      <c r="I21" s="76">
        <f>+INPUT!R264</f>
        <v>9.2390000000000008</v>
      </c>
      <c r="J21" s="76">
        <f>+INPUT!S264</f>
        <v>10.811714285714286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8.2660625000000021</v>
      </c>
      <c r="D22" s="76">
        <f>+INPUT!M265</f>
        <v>7.87</v>
      </c>
      <c r="E22" s="76">
        <f>+INPUT!N265</f>
        <v>8.8170000000000002</v>
      </c>
      <c r="F22" s="76">
        <f>+INPUT!O265</f>
        <v>0.30459938155662902</v>
      </c>
      <c r="G22" s="76">
        <f>+INPUT!P265</f>
        <v>0.94700000000000006</v>
      </c>
      <c r="H22" s="76">
        <f>+INPUT!Q265</f>
        <v>9.3993095238095226</v>
      </c>
      <c r="I22" s="76">
        <f>+INPUT!R265</f>
        <v>8.6972857142857141</v>
      </c>
      <c r="J22" s="76">
        <f>+INPUT!S265</f>
        <v>10.191142857142856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7.7912708333333329</v>
      </c>
      <c r="D23" s="76">
        <f>+INPUT!M266</f>
        <v>6.6360000000000001</v>
      </c>
      <c r="E23" s="76">
        <f>+INPUT!N266</f>
        <v>8.8659999999999997</v>
      </c>
      <c r="F23" s="76">
        <f>+INPUT!O266</f>
        <v>0.8026578386459019</v>
      </c>
      <c r="G23" s="76">
        <f>+INPUT!P266</f>
        <v>2.2299999999999995</v>
      </c>
      <c r="H23" s="76">
        <f>+INPUT!Q266</f>
        <v>9.0327113095238101</v>
      </c>
      <c r="I23" s="76">
        <f>+INPUT!R266</f>
        <v>8.2938571428571439</v>
      </c>
      <c r="J23" s="76">
        <f>+INPUT!S266</f>
        <v>9.8125714285714274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8.6493958333333349</v>
      </c>
      <c r="D24" s="76">
        <f>+INPUT!M267</f>
        <v>7.9450000000000003</v>
      </c>
      <c r="E24" s="76">
        <f>+INPUT!N267</f>
        <v>9.6319999999999997</v>
      </c>
      <c r="F24" s="76">
        <f>+INPUT!O267</f>
        <v>0.6409752788270201</v>
      </c>
      <c r="G24" s="76">
        <f>+INPUT!P267</f>
        <v>1.6869999999999994</v>
      </c>
      <c r="H24" s="76">
        <f>+INPUT!Q267</f>
        <v>8.9521875000000009</v>
      </c>
      <c r="I24" s="76">
        <f>+INPUT!R267</f>
        <v>8.2581428571428557</v>
      </c>
      <c r="J24" s="76">
        <f>+INPUT!S267</f>
        <v>9.7352857142857143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9.1273333333333344</v>
      </c>
      <c r="D25" s="76">
        <f>+INPUT!M268</f>
        <v>8.1449999999999996</v>
      </c>
      <c r="E25" s="76">
        <f>+INPUT!N268</f>
        <v>10.173</v>
      </c>
      <c r="F25" s="76">
        <f>+INPUT!O268</f>
        <v>0.71338406394804987</v>
      </c>
      <c r="G25" s="76">
        <f>+INPUT!P268</f>
        <v>2.0280000000000005</v>
      </c>
      <c r="H25" s="76">
        <f>+INPUT!Q268</f>
        <v>8.9240148809523809</v>
      </c>
      <c r="I25" s="76">
        <f>+INPUT!R268</f>
        <v>8.2438571428571432</v>
      </c>
      <c r="J25" s="76">
        <f>+INPUT!S268</f>
        <v>9.6757142857142835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9.5615208333333346</v>
      </c>
      <c r="D26" s="76">
        <f>+INPUT!M269</f>
        <v>8.6679999999999993</v>
      </c>
      <c r="E26" s="76">
        <f>+INPUT!N269</f>
        <v>10.492000000000001</v>
      </c>
      <c r="F26" s="76">
        <f>+INPUT!O269</f>
        <v>0.61483600960392171</v>
      </c>
      <c r="G26" s="76">
        <f>+INPUT!P269</f>
        <v>1.8240000000000016</v>
      </c>
      <c r="H26" s="76">
        <f>+INPUT!Q269</f>
        <v>8.7673482142857146</v>
      </c>
      <c r="I26" s="76">
        <f>+INPUT!R269</f>
        <v>8.0428571428571427</v>
      </c>
      <c r="J26" s="76">
        <f>+INPUT!S269</f>
        <v>9.588571428571429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9.7497291666666683</v>
      </c>
      <c r="D27" s="76">
        <f>+INPUT!M270</f>
        <v>8.7919999999999998</v>
      </c>
      <c r="E27" s="76">
        <f>+INPUT!N270</f>
        <v>10.882999999999999</v>
      </c>
      <c r="F27" s="76">
        <f>+INPUT!O270</f>
        <v>0.75135137088812254</v>
      </c>
      <c r="G27" s="76">
        <f>+INPUT!P270</f>
        <v>2.0909999999999993</v>
      </c>
      <c r="H27" s="76">
        <f>+INPUT!Q270</f>
        <v>8.8279970238095249</v>
      </c>
      <c r="I27" s="76">
        <f>+INPUT!R270</f>
        <v>8.028714285714285</v>
      </c>
      <c r="J27" s="76">
        <f>+INPUT!S270</f>
        <v>9.718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9.8425833333333319</v>
      </c>
      <c r="D28" s="76">
        <f>+INPUT!M271</f>
        <v>8.8170000000000002</v>
      </c>
      <c r="E28" s="76">
        <f>+INPUT!N271</f>
        <v>10.663</v>
      </c>
      <c r="F28" s="76">
        <f>+INPUT!O271</f>
        <v>0.64521749040852727</v>
      </c>
      <c r="G28" s="76">
        <f>+INPUT!P271</f>
        <v>1.8460000000000001</v>
      </c>
      <c r="H28" s="76">
        <f>+INPUT!Q271</f>
        <v>8.9982708333333328</v>
      </c>
      <c r="I28" s="76">
        <f>+INPUT!R271</f>
        <v>8.1247142857142851</v>
      </c>
      <c r="J28" s="76">
        <f>+INPUT!S271</f>
        <v>9.9322857142857135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9.7696458333333318</v>
      </c>
      <c r="D29" s="76">
        <f>+INPUT!M272</f>
        <v>8.7669999999999995</v>
      </c>
      <c r="E29" s="76">
        <f>+INPUT!N272</f>
        <v>10.663</v>
      </c>
      <c r="F29" s="76">
        <f>+INPUT!O272</f>
        <v>0.66726202992378814</v>
      </c>
      <c r="G29" s="76">
        <f>+INPUT!P272</f>
        <v>1.8960000000000008</v>
      </c>
      <c r="H29" s="76">
        <f>+INPUT!Q272</f>
        <v>9.2130684523809521</v>
      </c>
      <c r="I29" s="76">
        <f>+INPUT!R272</f>
        <v>8.2528571428571418</v>
      </c>
      <c r="J29" s="76">
        <f>+INPUT!S272</f>
        <v>10.195999999999998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9.8312916666666652</v>
      </c>
      <c r="D30" s="76">
        <f>+INPUT!M273</f>
        <v>8.8659999999999997</v>
      </c>
      <c r="E30" s="76">
        <f>+INPUT!N273</f>
        <v>10.686999999999999</v>
      </c>
      <c r="F30" s="76">
        <f>+INPUT!O273</f>
        <v>0.64433815485459045</v>
      </c>
      <c r="G30" s="76">
        <f>+INPUT!P273</f>
        <v>1.8209999999999997</v>
      </c>
      <c r="H30" s="76">
        <f>+INPUT!Q273</f>
        <v>9.5044999999999984</v>
      </c>
      <c r="I30" s="76">
        <f>+INPUT!R273</f>
        <v>8.5714285714285712</v>
      </c>
      <c r="J30" s="76">
        <f>+INPUT!S273</f>
        <v>10.456142857142856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10.164312499999999</v>
      </c>
      <c r="D31" s="76">
        <f>+INPUT!M274</f>
        <v>9.6820000000000004</v>
      </c>
      <c r="E31" s="76">
        <f>+INPUT!N274</f>
        <v>10.565</v>
      </c>
      <c r="F31" s="76">
        <f>+INPUT!O274</f>
        <v>0.25219227351199525</v>
      </c>
      <c r="G31" s="76">
        <f>+INPUT!P274</f>
        <v>0.88299999999999912</v>
      </c>
      <c r="H31" s="76">
        <f>+INPUT!Q274</f>
        <v>9.7209166666666675</v>
      </c>
      <c r="I31" s="76">
        <f>+INPUT!R274</f>
        <v>8.8195714285714271</v>
      </c>
      <c r="J31" s="76">
        <f>+INPUT!S274</f>
        <v>10.58942857142857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11.681994444444447</v>
      </c>
      <c r="D33" s="76">
        <f>AVERAGE(D2:D31)</f>
        <v>10.836199999999998</v>
      </c>
      <c r="E33" s="76">
        <f>AVERAGE(E2:E31)</f>
        <v>12.565633333333333</v>
      </c>
      <c r="F33" s="76"/>
      <c r="G33" s="76">
        <f>AVERAGE(G2:G31)</f>
        <v>1.7294333333333327</v>
      </c>
      <c r="H33" s="76">
        <f>AVERAGE(H2:H31)</f>
        <v>12.187846031746028</v>
      </c>
      <c r="I33" s="76">
        <f>AVERAGE(I2:I31)</f>
        <v>11.317838095238093</v>
      </c>
      <c r="J33" s="76">
        <f>AVERAGE(J2:J31)</f>
        <v>13.10187619047619</v>
      </c>
    </row>
    <row r="34" spans="1:10" x14ac:dyDescent="0.25">
      <c r="A34" s="73"/>
      <c r="B34" s="72" t="s">
        <v>24</v>
      </c>
      <c r="C34" s="76">
        <f>MIN(C2:C31)</f>
        <v>7.7912708333333329</v>
      </c>
      <c r="D34" s="76">
        <f>MIN(D2:D31)</f>
        <v>6.6360000000000001</v>
      </c>
      <c r="E34" s="76">
        <f>MIN(E2:E31)</f>
        <v>8.8170000000000002</v>
      </c>
      <c r="F34" s="76"/>
      <c r="G34" s="76">
        <f>MIN(G2:G31)</f>
        <v>0.88299999999999912</v>
      </c>
      <c r="H34" s="76">
        <f>MIN(H2:H31)</f>
        <v>8.7673482142857146</v>
      </c>
      <c r="I34" s="76">
        <f>MIN(I2:I31)</f>
        <v>8.028714285714285</v>
      </c>
      <c r="J34" s="76">
        <f>MIN(J2:J31)</f>
        <v>9.588571428571429</v>
      </c>
    </row>
    <row r="35" spans="1:10" x14ac:dyDescent="0.25">
      <c r="A35" s="73"/>
      <c r="B35" s="72" t="s">
        <v>25</v>
      </c>
      <c r="C35" s="76">
        <f>MAX(C2:C31)</f>
        <v>15.389479166666668</v>
      </c>
      <c r="D35" s="76">
        <f>MAX(D2:D31)</f>
        <v>14.553000000000001</v>
      </c>
      <c r="E35" s="76">
        <f>MAX(E2:E31)</f>
        <v>16.271999999999998</v>
      </c>
      <c r="F35" s="76"/>
      <c r="G35" s="76">
        <f>MAX(G2:G31)</f>
        <v>2.3450000000000006</v>
      </c>
      <c r="H35" s="76">
        <f>MAX(H2:H31)</f>
        <v>15.109241071428574</v>
      </c>
      <c r="I35" s="76">
        <f>MAX(I2:I31)</f>
        <v>14.104714285714284</v>
      </c>
      <c r="J35" s="76">
        <f>MAX(J2:J31)</f>
        <v>16.119285714285716</v>
      </c>
    </row>
    <row r="36" spans="1:10" x14ac:dyDescent="0.25">
      <c r="A36" s="73"/>
      <c r="B36" s="72" t="s">
        <v>26</v>
      </c>
      <c r="C36" s="76">
        <f>STDEV(C2:C31)</f>
        <v>2.617067873771088</v>
      </c>
      <c r="D36" s="76">
        <f>STDEV(D2:D31)</f>
        <v>2.5876936529232597</v>
      </c>
      <c r="E36" s="76">
        <f>STDEV(E2:E31)</f>
        <v>2.6528249026967159</v>
      </c>
      <c r="F36" s="76"/>
      <c r="G36" s="76">
        <f>STDEV(G2:G31)</f>
        <v>0.40227282587416135</v>
      </c>
      <c r="H36" s="76">
        <f>STDEV(H2:H31)</f>
        <v>2.5536220415202209</v>
      </c>
      <c r="I36" s="76">
        <f>STDEV(I2:I31)</f>
        <v>2.4789322349880303</v>
      </c>
      <c r="J36" s="76">
        <f>STDEV(J2:J31)</f>
        <v>2.6082618538573992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30</v>
      </c>
      <c r="D38" s="77">
        <f t="shared" ref="D38:J38" si="0">COUNT(D2:D31)</f>
        <v>30</v>
      </c>
      <c r="E38" s="77">
        <f t="shared" si="0"/>
        <v>30</v>
      </c>
      <c r="F38" s="77"/>
      <c r="G38" s="77">
        <f t="shared" si="0"/>
        <v>30</v>
      </c>
      <c r="H38" s="77">
        <f t="shared" si="0"/>
        <v>30</v>
      </c>
      <c r="I38" s="77">
        <f t="shared" si="0"/>
        <v>30</v>
      </c>
      <c r="J38" s="77">
        <f t="shared" si="0"/>
        <v>30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8.4922499999999985</v>
      </c>
      <c r="D2" s="76">
        <f>+INPUT!M275</f>
        <v>7.7949999999999999</v>
      </c>
      <c r="E2" s="76">
        <f>+INPUT!N275</f>
        <v>9.5830000000000002</v>
      </c>
      <c r="F2" s="76">
        <f>+INPUT!O275</f>
        <v>0.45829645241685263</v>
      </c>
      <c r="G2" s="76">
        <f>+INPUT!P275</f>
        <v>1.7880000000000003</v>
      </c>
      <c r="H2" s="76">
        <f>+INPUT!Q275</f>
        <v>9.6301904761904762</v>
      </c>
      <c r="I2" s="76">
        <f>+INPUT!R275</f>
        <v>8.7695714285714281</v>
      </c>
      <c r="J2" s="76">
        <f>+INPUT!S275</f>
        <v>10.505142857142856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7.9280000000000035</v>
      </c>
      <c r="D3" s="76">
        <f>+INPUT!M276</f>
        <v>7.4939999999999998</v>
      </c>
      <c r="E3" s="76">
        <f>+INPUT!N276</f>
        <v>8.3689999999999998</v>
      </c>
      <c r="F3" s="76">
        <f>+INPUT!O276</f>
        <v>0.28503430178048639</v>
      </c>
      <c r="G3" s="76">
        <f>+INPUT!P276</f>
        <v>0.875</v>
      </c>
      <c r="H3" s="76">
        <f>+INPUT!Q276</f>
        <v>9.3968303571428571</v>
      </c>
      <c r="I3" s="76">
        <f>+INPUT!R276</f>
        <v>8.6018571428571438</v>
      </c>
      <c r="J3" s="76">
        <f>+INPUT!S276</f>
        <v>10.201857142857142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6.685958333333331</v>
      </c>
      <c r="D4" s="76">
        <f>+INPUT!M277</f>
        <v>5.9240000000000004</v>
      </c>
      <c r="E4" s="76">
        <f>+INPUT!N277</f>
        <v>7.7949999999999999</v>
      </c>
      <c r="F4" s="76">
        <f>+INPUT!O277</f>
        <v>0.49461706478865225</v>
      </c>
      <c r="G4" s="76">
        <f>+INPUT!P277</f>
        <v>1.8709999999999996</v>
      </c>
      <c r="H4" s="76">
        <f>+INPUT!Q277</f>
        <v>8.9591488095238088</v>
      </c>
      <c r="I4" s="76">
        <f>+INPUT!R277</f>
        <v>8.1921428571428567</v>
      </c>
      <c r="J4" s="76">
        <f>+INPUT!S277</f>
        <v>9.7607142857142843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5.7738125000000018</v>
      </c>
      <c r="D5" s="76">
        <f>+INPUT!M278</f>
        <v>4.8179999999999996</v>
      </c>
      <c r="E5" s="76">
        <f>+INPUT!N278</f>
        <v>6.6109999999999998</v>
      </c>
      <c r="F5" s="76">
        <f>+INPUT!O278</f>
        <v>0.61656176568470511</v>
      </c>
      <c r="G5" s="76">
        <f>+INPUT!P278</f>
        <v>1.7930000000000001</v>
      </c>
      <c r="H5" s="76">
        <f>+INPUT!Q278</f>
        <v>8.3778958333333318</v>
      </c>
      <c r="I5" s="76">
        <f>+INPUT!R278</f>
        <v>7.6208571428571421</v>
      </c>
      <c r="J5" s="76">
        <f>+INPUT!S278</f>
        <v>9.1818571428571421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5.9665416666666671</v>
      </c>
      <c r="D6" s="76">
        <f>+INPUT!M279</f>
        <v>5.1020000000000003</v>
      </c>
      <c r="E6" s="76">
        <f>+INPUT!N279</f>
        <v>6.8890000000000002</v>
      </c>
      <c r="F6" s="76">
        <f>+INPUT!O279</f>
        <v>0.63587092087481412</v>
      </c>
      <c r="G6" s="76">
        <f>+INPUT!P279</f>
        <v>1.7869999999999999</v>
      </c>
      <c r="H6" s="76">
        <f>+INPUT!Q279</f>
        <v>7.8345952380952379</v>
      </c>
      <c r="I6" s="76">
        <f>+INPUT!R279</f>
        <v>7.0972857142857135</v>
      </c>
      <c r="J6" s="76">
        <f>+INPUT!S279</f>
        <v>8.6427142857142858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6.4231458333333329</v>
      </c>
      <c r="D7" s="76">
        <f>+INPUT!M280</f>
        <v>5.36</v>
      </c>
      <c r="E7" s="76">
        <f>+INPUT!N280</f>
        <v>7.5439999999999996</v>
      </c>
      <c r="F7" s="76">
        <f>+INPUT!O280</f>
        <v>0.75688310993834018</v>
      </c>
      <c r="G7" s="76">
        <f>+INPUT!P280</f>
        <v>2.1839999999999993</v>
      </c>
      <c r="H7" s="76">
        <f>+INPUT!Q280</f>
        <v>7.3477172619047622</v>
      </c>
      <c r="I7" s="76">
        <f>+INPUT!R280</f>
        <v>6.5964285714285706</v>
      </c>
      <c r="J7" s="76">
        <f>+INPUT!S280</f>
        <v>8.1937142857142842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7.0884166666666637</v>
      </c>
      <c r="D8" s="76">
        <f>+INPUT!M281</f>
        <v>6.8890000000000002</v>
      </c>
      <c r="E8" s="76">
        <f>+INPUT!N281</f>
        <v>7.3179999999999996</v>
      </c>
      <c r="F8" s="76">
        <f>+INPUT!O281</f>
        <v>0.12281049808430994</v>
      </c>
      <c r="G8" s="76">
        <f>+INPUT!P281</f>
        <v>0.42899999999999938</v>
      </c>
      <c r="H8" s="76">
        <f>+INPUT!Q281</f>
        <v>6.9083035714285712</v>
      </c>
      <c r="I8" s="76">
        <f>+INPUT!R281</f>
        <v>6.1974285714285724</v>
      </c>
      <c r="J8" s="76">
        <f>+INPUT!S281</f>
        <v>7.7298571428571421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5.9066041666666651</v>
      </c>
      <c r="D9" s="76">
        <f>+INPUT!M282</f>
        <v>5.0759999999999996</v>
      </c>
      <c r="E9" s="76">
        <f>+INPUT!N282</f>
        <v>6.8129999999999997</v>
      </c>
      <c r="F9" s="76">
        <f>+INPUT!O282</f>
        <v>0.52466807093925649</v>
      </c>
      <c r="G9" s="76">
        <f>+INPUT!P282</f>
        <v>1.7370000000000001</v>
      </c>
      <c r="H9" s="76">
        <f>+INPUT!Q282</f>
        <v>6.538925595238096</v>
      </c>
      <c r="I9" s="76">
        <f>+INPUT!R282</f>
        <v>5.8089999999999993</v>
      </c>
      <c r="J9" s="76">
        <f>+INPUT!S282</f>
        <v>7.3341428571428571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5.0782916666666678</v>
      </c>
      <c r="D10" s="76">
        <f>+INPUT!M283</f>
        <v>4.141</v>
      </c>
      <c r="E10" s="76">
        <f>+INPUT!N283</f>
        <v>5.8719999999999999</v>
      </c>
      <c r="F10" s="76">
        <f>+INPUT!O283</f>
        <v>0.59793132596258358</v>
      </c>
      <c r="G10" s="76">
        <f>+INPUT!P283</f>
        <v>1.7309999999999999</v>
      </c>
      <c r="H10" s="76">
        <f>+INPUT!Q283</f>
        <v>6.1318244047619048</v>
      </c>
      <c r="I10" s="76">
        <f>+INPUT!R283</f>
        <v>5.3299999999999992</v>
      </c>
      <c r="J10" s="76">
        <f>+INPUT!S283</f>
        <v>6.9774285714285709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5.3670833333333343</v>
      </c>
      <c r="D11" s="76">
        <f>+INPUT!M284</f>
        <v>4.6360000000000001</v>
      </c>
      <c r="E11" s="76">
        <f>+INPUT!N284</f>
        <v>6.1280000000000001</v>
      </c>
      <c r="F11" s="76">
        <f>+INPUT!O284</f>
        <v>0.52245178270174086</v>
      </c>
      <c r="G11" s="76">
        <f>+INPUT!P284</f>
        <v>1.492</v>
      </c>
      <c r="H11" s="76">
        <f>+INPUT!Q284</f>
        <v>5.9434136904761905</v>
      </c>
      <c r="I11" s="76">
        <f>+INPUT!R284</f>
        <v>5.1460000000000008</v>
      </c>
      <c r="J11" s="76">
        <f>+INPUT!S284</f>
        <v>6.7392857142857148</v>
      </c>
    </row>
    <row r="12" spans="1:10" x14ac:dyDescent="0.25">
      <c r="A12" s="73">
        <f>+INPUT!J285</f>
        <v>284</v>
      </c>
      <c r="B12" s="74">
        <f>+INPUT!K285</f>
        <v>43384</v>
      </c>
      <c r="C12" s="76" t="str">
        <f>+INPUT!L285</f>
        <v/>
      </c>
      <c r="D12" s="76" t="str">
        <f>+INPUT!M285</f>
        <v/>
      </c>
      <c r="E12" s="76" t="str">
        <f>+INPUT!N285</f>
        <v/>
      </c>
      <c r="F12" s="76" t="e">
        <f>+INPUT!O285</f>
        <v>#DIV/0!</v>
      </c>
      <c r="G12" s="76" t="str">
        <f>+INPUT!P285</f>
        <v/>
      </c>
      <c r="H12" s="76" t="str">
        <f>+INPUT!Q285</f>
        <v/>
      </c>
      <c r="I12" s="76" t="str">
        <f>+INPUT!R285</f>
        <v/>
      </c>
      <c r="J12" s="76" t="str">
        <f>+INPUT!S285</f>
        <v/>
      </c>
    </row>
    <row r="13" spans="1:10" x14ac:dyDescent="0.25">
      <c r="A13" s="73">
        <f>+INPUT!J286</f>
        <v>285</v>
      </c>
      <c r="B13" s="74">
        <f>+INPUT!K286</f>
        <v>43385</v>
      </c>
      <c r="C13" s="76" t="str">
        <f>+INPUT!L286</f>
        <v/>
      </c>
      <c r="D13" s="76" t="str">
        <f>+INPUT!M286</f>
        <v/>
      </c>
      <c r="E13" s="76" t="str">
        <f>+INPUT!N286</f>
        <v/>
      </c>
      <c r="F13" s="76" t="e">
        <f>+INPUT!O286</f>
        <v>#DIV/0!</v>
      </c>
      <c r="G13" s="76" t="str">
        <f>+INPUT!P286</f>
        <v/>
      </c>
      <c r="H13" s="76" t="str">
        <f>+INPUT!Q286</f>
        <v/>
      </c>
      <c r="I13" s="76" t="str">
        <f>+INPUT!R286</f>
        <v/>
      </c>
      <c r="J13" s="76" t="str">
        <f>+INPUT!S286</f>
        <v/>
      </c>
    </row>
    <row r="14" spans="1:10" x14ac:dyDescent="0.25">
      <c r="A14" s="73">
        <f>+INPUT!J287</f>
        <v>286</v>
      </c>
      <c r="B14" s="74">
        <f>+INPUT!K287</f>
        <v>43386</v>
      </c>
      <c r="C14" s="76" t="str">
        <f>+INPUT!L287</f>
        <v/>
      </c>
      <c r="D14" s="76" t="str">
        <f>+INPUT!M287</f>
        <v/>
      </c>
      <c r="E14" s="76" t="str">
        <f>+INPUT!N287</f>
        <v/>
      </c>
      <c r="F14" s="76" t="e">
        <f>+INPUT!O287</f>
        <v>#DIV/0!</v>
      </c>
      <c r="G14" s="76" t="str">
        <f>+INPUT!P287</f>
        <v/>
      </c>
      <c r="H14" s="76" t="str">
        <f>+INPUT!Q287</f>
        <v/>
      </c>
      <c r="I14" s="76" t="str">
        <f>+INPUT!R287</f>
        <v/>
      </c>
      <c r="J14" s="76" t="str">
        <f>+INPUT!S287</f>
        <v/>
      </c>
    </row>
    <row r="15" spans="1:10" x14ac:dyDescent="0.25">
      <c r="A15" s="73">
        <f>+INPUT!J288</f>
        <v>287</v>
      </c>
      <c r="B15" s="74">
        <f>+INPUT!K288</f>
        <v>43387</v>
      </c>
      <c r="C15" s="76" t="str">
        <f>+INPUT!L288</f>
        <v/>
      </c>
      <c r="D15" s="76" t="str">
        <f>+INPUT!M288</f>
        <v/>
      </c>
      <c r="E15" s="76" t="str">
        <f>+INPUT!N288</f>
        <v/>
      </c>
      <c r="F15" s="76" t="e">
        <f>+INPUT!O288</f>
        <v>#DIV/0!</v>
      </c>
      <c r="G15" s="76" t="str">
        <f>+INPUT!P288</f>
        <v/>
      </c>
      <c r="H15" s="76" t="str">
        <f>+INPUT!Q288</f>
        <v/>
      </c>
      <c r="I15" s="76" t="str">
        <f>+INPUT!R288</f>
        <v/>
      </c>
      <c r="J15" s="76" t="str">
        <f>+INPUT!S288</f>
        <v/>
      </c>
    </row>
    <row r="16" spans="1:10" x14ac:dyDescent="0.25">
      <c r="A16" s="73">
        <f>+INPUT!J289</f>
        <v>288</v>
      </c>
      <c r="B16" s="74">
        <f>+INPUT!K289</f>
        <v>43388</v>
      </c>
      <c r="C16" s="76" t="str">
        <f>+INPUT!L289</f>
        <v/>
      </c>
      <c r="D16" s="76" t="str">
        <f>+INPUT!M289</f>
        <v/>
      </c>
      <c r="E16" s="76" t="str">
        <f>+INPUT!N289</f>
        <v/>
      </c>
      <c r="F16" s="76" t="e">
        <f>+INPUT!O289</f>
        <v>#DIV/0!</v>
      </c>
      <c r="G16" s="76" t="str">
        <f>+INPUT!P289</f>
        <v/>
      </c>
      <c r="H16" s="76" t="str">
        <f>+INPUT!Q289</f>
        <v/>
      </c>
      <c r="I16" s="76" t="str">
        <f>+INPUT!R289</f>
        <v/>
      </c>
      <c r="J16" s="76" t="str">
        <f>+INPUT!S289</f>
        <v/>
      </c>
    </row>
    <row r="17" spans="1:10" x14ac:dyDescent="0.25">
      <c r="A17" s="73">
        <f>+INPUT!J290</f>
        <v>289</v>
      </c>
      <c r="B17" s="74">
        <f>+INPUT!K290</f>
        <v>43389</v>
      </c>
      <c r="C17" s="76" t="str">
        <f>+INPUT!L290</f>
        <v/>
      </c>
      <c r="D17" s="76" t="str">
        <f>+INPUT!M290</f>
        <v/>
      </c>
      <c r="E17" s="76" t="str">
        <f>+INPUT!N290</f>
        <v/>
      </c>
      <c r="F17" s="76" t="e">
        <f>+INPUT!O290</f>
        <v>#DIV/0!</v>
      </c>
      <c r="G17" s="76" t="str">
        <f>+INPUT!P290</f>
        <v/>
      </c>
      <c r="H17" s="76" t="str">
        <f>+INPUT!Q290</f>
        <v/>
      </c>
      <c r="I17" s="76" t="str">
        <f>+INPUT!R290</f>
        <v/>
      </c>
      <c r="J17" s="76" t="str">
        <f>+INPUT!S290</f>
        <v/>
      </c>
    </row>
    <row r="18" spans="1:10" x14ac:dyDescent="0.25">
      <c r="A18" s="73">
        <f>+INPUT!J291</f>
        <v>290</v>
      </c>
      <c r="B18" s="74">
        <f>+INPUT!K291</f>
        <v>43390</v>
      </c>
      <c r="C18" s="76" t="str">
        <f>+INPUT!L291</f>
        <v/>
      </c>
      <c r="D18" s="76" t="str">
        <f>+INPUT!M291</f>
        <v/>
      </c>
      <c r="E18" s="76" t="str">
        <f>+INPUT!N291</f>
        <v/>
      </c>
      <c r="F18" s="76" t="e">
        <f>+INPUT!O291</f>
        <v>#DIV/0!</v>
      </c>
      <c r="G18" s="76" t="str">
        <f>+INPUT!P291</f>
        <v/>
      </c>
      <c r="H18" s="76" t="str">
        <f>+INPUT!Q291</f>
        <v/>
      </c>
      <c r="I18" s="76" t="str">
        <f>+INPUT!R291</f>
        <v/>
      </c>
      <c r="J18" s="76" t="str">
        <f>+INPUT!S291</f>
        <v/>
      </c>
    </row>
    <row r="19" spans="1:10" x14ac:dyDescent="0.25">
      <c r="A19" s="73">
        <f>+INPUT!J292</f>
        <v>291</v>
      </c>
      <c r="B19" s="74">
        <f>+INPUT!K292</f>
        <v>43391</v>
      </c>
      <c r="C19" s="76" t="str">
        <f>+INPUT!L292</f>
        <v/>
      </c>
      <c r="D19" s="76" t="str">
        <f>+INPUT!M292</f>
        <v/>
      </c>
      <c r="E19" s="76" t="str">
        <f>+INPUT!N292</f>
        <v/>
      </c>
      <c r="F19" s="76" t="e">
        <f>+INPUT!O292</f>
        <v>#DIV/0!</v>
      </c>
      <c r="G19" s="76" t="str">
        <f>+INPUT!P292</f>
        <v/>
      </c>
      <c r="H19" s="76" t="str">
        <f>+INPUT!Q292</f>
        <v/>
      </c>
      <c r="I19" s="76" t="str">
        <f>+INPUT!R292</f>
        <v/>
      </c>
      <c r="J19" s="76" t="str">
        <f>+INPUT!S292</f>
        <v/>
      </c>
    </row>
    <row r="20" spans="1:10" x14ac:dyDescent="0.25">
      <c r="A20" s="73">
        <f>+INPUT!J293</f>
        <v>292</v>
      </c>
      <c r="B20" s="74">
        <f>+INPUT!K293</f>
        <v>43392</v>
      </c>
      <c r="C20" s="76" t="str">
        <f>+INPUT!L293</f>
        <v/>
      </c>
      <c r="D20" s="76" t="str">
        <f>+INPUT!M293</f>
        <v/>
      </c>
      <c r="E20" s="76" t="str">
        <f>+INPUT!N293</f>
        <v/>
      </c>
      <c r="F20" s="76" t="e">
        <f>+INPUT!O293</f>
        <v>#DIV/0!</v>
      </c>
      <c r="G20" s="76" t="str">
        <f>+INPUT!P293</f>
        <v/>
      </c>
      <c r="H20" s="76" t="str">
        <f>+INPUT!Q293</f>
        <v/>
      </c>
      <c r="I20" s="76" t="str">
        <f>+INPUT!R293</f>
        <v/>
      </c>
      <c r="J20" s="76" t="str">
        <f>+INPUT!S293</f>
        <v/>
      </c>
    </row>
    <row r="21" spans="1:10" x14ac:dyDescent="0.25">
      <c r="A21" s="73">
        <f>+INPUT!J294</f>
        <v>293</v>
      </c>
      <c r="B21" s="74">
        <f>+INPUT!K294</f>
        <v>43393</v>
      </c>
      <c r="C21" s="76" t="str">
        <f>+INPUT!L294</f>
        <v/>
      </c>
      <c r="D21" s="76" t="str">
        <f>+INPUT!M294</f>
        <v/>
      </c>
      <c r="E21" s="76" t="str">
        <f>+INPUT!N294</f>
        <v/>
      </c>
      <c r="F21" s="76" t="e">
        <f>+INPUT!O294</f>
        <v>#DIV/0!</v>
      </c>
      <c r="G21" s="76" t="str">
        <f>+INPUT!P294</f>
        <v/>
      </c>
      <c r="H21" s="76" t="str">
        <f>+INPUT!Q294</f>
        <v/>
      </c>
      <c r="I21" s="76" t="str">
        <f>+INPUT!R294</f>
        <v/>
      </c>
      <c r="J21" s="76" t="str">
        <f>+INPUT!S294</f>
        <v/>
      </c>
    </row>
    <row r="22" spans="1:10" x14ac:dyDescent="0.25">
      <c r="A22" s="73">
        <f>+INPUT!J295</f>
        <v>294</v>
      </c>
      <c r="B22" s="74">
        <f>+INPUT!K295</f>
        <v>43394</v>
      </c>
      <c r="C22" s="76" t="str">
        <f>+INPUT!L295</f>
        <v/>
      </c>
      <c r="D22" s="76" t="str">
        <f>+INPUT!M295</f>
        <v/>
      </c>
      <c r="E22" s="76" t="str">
        <f>+INPUT!N295</f>
        <v/>
      </c>
      <c r="F22" s="76" t="e">
        <f>+INPUT!O295</f>
        <v>#DIV/0!</v>
      </c>
      <c r="G22" s="76" t="str">
        <f>+INPUT!P295</f>
        <v/>
      </c>
      <c r="H22" s="76" t="str">
        <f>+INPUT!Q295</f>
        <v/>
      </c>
      <c r="I22" s="76" t="str">
        <f>+INPUT!R295</f>
        <v/>
      </c>
      <c r="J22" s="76" t="str">
        <f>+INPUT!S295</f>
        <v/>
      </c>
    </row>
    <row r="23" spans="1:10" x14ac:dyDescent="0.25">
      <c r="A23" s="73">
        <f>+INPUT!J296</f>
        <v>295</v>
      </c>
      <c r="B23" s="74">
        <f>+INPUT!K296</f>
        <v>43395</v>
      </c>
      <c r="C23" s="76" t="str">
        <f>+INPUT!L296</f>
        <v/>
      </c>
      <c r="D23" s="76" t="str">
        <f>+INPUT!M296</f>
        <v/>
      </c>
      <c r="E23" s="76" t="str">
        <f>+INPUT!N296</f>
        <v/>
      </c>
      <c r="F23" s="76" t="e">
        <f>+INPUT!O296</f>
        <v>#DIV/0!</v>
      </c>
      <c r="G23" s="76" t="str">
        <f>+INPUT!P296</f>
        <v/>
      </c>
      <c r="H23" s="76" t="str">
        <f>+INPUT!Q296</f>
        <v/>
      </c>
      <c r="I23" s="76" t="str">
        <f>+INPUT!R296</f>
        <v/>
      </c>
      <c r="J23" s="76" t="str">
        <f>+INPUT!S296</f>
        <v/>
      </c>
    </row>
    <row r="24" spans="1:10" x14ac:dyDescent="0.25">
      <c r="A24" s="73">
        <f>+INPUT!J297</f>
        <v>296</v>
      </c>
      <c r="B24" s="74">
        <f>+INPUT!K297</f>
        <v>43396</v>
      </c>
      <c r="C24" s="76" t="str">
        <f>+INPUT!L297</f>
        <v/>
      </c>
      <c r="D24" s="76" t="str">
        <f>+INPUT!M297</f>
        <v/>
      </c>
      <c r="E24" s="76" t="str">
        <f>+INPUT!N297</f>
        <v/>
      </c>
      <c r="F24" s="76" t="e">
        <f>+INPUT!O297</f>
        <v>#DIV/0!</v>
      </c>
      <c r="G24" s="76" t="str">
        <f>+INPUT!P297</f>
        <v/>
      </c>
      <c r="H24" s="76" t="str">
        <f>+INPUT!Q297</f>
        <v/>
      </c>
      <c r="I24" s="76" t="str">
        <f>+INPUT!R297</f>
        <v/>
      </c>
      <c r="J24" s="76" t="str">
        <f>+INPUT!S297</f>
        <v/>
      </c>
    </row>
    <row r="25" spans="1:10" x14ac:dyDescent="0.25">
      <c r="A25" s="73">
        <f>+INPUT!J298</f>
        <v>297</v>
      </c>
      <c r="B25" s="74">
        <f>+INPUT!K298</f>
        <v>43397</v>
      </c>
      <c r="C25" s="76" t="str">
        <f>+INPUT!L298</f>
        <v/>
      </c>
      <c r="D25" s="76" t="str">
        <f>+INPUT!M298</f>
        <v/>
      </c>
      <c r="E25" s="76" t="str">
        <f>+INPUT!N298</f>
        <v/>
      </c>
      <c r="F25" s="76" t="e">
        <f>+INPUT!O298</f>
        <v>#DIV/0!</v>
      </c>
      <c r="G25" s="76" t="str">
        <f>+INPUT!P298</f>
        <v/>
      </c>
      <c r="H25" s="76" t="str">
        <f>+INPUT!Q298</f>
        <v/>
      </c>
      <c r="I25" s="76" t="str">
        <f>+INPUT!R298</f>
        <v/>
      </c>
      <c r="J25" s="76" t="str">
        <f>+INPUT!S298</f>
        <v/>
      </c>
    </row>
    <row r="26" spans="1:10" x14ac:dyDescent="0.25">
      <c r="A26" s="73">
        <f>+INPUT!J299</f>
        <v>298</v>
      </c>
      <c r="B26" s="74">
        <f>+INPUT!K299</f>
        <v>43398</v>
      </c>
      <c r="C26" s="76" t="str">
        <f>+INPUT!L299</f>
        <v/>
      </c>
      <c r="D26" s="76" t="str">
        <f>+INPUT!M299</f>
        <v/>
      </c>
      <c r="E26" s="76" t="str">
        <f>+INPUT!N299</f>
        <v/>
      </c>
      <c r="F26" s="76" t="e">
        <f>+INPUT!O299</f>
        <v>#DIV/0!</v>
      </c>
      <c r="G26" s="76" t="str">
        <f>+INPUT!P299</f>
        <v/>
      </c>
      <c r="H26" s="76" t="str">
        <f>+INPUT!Q299</f>
        <v/>
      </c>
      <c r="I26" s="76" t="str">
        <f>+INPUT!R299</f>
        <v/>
      </c>
      <c r="J26" s="76" t="str">
        <f>+INPUT!S299</f>
        <v/>
      </c>
    </row>
    <row r="27" spans="1:10" x14ac:dyDescent="0.25">
      <c r="A27" s="73">
        <f>+INPUT!J300</f>
        <v>299</v>
      </c>
      <c r="B27" s="74">
        <f>+INPUT!K300</f>
        <v>43399</v>
      </c>
      <c r="C27" s="76" t="str">
        <f>+INPUT!L300</f>
        <v/>
      </c>
      <c r="D27" s="76" t="str">
        <f>+INPUT!M300</f>
        <v/>
      </c>
      <c r="E27" s="76" t="str">
        <f>+INPUT!N300</f>
        <v/>
      </c>
      <c r="F27" s="76" t="e">
        <f>+INPUT!O300</f>
        <v>#DIV/0!</v>
      </c>
      <c r="G27" s="76" t="str">
        <f>+INPUT!P300</f>
        <v/>
      </c>
      <c r="H27" s="76" t="str">
        <f>+INPUT!Q300</f>
        <v/>
      </c>
      <c r="I27" s="76" t="str">
        <f>+INPUT!R300</f>
        <v/>
      </c>
      <c r="J27" s="76" t="str">
        <f>+INPUT!S300</f>
        <v/>
      </c>
    </row>
    <row r="28" spans="1:10" x14ac:dyDescent="0.25">
      <c r="A28" s="73">
        <f>+INPUT!J301</f>
        <v>300</v>
      </c>
      <c r="B28" s="74">
        <f>+INPUT!K301</f>
        <v>43400</v>
      </c>
      <c r="C28" s="76" t="str">
        <f>+INPUT!L301</f>
        <v/>
      </c>
      <c r="D28" s="76" t="str">
        <f>+INPUT!M301</f>
        <v/>
      </c>
      <c r="E28" s="76" t="str">
        <f>+INPUT!N301</f>
        <v/>
      </c>
      <c r="F28" s="76" t="e">
        <f>+INPUT!O301</f>
        <v>#DIV/0!</v>
      </c>
      <c r="G28" s="76" t="str">
        <f>+INPUT!P301</f>
        <v/>
      </c>
      <c r="H28" s="76" t="str">
        <f>+INPUT!Q301</f>
        <v/>
      </c>
      <c r="I28" s="76" t="str">
        <f>+INPUT!R301</f>
        <v/>
      </c>
      <c r="J28" s="76" t="str">
        <f>+INPUT!S301</f>
        <v/>
      </c>
    </row>
    <row r="29" spans="1:10" x14ac:dyDescent="0.25">
      <c r="A29" s="73">
        <f>+INPUT!J302</f>
        <v>301</v>
      </c>
      <c r="B29" s="74">
        <f>+INPUT!K302</f>
        <v>43401</v>
      </c>
      <c r="C29" s="76" t="str">
        <f>+INPUT!L302</f>
        <v/>
      </c>
      <c r="D29" s="76" t="str">
        <f>+INPUT!M302</f>
        <v/>
      </c>
      <c r="E29" s="76" t="str">
        <f>+INPUT!N302</f>
        <v/>
      </c>
      <c r="F29" s="76" t="e">
        <f>+INPUT!O302</f>
        <v>#DIV/0!</v>
      </c>
      <c r="G29" s="76" t="str">
        <f>+INPUT!P302</f>
        <v/>
      </c>
      <c r="H29" s="76" t="str">
        <f>+INPUT!Q302</f>
        <v/>
      </c>
      <c r="I29" s="76" t="str">
        <f>+INPUT!R302</f>
        <v/>
      </c>
      <c r="J29" s="76" t="str">
        <f>+INPUT!S302</f>
        <v/>
      </c>
    </row>
    <row r="30" spans="1:10" x14ac:dyDescent="0.25">
      <c r="A30" s="73">
        <f>+INPUT!J303</f>
        <v>302</v>
      </c>
      <c r="B30" s="74">
        <f>+INPUT!K303</f>
        <v>43402</v>
      </c>
      <c r="C30" s="76" t="str">
        <f>+INPUT!L303</f>
        <v/>
      </c>
      <c r="D30" s="76" t="str">
        <f>+INPUT!M303</f>
        <v/>
      </c>
      <c r="E30" s="76" t="str">
        <f>+INPUT!N303</f>
        <v/>
      </c>
      <c r="F30" s="76" t="e">
        <f>+INPUT!O303</f>
        <v>#DIV/0!</v>
      </c>
      <c r="G30" s="76" t="str">
        <f>+INPUT!P303</f>
        <v/>
      </c>
      <c r="H30" s="76" t="str">
        <f>+INPUT!Q303</f>
        <v/>
      </c>
      <c r="I30" s="76" t="str">
        <f>+INPUT!R303</f>
        <v/>
      </c>
      <c r="J30" s="76" t="str">
        <f>+INPUT!S303</f>
        <v/>
      </c>
    </row>
    <row r="31" spans="1:10" x14ac:dyDescent="0.25">
      <c r="A31" s="73">
        <f>+INPUT!J304</f>
        <v>303</v>
      </c>
      <c r="B31" s="74">
        <f>+INPUT!K304</f>
        <v>43403</v>
      </c>
      <c r="C31" s="76" t="str">
        <f>+INPUT!L304</f>
        <v/>
      </c>
      <c r="D31" s="76" t="str">
        <f>+INPUT!M304</f>
        <v/>
      </c>
      <c r="E31" s="76" t="str">
        <f>+INPUT!N304</f>
        <v/>
      </c>
      <c r="F31" s="76" t="e">
        <f>+INPUT!O304</f>
        <v>#DIV/0!</v>
      </c>
      <c r="G31" s="76" t="str">
        <f>+INPUT!P304</f>
        <v/>
      </c>
      <c r="H31" s="76" t="str">
        <f>+INPUT!Q304</f>
        <v/>
      </c>
      <c r="I31" s="76" t="str">
        <f>+INPUT!R304</f>
        <v/>
      </c>
      <c r="J31" s="76" t="str">
        <f>+INPUT!S304</f>
        <v/>
      </c>
    </row>
    <row r="32" spans="1:10" x14ac:dyDescent="0.25">
      <c r="A32" s="73">
        <f>+INPUT!J305</f>
        <v>304</v>
      </c>
      <c r="B32" s="74">
        <f>+INPUT!K305</f>
        <v>43404</v>
      </c>
      <c r="C32" s="76" t="str">
        <f>+INPUT!L305</f>
        <v/>
      </c>
      <c r="D32" s="76" t="str">
        <f>+INPUT!M305</f>
        <v/>
      </c>
      <c r="E32" s="76" t="str">
        <f>+INPUT!N305</f>
        <v/>
      </c>
      <c r="F32" s="76" t="e">
        <f>+INPUT!O305</f>
        <v>#DIV/0!</v>
      </c>
      <c r="G32" s="76" t="str">
        <f>+INPUT!P305</f>
        <v/>
      </c>
      <c r="H32" s="76" t="str">
        <f>+INPUT!Q305</f>
        <v/>
      </c>
      <c r="I32" s="76" t="str">
        <f>+INPUT!R305</f>
        <v/>
      </c>
      <c r="J32" s="76" t="str">
        <f>+INPUT!S305</f>
        <v/>
      </c>
    </row>
    <row r="34" spans="2:10" x14ac:dyDescent="0.25">
      <c r="B34" s="72" t="s">
        <v>23</v>
      </c>
      <c r="C34" s="76">
        <f>AVERAGE(C2:C32)</f>
        <v>6.4710104166666671</v>
      </c>
      <c r="D34" s="76">
        <f>AVERAGE(D2:D32)</f>
        <v>5.7235000000000005</v>
      </c>
      <c r="E34" s="76">
        <f>AVERAGE(E2:E32)</f>
        <v>7.2921999999999993</v>
      </c>
      <c r="G34" s="76">
        <f>AVERAGE(G2:G32)</f>
        <v>1.5687000000000002</v>
      </c>
      <c r="H34" s="76">
        <f>AVERAGE(H2:H32)</f>
        <v>7.7068845238095234</v>
      </c>
      <c r="I34" s="76">
        <f>AVERAGE(I2:I32)</f>
        <v>6.936057142857142</v>
      </c>
      <c r="J34" s="76">
        <f>AVERAGE(J2:J32)</f>
        <v>8.5266714285714276</v>
      </c>
    </row>
    <row r="35" spans="2:10" x14ac:dyDescent="0.25">
      <c r="B35" s="72" t="s">
        <v>24</v>
      </c>
      <c r="C35" s="76">
        <f>MIN(C2:C32)</f>
        <v>5.0782916666666678</v>
      </c>
      <c r="D35" s="76">
        <f>MIN(D2:D32)</f>
        <v>4.141</v>
      </c>
      <c r="E35" s="76">
        <f>MIN(E2:E32)</f>
        <v>5.8719999999999999</v>
      </c>
      <c r="G35" s="76">
        <f>MIN(G2:G32)</f>
        <v>0.42899999999999938</v>
      </c>
      <c r="H35" s="76">
        <f>MIN(H2:H32)</f>
        <v>5.9434136904761905</v>
      </c>
      <c r="I35" s="76">
        <f>MIN(I2:I32)</f>
        <v>5.1460000000000008</v>
      </c>
      <c r="J35" s="76">
        <f>MIN(J2:J32)</f>
        <v>6.7392857142857148</v>
      </c>
    </row>
    <row r="36" spans="2:10" x14ac:dyDescent="0.25">
      <c r="B36" s="72" t="s">
        <v>25</v>
      </c>
      <c r="C36" s="76">
        <f>MAX(C2:C32)</f>
        <v>8.4922499999999985</v>
      </c>
      <c r="D36" s="76">
        <f>MAX(D2:D32)</f>
        <v>7.7949999999999999</v>
      </c>
      <c r="E36" s="76">
        <f>MAX(E2:E32)</f>
        <v>9.5830000000000002</v>
      </c>
      <c r="G36" s="76">
        <f>MAX(G2:G32)</f>
        <v>2.1839999999999993</v>
      </c>
      <c r="H36" s="76">
        <f>MAX(H2:H32)</f>
        <v>9.6301904761904762</v>
      </c>
      <c r="I36" s="76">
        <f>MAX(I2:I32)</f>
        <v>8.7695714285714281</v>
      </c>
      <c r="J36" s="76">
        <f>MAX(J2:J32)</f>
        <v>10.505142857142856</v>
      </c>
    </row>
    <row r="37" spans="2:10" x14ac:dyDescent="0.25">
      <c r="B37" s="72" t="s">
        <v>26</v>
      </c>
      <c r="C37" s="76">
        <f>STDEV(C2:C32)</f>
        <v>1.0982491517370228</v>
      </c>
      <c r="D37" s="76">
        <f>STDEV(D2:D32)</f>
        <v>1.2591406461021974</v>
      </c>
      <c r="E37" s="76">
        <f>STDEV(E2:E32)</f>
        <v>1.1031624036781293</v>
      </c>
      <c r="G37" s="76">
        <f>STDEV(G2:G32)</f>
        <v>0.52246446981801686</v>
      </c>
      <c r="H37" s="76">
        <f>STDEV(H2:H32)</f>
        <v>1.3462399995866521</v>
      </c>
      <c r="I37" s="76">
        <f>STDEV(I2:I32)</f>
        <v>1.3301738794833815</v>
      </c>
      <c r="J37" s="76">
        <f>STDEV(J2:J32)</f>
        <v>1.3519118721193775</v>
      </c>
    </row>
    <row r="39" spans="2:10" x14ac:dyDescent="0.25">
      <c r="B39" s="72" t="s">
        <v>47</v>
      </c>
      <c r="C39" s="73">
        <f>COUNT(C2:C32)</f>
        <v>10</v>
      </c>
      <c r="D39" s="73">
        <f t="shared" ref="D39:J39" si="0">COUNT(D2:D32)</f>
        <v>10</v>
      </c>
      <c r="E39" s="73">
        <f t="shared" si="0"/>
        <v>10</v>
      </c>
      <c r="F39" s="73"/>
      <c r="G39" s="73">
        <f t="shared" si="0"/>
        <v>10</v>
      </c>
      <c r="H39" s="73">
        <f t="shared" si="0"/>
        <v>10</v>
      </c>
      <c r="I39" s="73">
        <f t="shared" si="0"/>
        <v>10</v>
      </c>
      <c r="J39" s="73">
        <f t="shared" si="0"/>
        <v>10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 t="str">
        <f>+INPUT!L306</f>
        <v/>
      </c>
      <c r="D2" s="76" t="str">
        <f>+INPUT!M306</f>
        <v/>
      </c>
      <c r="E2" s="76" t="str">
        <f>+INPUT!N306</f>
        <v/>
      </c>
      <c r="F2" s="76" t="e">
        <f>+INPUT!O306</f>
        <v>#DIV/0!</v>
      </c>
      <c r="G2" s="76" t="str">
        <f>+INPUT!P306</f>
        <v/>
      </c>
      <c r="H2" s="76" t="str">
        <f>+INPUT!Q306</f>
        <v/>
      </c>
      <c r="I2" s="76" t="str">
        <f>+INPUT!R306</f>
        <v/>
      </c>
      <c r="J2" s="76" t="str">
        <f>+INPUT!S306</f>
        <v/>
      </c>
    </row>
    <row r="3" spans="1:10" x14ac:dyDescent="0.25">
      <c r="A3" s="73">
        <f>+INPUT!J307</f>
        <v>306</v>
      </c>
      <c r="B3" s="74">
        <f>+INPUT!K307</f>
        <v>43406</v>
      </c>
      <c r="C3" s="76" t="str">
        <f>+INPUT!L307</f>
        <v/>
      </c>
      <c r="D3" s="76" t="str">
        <f>+INPUT!M307</f>
        <v/>
      </c>
      <c r="E3" s="76" t="str">
        <f>+INPUT!N307</f>
        <v/>
      </c>
      <c r="F3" s="76" t="e">
        <f>+INPUT!O307</f>
        <v>#DIV/0!</v>
      </c>
      <c r="G3" s="76" t="str">
        <f>+INPUT!P307</f>
        <v/>
      </c>
      <c r="H3" s="76" t="str">
        <f>+INPUT!Q307</f>
        <v/>
      </c>
      <c r="I3" s="76" t="str">
        <f>+INPUT!R307</f>
        <v/>
      </c>
      <c r="J3" s="76" t="str">
        <f>+INPUT!S307</f>
        <v/>
      </c>
    </row>
    <row r="4" spans="1:10" x14ac:dyDescent="0.25">
      <c r="A4" s="73">
        <f>+INPUT!J308</f>
        <v>307</v>
      </c>
      <c r="B4" s="74">
        <f>+INPUT!K308</f>
        <v>43407</v>
      </c>
      <c r="C4" s="76" t="str">
        <f>+INPUT!L308</f>
        <v/>
      </c>
      <c r="D4" s="76" t="str">
        <f>+INPUT!M308</f>
        <v/>
      </c>
      <c r="E4" s="76" t="str">
        <f>+INPUT!N308</f>
        <v/>
      </c>
      <c r="F4" s="76" t="e">
        <f>+INPUT!O308</f>
        <v>#DIV/0!</v>
      </c>
      <c r="G4" s="76" t="str">
        <f>+INPUT!P308</f>
        <v/>
      </c>
      <c r="H4" s="76" t="str">
        <f>+INPUT!Q308</f>
        <v/>
      </c>
      <c r="I4" s="76" t="str">
        <f>+INPUT!R308</f>
        <v/>
      </c>
      <c r="J4" s="76" t="str">
        <f>+INPUT!S308</f>
        <v/>
      </c>
    </row>
    <row r="5" spans="1:10" x14ac:dyDescent="0.25">
      <c r="A5" s="73">
        <f>+INPUT!J309</f>
        <v>308</v>
      </c>
      <c r="B5" s="74">
        <f>+INPUT!K309</f>
        <v>43408</v>
      </c>
      <c r="C5" s="76" t="str">
        <f>+INPUT!L309</f>
        <v/>
      </c>
      <c r="D5" s="76" t="str">
        <f>+INPUT!M309</f>
        <v/>
      </c>
      <c r="E5" s="76" t="str">
        <f>+INPUT!N309</f>
        <v/>
      </c>
      <c r="F5" s="76" t="e">
        <f>+INPUT!O309</f>
        <v>#DIV/0!</v>
      </c>
      <c r="G5" s="76" t="str">
        <f>+INPUT!P309</f>
        <v/>
      </c>
      <c r="H5" s="76" t="str">
        <f>+INPUT!Q309</f>
        <v/>
      </c>
      <c r="I5" s="76" t="str">
        <f>+INPUT!R309</f>
        <v/>
      </c>
      <c r="J5" s="76" t="str">
        <f>+INPUT!S309</f>
        <v/>
      </c>
    </row>
    <row r="6" spans="1:10" x14ac:dyDescent="0.25">
      <c r="A6" s="73">
        <f>+INPUT!J310</f>
        <v>309</v>
      </c>
      <c r="B6" s="74">
        <f>+INPUT!K310</f>
        <v>43409</v>
      </c>
      <c r="C6" s="76" t="str">
        <f>+INPUT!L310</f>
        <v/>
      </c>
      <c r="D6" s="76" t="str">
        <f>+INPUT!M310</f>
        <v/>
      </c>
      <c r="E6" s="76" t="str">
        <f>+INPUT!N310</f>
        <v/>
      </c>
      <c r="F6" s="76" t="e">
        <f>+INPUT!O310</f>
        <v>#DIV/0!</v>
      </c>
      <c r="G6" s="76" t="str">
        <f>+INPUT!P310</f>
        <v/>
      </c>
      <c r="H6" s="76" t="str">
        <f>+INPUT!Q310</f>
        <v/>
      </c>
      <c r="I6" s="76" t="str">
        <f>+INPUT!R310</f>
        <v/>
      </c>
      <c r="J6" s="76" t="str">
        <f>+INPUT!S310</f>
        <v/>
      </c>
    </row>
    <row r="7" spans="1:10" x14ac:dyDescent="0.25">
      <c r="A7" s="73">
        <f>+INPUT!J311</f>
        <v>310</v>
      </c>
      <c r="B7" s="74">
        <f>+INPUT!K311</f>
        <v>43410</v>
      </c>
      <c r="C7" s="76" t="str">
        <f>+INPUT!L311</f>
        <v/>
      </c>
      <c r="D7" s="76" t="str">
        <f>+INPUT!M311</f>
        <v/>
      </c>
      <c r="E7" s="76" t="str">
        <f>+INPUT!N311</f>
        <v/>
      </c>
      <c r="F7" s="76" t="e">
        <f>+INPUT!O311</f>
        <v>#DIV/0!</v>
      </c>
      <c r="G7" s="76" t="str">
        <f>+INPUT!P311</f>
        <v/>
      </c>
      <c r="H7" s="76" t="str">
        <f>+INPUT!Q311</f>
        <v/>
      </c>
      <c r="I7" s="76" t="str">
        <f>+INPUT!R311</f>
        <v/>
      </c>
      <c r="J7" s="76" t="str">
        <f>+INPUT!S311</f>
        <v/>
      </c>
    </row>
    <row r="8" spans="1:10" x14ac:dyDescent="0.25">
      <c r="A8" s="73">
        <f>+INPUT!J312</f>
        <v>311</v>
      </c>
      <c r="B8" s="74">
        <f>+INPUT!K312</f>
        <v>43411</v>
      </c>
      <c r="C8" s="76" t="str">
        <f>+INPUT!L312</f>
        <v/>
      </c>
      <c r="D8" s="76" t="str">
        <f>+INPUT!M312</f>
        <v/>
      </c>
      <c r="E8" s="76" t="str">
        <f>+INPUT!N312</f>
        <v/>
      </c>
      <c r="F8" s="76" t="e">
        <f>+INPUT!O312</f>
        <v>#DIV/0!</v>
      </c>
      <c r="G8" s="76" t="str">
        <f>+INPUT!P312</f>
        <v/>
      </c>
      <c r="H8" s="76" t="str">
        <f>+INPUT!Q312</f>
        <v/>
      </c>
      <c r="I8" s="76" t="str">
        <f>+INPUT!R312</f>
        <v/>
      </c>
      <c r="J8" s="76" t="str">
        <f>+INPUT!S312</f>
        <v/>
      </c>
    </row>
    <row r="9" spans="1:10" x14ac:dyDescent="0.25">
      <c r="A9" s="73">
        <f>+INPUT!J313</f>
        <v>312</v>
      </c>
      <c r="B9" s="74">
        <f>+INPUT!K313</f>
        <v>43412</v>
      </c>
      <c r="C9" s="76" t="str">
        <f>+INPUT!L313</f>
        <v/>
      </c>
      <c r="D9" s="76" t="str">
        <f>+INPUT!M313</f>
        <v/>
      </c>
      <c r="E9" s="76" t="str">
        <f>+INPUT!N313</f>
        <v/>
      </c>
      <c r="F9" s="76" t="e">
        <f>+INPUT!O313</f>
        <v>#DIV/0!</v>
      </c>
      <c r="G9" s="76" t="str">
        <f>+INPUT!P313</f>
        <v/>
      </c>
      <c r="H9" s="76" t="str">
        <f>+INPUT!Q313</f>
        <v/>
      </c>
      <c r="I9" s="76" t="str">
        <f>+INPUT!R313</f>
        <v/>
      </c>
      <c r="J9" s="76" t="str">
        <f>+INPUT!S313</f>
        <v/>
      </c>
    </row>
    <row r="10" spans="1:10" x14ac:dyDescent="0.25">
      <c r="A10" s="73">
        <f>+INPUT!J314</f>
        <v>313</v>
      </c>
      <c r="B10" s="74">
        <f>+INPUT!K314</f>
        <v>43413</v>
      </c>
      <c r="C10" s="76" t="str">
        <f>+INPUT!L314</f>
        <v/>
      </c>
      <c r="D10" s="76" t="str">
        <f>+INPUT!M314</f>
        <v/>
      </c>
      <c r="E10" s="76" t="str">
        <f>+INPUT!N314</f>
        <v/>
      </c>
      <c r="F10" s="76" t="e">
        <f>+INPUT!O314</f>
        <v>#DIV/0!</v>
      </c>
      <c r="G10" s="76" t="str">
        <f>+INPUT!P314</f>
        <v/>
      </c>
      <c r="H10" s="76" t="str">
        <f>+INPUT!Q314</f>
        <v/>
      </c>
      <c r="I10" s="76" t="str">
        <f>+INPUT!R314</f>
        <v/>
      </c>
      <c r="J10" s="76" t="str">
        <f>+INPUT!S314</f>
        <v/>
      </c>
    </row>
    <row r="11" spans="1:10" x14ac:dyDescent="0.25">
      <c r="A11" s="73">
        <f>+INPUT!J315</f>
        <v>314</v>
      </c>
      <c r="B11" s="74">
        <f>+INPUT!K315</f>
        <v>43414</v>
      </c>
      <c r="C11" s="76" t="str">
        <f>+INPUT!L315</f>
        <v/>
      </c>
      <c r="D11" s="76" t="str">
        <f>+INPUT!M315</f>
        <v/>
      </c>
      <c r="E11" s="76" t="str">
        <f>+INPUT!N315</f>
        <v/>
      </c>
      <c r="F11" s="76" t="e">
        <f>+INPUT!O315</f>
        <v>#DIV/0!</v>
      </c>
      <c r="G11" s="76" t="str">
        <f>+INPUT!P315</f>
        <v/>
      </c>
      <c r="H11" s="76" t="str">
        <f>+INPUT!Q315</f>
        <v/>
      </c>
      <c r="I11" s="76" t="str">
        <f>+INPUT!R315</f>
        <v/>
      </c>
      <c r="J11" s="76" t="str">
        <f>+INPUT!S315</f>
        <v/>
      </c>
    </row>
    <row r="12" spans="1:10" x14ac:dyDescent="0.25">
      <c r="A12" s="73">
        <f>+INPUT!J316</f>
        <v>315</v>
      </c>
      <c r="B12" s="74">
        <f>+INPUT!K316</f>
        <v>43415</v>
      </c>
      <c r="C12" s="76" t="str">
        <f>+INPUT!L316</f>
        <v/>
      </c>
      <c r="D12" s="76" t="str">
        <f>+INPUT!M316</f>
        <v/>
      </c>
      <c r="E12" s="76" t="str">
        <f>+INPUT!N316</f>
        <v/>
      </c>
      <c r="F12" s="76" t="e">
        <f>+INPUT!O316</f>
        <v>#DIV/0!</v>
      </c>
      <c r="G12" s="76" t="str">
        <f>+INPUT!P316</f>
        <v/>
      </c>
      <c r="H12" s="76" t="str">
        <f>+INPUT!Q316</f>
        <v/>
      </c>
      <c r="I12" s="76" t="str">
        <f>+INPUT!R316</f>
        <v/>
      </c>
      <c r="J12" s="76" t="str">
        <f>+INPUT!S316</f>
        <v/>
      </c>
    </row>
    <row r="13" spans="1:10" x14ac:dyDescent="0.25">
      <c r="A13" s="73">
        <f>+INPUT!J317</f>
        <v>316</v>
      </c>
      <c r="B13" s="74">
        <f>+INPUT!K317</f>
        <v>43416</v>
      </c>
      <c r="C13" s="76" t="str">
        <f>+INPUT!L317</f>
        <v/>
      </c>
      <c r="D13" s="76" t="str">
        <f>+INPUT!M317</f>
        <v/>
      </c>
      <c r="E13" s="76" t="str">
        <f>+INPUT!N317</f>
        <v/>
      </c>
      <c r="F13" s="76" t="e">
        <f>+INPUT!O317</f>
        <v>#DIV/0!</v>
      </c>
      <c r="G13" s="76" t="str">
        <f>+INPUT!P317</f>
        <v/>
      </c>
      <c r="H13" s="76" t="str">
        <f>+INPUT!Q317</f>
        <v/>
      </c>
      <c r="I13" s="76" t="str">
        <f>+INPUT!R317</f>
        <v/>
      </c>
      <c r="J13" s="76" t="str">
        <f>+INPUT!S317</f>
        <v/>
      </c>
    </row>
    <row r="14" spans="1:10" x14ac:dyDescent="0.25">
      <c r="A14" s="73">
        <f>+INPUT!J318</f>
        <v>317</v>
      </c>
      <c r="B14" s="74">
        <f>+INPUT!K318</f>
        <v>43417</v>
      </c>
      <c r="C14" s="76" t="str">
        <f>+INPUT!L318</f>
        <v/>
      </c>
      <c r="D14" s="76" t="str">
        <f>+INPUT!M318</f>
        <v/>
      </c>
      <c r="E14" s="76" t="str">
        <f>+INPUT!N318</f>
        <v/>
      </c>
      <c r="F14" s="76" t="e">
        <f>+INPUT!O318</f>
        <v>#DIV/0!</v>
      </c>
      <c r="G14" s="76" t="str">
        <f>+INPUT!P318</f>
        <v/>
      </c>
      <c r="H14" s="76" t="str">
        <f>+INPUT!Q318</f>
        <v/>
      </c>
      <c r="I14" s="76" t="str">
        <f>+INPUT!R318</f>
        <v/>
      </c>
      <c r="J14" s="76" t="str">
        <f>+INPUT!S318</f>
        <v/>
      </c>
    </row>
    <row r="15" spans="1:10" x14ac:dyDescent="0.25">
      <c r="A15" s="73">
        <f>+INPUT!J319</f>
        <v>318</v>
      </c>
      <c r="B15" s="74">
        <f>+INPUT!K319</f>
        <v>43418</v>
      </c>
      <c r="C15" s="76" t="str">
        <f>+INPUT!L319</f>
        <v/>
      </c>
      <c r="D15" s="76" t="str">
        <f>+INPUT!M319</f>
        <v/>
      </c>
      <c r="E15" s="76" t="str">
        <f>+INPUT!N319</f>
        <v/>
      </c>
      <c r="F15" s="76" t="e">
        <f>+INPUT!O319</f>
        <v>#DIV/0!</v>
      </c>
      <c r="G15" s="76" t="str">
        <f>+INPUT!P319</f>
        <v/>
      </c>
      <c r="H15" s="76" t="str">
        <f>+INPUT!Q319</f>
        <v/>
      </c>
      <c r="I15" s="76" t="str">
        <f>+INPUT!R319</f>
        <v/>
      </c>
      <c r="J15" s="76" t="str">
        <f>+INPUT!S319</f>
        <v/>
      </c>
    </row>
    <row r="16" spans="1:10" x14ac:dyDescent="0.25">
      <c r="A16" s="73">
        <f>+INPUT!J320</f>
        <v>319</v>
      </c>
      <c r="B16" s="74">
        <f>+INPUT!K320</f>
        <v>43419</v>
      </c>
      <c r="C16" s="76" t="str">
        <f>+INPUT!L320</f>
        <v/>
      </c>
      <c r="D16" s="76" t="str">
        <f>+INPUT!M320</f>
        <v/>
      </c>
      <c r="E16" s="76" t="str">
        <f>+INPUT!N320</f>
        <v/>
      </c>
      <c r="F16" s="76" t="e">
        <f>+INPUT!O320</f>
        <v>#DIV/0!</v>
      </c>
      <c r="G16" s="76" t="str">
        <f>+INPUT!P320</f>
        <v/>
      </c>
      <c r="H16" s="76" t="str">
        <f>+INPUT!Q320</f>
        <v/>
      </c>
      <c r="I16" s="76" t="str">
        <f>+INPUT!R320</f>
        <v/>
      </c>
      <c r="J16" s="76" t="str">
        <f>+INPUT!S320</f>
        <v/>
      </c>
    </row>
    <row r="17" spans="1:10" x14ac:dyDescent="0.25">
      <c r="A17" s="73">
        <f>+INPUT!J321</f>
        <v>320</v>
      </c>
      <c r="B17" s="74">
        <f>+INPUT!K321</f>
        <v>43420</v>
      </c>
      <c r="C17" s="76" t="str">
        <f>+INPUT!L321</f>
        <v/>
      </c>
      <c r="D17" s="76" t="str">
        <f>+INPUT!M321</f>
        <v/>
      </c>
      <c r="E17" s="76" t="str">
        <f>+INPUT!N321</f>
        <v/>
      </c>
      <c r="F17" s="76" t="e">
        <f>+INPUT!O321</f>
        <v>#DIV/0!</v>
      </c>
      <c r="G17" s="76" t="str">
        <f>+INPUT!P321</f>
        <v/>
      </c>
      <c r="H17" s="76" t="str">
        <f>+INPUT!Q321</f>
        <v/>
      </c>
      <c r="I17" s="76" t="str">
        <f>+INPUT!R321</f>
        <v/>
      </c>
      <c r="J17" s="76" t="str">
        <f>+INPUT!S321</f>
        <v/>
      </c>
    </row>
    <row r="18" spans="1:10" x14ac:dyDescent="0.25">
      <c r="A18" s="73">
        <f>+INPUT!J322</f>
        <v>321</v>
      </c>
      <c r="B18" s="74">
        <f>+INPUT!K322</f>
        <v>43421</v>
      </c>
      <c r="C18" s="76" t="str">
        <f>+INPUT!L322</f>
        <v/>
      </c>
      <c r="D18" s="76" t="str">
        <f>+INPUT!M322</f>
        <v/>
      </c>
      <c r="E18" s="76" t="str">
        <f>+INPUT!N322</f>
        <v/>
      </c>
      <c r="F18" s="76" t="e">
        <f>+INPUT!O322</f>
        <v>#DIV/0!</v>
      </c>
      <c r="G18" s="76" t="str">
        <f>+INPUT!P322</f>
        <v/>
      </c>
      <c r="H18" s="76" t="str">
        <f>+INPUT!Q322</f>
        <v/>
      </c>
      <c r="I18" s="76" t="str">
        <f>+INPUT!R322</f>
        <v/>
      </c>
      <c r="J18" s="76" t="str">
        <f>+INPUT!S322</f>
        <v/>
      </c>
    </row>
    <row r="19" spans="1:10" x14ac:dyDescent="0.25">
      <c r="A19" s="73">
        <f>+INPUT!J323</f>
        <v>322</v>
      </c>
      <c r="B19" s="74">
        <f>+INPUT!K323</f>
        <v>43422</v>
      </c>
      <c r="C19" s="76" t="str">
        <f>+INPUT!L323</f>
        <v/>
      </c>
      <c r="D19" s="76" t="str">
        <f>+INPUT!M323</f>
        <v/>
      </c>
      <c r="E19" s="76" t="str">
        <f>+INPUT!N323</f>
        <v/>
      </c>
      <c r="F19" s="76" t="e">
        <f>+INPUT!O323</f>
        <v>#DIV/0!</v>
      </c>
      <c r="G19" s="76" t="str">
        <f>+INPUT!P323</f>
        <v/>
      </c>
      <c r="H19" s="76" t="str">
        <f>+INPUT!Q323</f>
        <v/>
      </c>
      <c r="I19" s="76" t="str">
        <f>+INPUT!R323</f>
        <v/>
      </c>
      <c r="J19" s="76" t="str">
        <f>+INPUT!S323</f>
        <v/>
      </c>
    </row>
    <row r="20" spans="1:10" x14ac:dyDescent="0.25">
      <c r="A20" s="73">
        <f>+INPUT!J324</f>
        <v>323</v>
      </c>
      <c r="B20" s="74">
        <f>+INPUT!K324</f>
        <v>43423</v>
      </c>
      <c r="C20" s="76" t="str">
        <f>+INPUT!L324</f>
        <v/>
      </c>
      <c r="D20" s="76" t="str">
        <f>+INPUT!M324</f>
        <v/>
      </c>
      <c r="E20" s="76" t="str">
        <f>+INPUT!N324</f>
        <v/>
      </c>
      <c r="F20" s="76" t="e">
        <f>+INPUT!O324</f>
        <v>#DIV/0!</v>
      </c>
      <c r="G20" s="76" t="str">
        <f>+INPUT!P324</f>
        <v/>
      </c>
      <c r="H20" s="76" t="str">
        <f>+INPUT!Q324</f>
        <v/>
      </c>
      <c r="I20" s="76" t="str">
        <f>+INPUT!R324</f>
        <v/>
      </c>
      <c r="J20" s="76" t="str">
        <f>+INPUT!S324</f>
        <v/>
      </c>
    </row>
    <row r="21" spans="1:10" x14ac:dyDescent="0.25">
      <c r="A21" s="73">
        <f>+INPUT!J325</f>
        <v>324</v>
      </c>
      <c r="B21" s="74">
        <f>+INPUT!K325</f>
        <v>43424</v>
      </c>
      <c r="C21" s="76" t="str">
        <f>+INPUT!L325</f>
        <v/>
      </c>
      <c r="D21" s="76" t="str">
        <f>+INPUT!M325</f>
        <v/>
      </c>
      <c r="E21" s="76" t="str">
        <f>+INPUT!N325</f>
        <v/>
      </c>
      <c r="F21" s="76" t="e">
        <f>+INPUT!O325</f>
        <v>#DIV/0!</v>
      </c>
      <c r="G21" s="76" t="str">
        <f>+INPUT!P325</f>
        <v/>
      </c>
      <c r="H21" s="76" t="str">
        <f>+INPUT!Q325</f>
        <v/>
      </c>
      <c r="I21" s="76" t="str">
        <f>+INPUT!R325</f>
        <v/>
      </c>
      <c r="J21" s="76" t="str">
        <f>+INPUT!S325</f>
        <v/>
      </c>
    </row>
    <row r="22" spans="1:10" x14ac:dyDescent="0.25">
      <c r="A22" s="73">
        <f>+INPUT!J326</f>
        <v>325</v>
      </c>
      <c r="B22" s="74">
        <f>+INPUT!K326</f>
        <v>43425</v>
      </c>
      <c r="C22" s="76" t="str">
        <f>+INPUT!L326</f>
        <v/>
      </c>
      <c r="D22" s="76" t="str">
        <f>+INPUT!M326</f>
        <v/>
      </c>
      <c r="E22" s="76" t="str">
        <f>+INPUT!N326</f>
        <v/>
      </c>
      <c r="F22" s="76" t="e">
        <f>+INPUT!O326</f>
        <v>#DIV/0!</v>
      </c>
      <c r="G22" s="76" t="str">
        <f>+INPUT!P326</f>
        <v/>
      </c>
      <c r="H22" s="76" t="str">
        <f>+INPUT!Q326</f>
        <v/>
      </c>
      <c r="I22" s="76" t="str">
        <f>+INPUT!R326</f>
        <v/>
      </c>
      <c r="J22" s="76" t="str">
        <f>+INPUT!S326</f>
        <v/>
      </c>
    </row>
    <row r="23" spans="1:10" x14ac:dyDescent="0.25">
      <c r="A23" s="73">
        <f>+INPUT!J327</f>
        <v>326</v>
      </c>
      <c r="B23" s="74">
        <f>+INPUT!K327</f>
        <v>43426</v>
      </c>
      <c r="C23" s="76" t="str">
        <f>+INPUT!L327</f>
        <v/>
      </c>
      <c r="D23" s="76" t="str">
        <f>+INPUT!M327</f>
        <v/>
      </c>
      <c r="E23" s="76" t="str">
        <f>+INPUT!N327</f>
        <v/>
      </c>
      <c r="F23" s="76" t="e">
        <f>+INPUT!O327</f>
        <v>#DIV/0!</v>
      </c>
      <c r="G23" s="76" t="str">
        <f>+INPUT!P327</f>
        <v/>
      </c>
      <c r="H23" s="76" t="str">
        <f>+INPUT!Q327</f>
        <v/>
      </c>
      <c r="I23" s="76" t="str">
        <f>+INPUT!R327</f>
        <v/>
      </c>
      <c r="J23" s="76" t="str">
        <f>+INPUT!S327</f>
        <v/>
      </c>
    </row>
    <row r="24" spans="1:10" x14ac:dyDescent="0.25">
      <c r="A24" s="73">
        <f>+INPUT!J328</f>
        <v>327</v>
      </c>
      <c r="B24" s="74">
        <f>+INPUT!K328</f>
        <v>43427</v>
      </c>
      <c r="C24" s="76" t="str">
        <f>+INPUT!L328</f>
        <v/>
      </c>
      <c r="D24" s="76" t="str">
        <f>+INPUT!M328</f>
        <v/>
      </c>
      <c r="E24" s="76" t="str">
        <f>+INPUT!N328</f>
        <v/>
      </c>
      <c r="F24" s="76" t="e">
        <f>+INPUT!O328</f>
        <v>#DIV/0!</v>
      </c>
      <c r="G24" s="76" t="str">
        <f>+INPUT!P328</f>
        <v/>
      </c>
      <c r="H24" s="76" t="str">
        <f>+INPUT!Q328</f>
        <v/>
      </c>
      <c r="I24" s="76" t="str">
        <f>+INPUT!R328</f>
        <v/>
      </c>
      <c r="J24" s="76" t="str">
        <f>+INPUT!S328</f>
        <v/>
      </c>
    </row>
    <row r="25" spans="1:10" x14ac:dyDescent="0.25">
      <c r="A25" s="73">
        <f>+INPUT!J329</f>
        <v>328</v>
      </c>
      <c r="B25" s="74">
        <f>+INPUT!K329</f>
        <v>43428</v>
      </c>
      <c r="C25" s="76" t="str">
        <f>+INPUT!L329</f>
        <v/>
      </c>
      <c r="D25" s="76" t="str">
        <f>+INPUT!M329</f>
        <v/>
      </c>
      <c r="E25" s="76" t="str">
        <f>+INPUT!N329</f>
        <v/>
      </c>
      <c r="F25" s="76" t="e">
        <f>+INPUT!O329</f>
        <v>#DIV/0!</v>
      </c>
      <c r="G25" s="76" t="str">
        <f>+INPUT!P329</f>
        <v/>
      </c>
      <c r="H25" s="76" t="str">
        <f>+INPUT!Q329</f>
        <v/>
      </c>
      <c r="I25" s="76" t="str">
        <f>+INPUT!R329</f>
        <v/>
      </c>
      <c r="J25" s="76" t="str">
        <f>+INPUT!S329</f>
        <v/>
      </c>
    </row>
    <row r="26" spans="1:10" x14ac:dyDescent="0.25">
      <c r="A26" s="73">
        <f>+INPUT!J330</f>
        <v>329</v>
      </c>
      <c r="B26" s="74">
        <f>+INPUT!K330</f>
        <v>43429</v>
      </c>
      <c r="C26" s="76" t="str">
        <f>+INPUT!L330</f>
        <v/>
      </c>
      <c r="D26" s="76" t="str">
        <f>+INPUT!M330</f>
        <v/>
      </c>
      <c r="E26" s="76" t="str">
        <f>+INPUT!N330</f>
        <v/>
      </c>
      <c r="F26" s="76" t="e">
        <f>+INPUT!O330</f>
        <v>#DIV/0!</v>
      </c>
      <c r="G26" s="76" t="str">
        <f>+INPUT!P330</f>
        <v/>
      </c>
      <c r="H26" s="76" t="str">
        <f>+INPUT!Q330</f>
        <v/>
      </c>
      <c r="I26" s="76" t="str">
        <f>+INPUT!R330</f>
        <v/>
      </c>
      <c r="J26" s="76" t="str">
        <f>+INPUT!S330</f>
        <v/>
      </c>
    </row>
    <row r="27" spans="1:10" x14ac:dyDescent="0.25">
      <c r="A27" s="73">
        <f>+INPUT!J331</f>
        <v>330</v>
      </c>
      <c r="B27" s="74">
        <f>+INPUT!K331</f>
        <v>43430</v>
      </c>
      <c r="C27" s="76" t="str">
        <f>+INPUT!L331</f>
        <v/>
      </c>
      <c r="D27" s="76" t="str">
        <f>+INPUT!M331</f>
        <v/>
      </c>
      <c r="E27" s="76" t="str">
        <f>+INPUT!N331</f>
        <v/>
      </c>
      <c r="F27" s="76" t="e">
        <f>+INPUT!O331</f>
        <v>#DIV/0!</v>
      </c>
      <c r="G27" s="76" t="str">
        <f>+INPUT!P331</f>
        <v/>
      </c>
      <c r="H27" s="76" t="str">
        <f>+INPUT!Q331</f>
        <v/>
      </c>
      <c r="I27" s="76" t="str">
        <f>+INPUT!R331</f>
        <v/>
      </c>
      <c r="J27" s="76" t="str">
        <f>+INPUT!S331</f>
        <v/>
      </c>
    </row>
    <row r="28" spans="1:10" x14ac:dyDescent="0.25">
      <c r="A28" s="73">
        <f>+INPUT!J332</f>
        <v>331</v>
      </c>
      <c r="B28" s="74">
        <f>+INPUT!K332</f>
        <v>43431</v>
      </c>
      <c r="C28" s="76" t="str">
        <f>+INPUT!L332</f>
        <v/>
      </c>
      <c r="D28" s="76" t="str">
        <f>+INPUT!M332</f>
        <v/>
      </c>
      <c r="E28" s="76" t="str">
        <f>+INPUT!N332</f>
        <v/>
      </c>
      <c r="F28" s="76" t="e">
        <f>+INPUT!O332</f>
        <v>#DIV/0!</v>
      </c>
      <c r="G28" s="76" t="str">
        <f>+INPUT!P332</f>
        <v/>
      </c>
      <c r="H28" s="76" t="str">
        <f>+INPUT!Q332</f>
        <v/>
      </c>
      <c r="I28" s="76" t="str">
        <f>+INPUT!R332</f>
        <v/>
      </c>
      <c r="J28" s="76" t="str">
        <f>+INPUT!S332</f>
        <v/>
      </c>
    </row>
    <row r="29" spans="1:10" x14ac:dyDescent="0.25">
      <c r="A29" s="73">
        <f>+INPUT!J333</f>
        <v>332</v>
      </c>
      <c r="B29" s="74">
        <f>+INPUT!K333</f>
        <v>43432</v>
      </c>
      <c r="C29" s="76" t="str">
        <f>+INPUT!L333</f>
        <v/>
      </c>
      <c r="D29" s="76" t="str">
        <f>+INPUT!M333</f>
        <v/>
      </c>
      <c r="E29" s="76" t="str">
        <f>+INPUT!N333</f>
        <v/>
      </c>
      <c r="F29" s="76" t="e">
        <f>+INPUT!O333</f>
        <v>#DIV/0!</v>
      </c>
      <c r="G29" s="76" t="str">
        <f>+INPUT!P333</f>
        <v/>
      </c>
      <c r="H29" s="76" t="str">
        <f>+INPUT!Q333</f>
        <v/>
      </c>
      <c r="I29" s="76" t="str">
        <f>+INPUT!R333</f>
        <v/>
      </c>
      <c r="J29" s="76" t="str">
        <f>+INPUT!S333</f>
        <v/>
      </c>
    </row>
    <row r="30" spans="1:10" x14ac:dyDescent="0.25">
      <c r="A30" s="73">
        <f>+INPUT!J334</f>
        <v>333</v>
      </c>
      <c r="B30" s="74">
        <f>+INPUT!K334</f>
        <v>43433</v>
      </c>
      <c r="C30" s="76" t="str">
        <f>+INPUT!L334</f>
        <v/>
      </c>
      <c r="D30" s="76" t="str">
        <f>+INPUT!M334</f>
        <v/>
      </c>
      <c r="E30" s="76" t="str">
        <f>+INPUT!N334</f>
        <v/>
      </c>
      <c r="F30" s="76" t="e">
        <f>+INPUT!O334</f>
        <v>#DIV/0!</v>
      </c>
      <c r="G30" s="76" t="str">
        <f>+INPUT!P334</f>
        <v/>
      </c>
      <c r="H30" s="76" t="str">
        <f>+INPUT!Q334</f>
        <v/>
      </c>
      <c r="I30" s="76" t="str">
        <f>+INPUT!R334</f>
        <v/>
      </c>
      <c r="J30" s="76" t="str">
        <f>+INPUT!S334</f>
        <v/>
      </c>
    </row>
    <row r="31" spans="1:10" x14ac:dyDescent="0.25">
      <c r="A31" s="73">
        <f>+INPUT!J335</f>
        <v>334</v>
      </c>
      <c r="B31" s="74">
        <f>+INPUT!K335</f>
        <v>43434</v>
      </c>
      <c r="C31" s="76" t="str">
        <f>+INPUT!L335</f>
        <v/>
      </c>
      <c r="D31" s="76" t="str">
        <f>+INPUT!M335</f>
        <v/>
      </c>
      <c r="E31" s="76" t="str">
        <f>+INPUT!N335</f>
        <v/>
      </c>
      <c r="F31" s="76" t="e">
        <f>+INPUT!O335</f>
        <v>#DIV/0!</v>
      </c>
      <c r="G31" s="76" t="str">
        <f>+INPUT!P335</f>
        <v/>
      </c>
      <c r="H31" s="76" t="str">
        <f>+INPUT!Q335</f>
        <v/>
      </c>
      <c r="I31" s="76" t="str">
        <f>+INPUT!R335</f>
        <v/>
      </c>
      <c r="J31" s="76" t="str">
        <f>+INPUT!S335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activeCell="C27" sqref="C27:E32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 t="str">
        <f>+INPUT!L336</f>
        <v/>
      </c>
      <c r="D2" s="76" t="str">
        <f>+INPUT!M336</f>
        <v/>
      </c>
      <c r="E2" s="76" t="str">
        <f>+INPUT!N336</f>
        <v/>
      </c>
      <c r="F2" s="76" t="e">
        <f>+INPUT!O336</f>
        <v>#DIV/0!</v>
      </c>
      <c r="G2" s="76" t="str">
        <f>+INPUT!P336</f>
        <v/>
      </c>
      <c r="H2" s="76" t="str">
        <f>+INPUT!Q336</f>
        <v/>
      </c>
      <c r="I2" s="76" t="str">
        <f>+INPUT!R336</f>
        <v/>
      </c>
      <c r="J2" s="76" t="str">
        <f>+INPUT!S336</f>
        <v/>
      </c>
    </row>
    <row r="3" spans="1:10" x14ac:dyDescent="0.25">
      <c r="A3" s="73">
        <f>+INPUT!J337</f>
        <v>336</v>
      </c>
      <c r="B3" s="74">
        <f>+INPUT!K337</f>
        <v>43436</v>
      </c>
      <c r="C3" s="76" t="str">
        <f>+INPUT!L337</f>
        <v/>
      </c>
      <c r="D3" s="76" t="str">
        <f>+INPUT!M337</f>
        <v/>
      </c>
      <c r="E3" s="76" t="str">
        <f>+INPUT!N337</f>
        <v/>
      </c>
      <c r="F3" s="76" t="e">
        <f>+INPUT!O337</f>
        <v>#DIV/0!</v>
      </c>
      <c r="G3" s="76" t="str">
        <f>+INPUT!P337</f>
        <v/>
      </c>
      <c r="H3" s="76" t="str">
        <f>+INPUT!Q337</f>
        <v/>
      </c>
      <c r="I3" s="76" t="str">
        <f>+INPUT!R337</f>
        <v/>
      </c>
      <c r="J3" s="76" t="str">
        <f>+INPUT!S337</f>
        <v/>
      </c>
    </row>
    <row r="4" spans="1:10" x14ac:dyDescent="0.25">
      <c r="A4" s="73">
        <f>+INPUT!J338</f>
        <v>337</v>
      </c>
      <c r="B4" s="74">
        <f>+INPUT!K338</f>
        <v>43437</v>
      </c>
      <c r="C4" s="76" t="str">
        <f>+INPUT!L338</f>
        <v/>
      </c>
      <c r="D4" s="76" t="str">
        <f>+INPUT!M338</f>
        <v/>
      </c>
      <c r="E4" s="76" t="str">
        <f>+INPUT!N338</f>
        <v/>
      </c>
      <c r="F4" s="76" t="e">
        <f>+INPUT!O338</f>
        <v>#DIV/0!</v>
      </c>
      <c r="G4" s="76" t="str">
        <f>+INPUT!P338</f>
        <v/>
      </c>
      <c r="H4" s="76" t="str">
        <f>+INPUT!Q338</f>
        <v/>
      </c>
      <c r="I4" s="76" t="str">
        <f>+INPUT!R338</f>
        <v/>
      </c>
      <c r="J4" s="76" t="str">
        <f>+INPUT!S338</f>
        <v/>
      </c>
    </row>
    <row r="5" spans="1:10" x14ac:dyDescent="0.25">
      <c r="A5" s="73">
        <f>+INPUT!J339</f>
        <v>338</v>
      </c>
      <c r="B5" s="74">
        <f>+INPUT!K339</f>
        <v>43438</v>
      </c>
      <c r="C5" s="76" t="str">
        <f>+INPUT!L339</f>
        <v/>
      </c>
      <c r="D5" s="76" t="str">
        <f>+INPUT!M339</f>
        <v/>
      </c>
      <c r="E5" s="76" t="str">
        <f>+INPUT!N339</f>
        <v/>
      </c>
      <c r="F5" s="76" t="e">
        <f>+INPUT!O339</f>
        <v>#DIV/0!</v>
      </c>
      <c r="G5" s="76" t="str">
        <f>+INPUT!P339</f>
        <v/>
      </c>
      <c r="H5" s="76" t="str">
        <f>+INPUT!Q339</f>
        <v/>
      </c>
      <c r="I5" s="76" t="str">
        <f>+INPUT!R339</f>
        <v/>
      </c>
      <c r="J5" s="76" t="str">
        <f>+INPUT!S339</f>
        <v/>
      </c>
    </row>
    <row r="6" spans="1:10" x14ac:dyDescent="0.25">
      <c r="A6" s="73">
        <f>+INPUT!J340</f>
        <v>339</v>
      </c>
      <c r="B6" s="74">
        <f>+INPUT!K340</f>
        <v>43439</v>
      </c>
      <c r="C6" s="76" t="str">
        <f>+INPUT!L340</f>
        <v/>
      </c>
      <c r="D6" s="76" t="str">
        <f>+INPUT!M340</f>
        <v/>
      </c>
      <c r="E6" s="76" t="str">
        <f>+INPUT!N340</f>
        <v/>
      </c>
      <c r="F6" s="76" t="e">
        <f>+INPUT!O340</f>
        <v>#DIV/0!</v>
      </c>
      <c r="G6" s="76" t="str">
        <f>+INPUT!P340</f>
        <v/>
      </c>
      <c r="H6" s="76" t="str">
        <f>+INPUT!Q340</f>
        <v/>
      </c>
      <c r="I6" s="76" t="str">
        <f>+INPUT!R340</f>
        <v/>
      </c>
      <c r="J6" s="76" t="str">
        <f>+INPUT!S340</f>
        <v/>
      </c>
    </row>
    <row r="7" spans="1:10" x14ac:dyDescent="0.25">
      <c r="A7" s="73">
        <f>+INPUT!J341</f>
        <v>340</v>
      </c>
      <c r="B7" s="74">
        <f>+INPUT!K341</f>
        <v>43440</v>
      </c>
      <c r="C7" s="76" t="str">
        <f>+INPUT!L341</f>
        <v/>
      </c>
      <c r="D7" s="76" t="str">
        <f>+INPUT!M341</f>
        <v/>
      </c>
      <c r="E7" s="76" t="str">
        <f>+INPUT!N341</f>
        <v/>
      </c>
      <c r="F7" s="76" t="e">
        <f>+INPUT!O341</f>
        <v>#DIV/0!</v>
      </c>
      <c r="G7" s="76" t="str">
        <f>+INPUT!P341</f>
        <v/>
      </c>
      <c r="H7" s="76" t="str">
        <f>+INPUT!Q341</f>
        <v/>
      </c>
      <c r="I7" s="76" t="str">
        <f>+INPUT!R341</f>
        <v/>
      </c>
      <c r="J7" s="76" t="str">
        <f>+INPUT!S341</f>
        <v/>
      </c>
    </row>
    <row r="8" spans="1:10" x14ac:dyDescent="0.25">
      <c r="A8" s="73">
        <f>+INPUT!J342</f>
        <v>341</v>
      </c>
      <c r="B8" s="74">
        <f>+INPUT!K342</f>
        <v>43441</v>
      </c>
      <c r="C8" s="76" t="str">
        <f>+INPUT!L342</f>
        <v/>
      </c>
      <c r="D8" s="76" t="str">
        <f>+INPUT!M342</f>
        <v/>
      </c>
      <c r="E8" s="76" t="str">
        <f>+INPUT!N342</f>
        <v/>
      </c>
      <c r="F8" s="76" t="e">
        <f>+INPUT!O342</f>
        <v>#DIV/0!</v>
      </c>
      <c r="G8" s="76" t="str">
        <f>+INPUT!P342</f>
        <v/>
      </c>
      <c r="H8" s="76" t="str">
        <f>+INPUT!Q342</f>
        <v/>
      </c>
      <c r="I8" s="76" t="str">
        <f>+INPUT!R342</f>
        <v/>
      </c>
      <c r="J8" s="76" t="str">
        <f>+INPUT!S342</f>
        <v/>
      </c>
    </row>
    <row r="9" spans="1:10" x14ac:dyDescent="0.25">
      <c r="A9" s="73">
        <f>+INPUT!J343</f>
        <v>342</v>
      </c>
      <c r="B9" s="74">
        <f>+INPUT!K343</f>
        <v>43442</v>
      </c>
      <c r="C9" s="76" t="str">
        <f>+INPUT!L343</f>
        <v/>
      </c>
      <c r="D9" s="76" t="str">
        <f>+INPUT!M343</f>
        <v/>
      </c>
      <c r="E9" s="76" t="str">
        <f>+INPUT!N343</f>
        <v/>
      </c>
      <c r="F9" s="76" t="e">
        <f>+INPUT!O343</f>
        <v>#DIV/0!</v>
      </c>
      <c r="G9" s="76" t="str">
        <f>+INPUT!P343</f>
        <v/>
      </c>
      <c r="H9" s="76" t="str">
        <f>+INPUT!Q343</f>
        <v/>
      </c>
      <c r="I9" s="76" t="str">
        <f>+INPUT!R343</f>
        <v/>
      </c>
      <c r="J9" s="76" t="str">
        <f>+INPUT!S343</f>
        <v/>
      </c>
    </row>
    <row r="10" spans="1:10" x14ac:dyDescent="0.25">
      <c r="A10" s="73">
        <f>+INPUT!J344</f>
        <v>343</v>
      </c>
      <c r="B10" s="74">
        <f>+INPUT!K344</f>
        <v>43443</v>
      </c>
      <c r="C10" s="76" t="str">
        <f>+INPUT!L344</f>
        <v/>
      </c>
      <c r="D10" s="76" t="str">
        <f>+INPUT!M344</f>
        <v/>
      </c>
      <c r="E10" s="76" t="str">
        <f>+INPUT!N344</f>
        <v/>
      </c>
      <c r="F10" s="76" t="e">
        <f>+INPUT!O344</f>
        <v>#DIV/0!</v>
      </c>
      <c r="G10" s="76" t="str">
        <f>+INPUT!P344</f>
        <v/>
      </c>
      <c r="H10" s="76" t="str">
        <f>+INPUT!Q344</f>
        <v/>
      </c>
      <c r="I10" s="76" t="str">
        <f>+INPUT!R344</f>
        <v/>
      </c>
      <c r="J10" s="76" t="str">
        <f>+INPUT!S344</f>
        <v/>
      </c>
    </row>
    <row r="11" spans="1:10" x14ac:dyDescent="0.25">
      <c r="A11" s="73">
        <f>+INPUT!J345</f>
        <v>344</v>
      </c>
      <c r="B11" s="74">
        <f>+INPUT!K345</f>
        <v>43444</v>
      </c>
      <c r="C11" s="76" t="str">
        <f>+INPUT!L345</f>
        <v/>
      </c>
      <c r="D11" s="76" t="str">
        <f>+INPUT!M345</f>
        <v/>
      </c>
      <c r="E11" s="76" t="str">
        <f>+INPUT!N345</f>
        <v/>
      </c>
      <c r="F11" s="76" t="e">
        <f>+INPUT!O345</f>
        <v>#DIV/0!</v>
      </c>
      <c r="G11" s="76" t="str">
        <f>+INPUT!P345</f>
        <v/>
      </c>
      <c r="H11" s="76" t="str">
        <f>+INPUT!Q345</f>
        <v/>
      </c>
      <c r="I11" s="76" t="str">
        <f>+INPUT!R345</f>
        <v/>
      </c>
      <c r="J11" s="76" t="str">
        <f>+INPUT!S345</f>
        <v/>
      </c>
    </row>
    <row r="12" spans="1:10" x14ac:dyDescent="0.25">
      <c r="A12" s="73">
        <f>+INPUT!J346</f>
        <v>345</v>
      </c>
      <c r="B12" s="74">
        <f>+INPUT!K346</f>
        <v>43445</v>
      </c>
      <c r="C12" s="76" t="str">
        <f>+INPUT!L346</f>
        <v/>
      </c>
      <c r="D12" s="76" t="str">
        <f>+INPUT!M346</f>
        <v/>
      </c>
      <c r="E12" s="76" t="str">
        <f>+INPUT!N346</f>
        <v/>
      </c>
      <c r="F12" s="76" t="e">
        <f>+INPUT!O346</f>
        <v>#DIV/0!</v>
      </c>
      <c r="G12" s="76" t="str">
        <f>+INPUT!P346</f>
        <v/>
      </c>
      <c r="H12" s="76" t="str">
        <f>+INPUT!Q346</f>
        <v/>
      </c>
      <c r="I12" s="76" t="str">
        <f>+INPUT!R346</f>
        <v/>
      </c>
      <c r="J12" s="76" t="str">
        <f>+INPUT!S346</f>
        <v/>
      </c>
    </row>
    <row r="13" spans="1:10" x14ac:dyDescent="0.25">
      <c r="A13" s="73">
        <f>+INPUT!J347</f>
        <v>346</v>
      </c>
      <c r="B13" s="74">
        <f>+INPUT!K347</f>
        <v>43446</v>
      </c>
      <c r="C13" s="76" t="str">
        <f>+INPUT!L347</f>
        <v/>
      </c>
      <c r="D13" s="76" t="str">
        <f>+INPUT!M347</f>
        <v/>
      </c>
      <c r="E13" s="76" t="str">
        <f>+INPUT!N347</f>
        <v/>
      </c>
      <c r="F13" s="76" t="e">
        <f>+INPUT!O347</f>
        <v>#DIV/0!</v>
      </c>
      <c r="G13" s="76" t="str">
        <f>+INPUT!P347</f>
        <v/>
      </c>
      <c r="H13" s="76" t="str">
        <f>+INPUT!Q347</f>
        <v/>
      </c>
      <c r="I13" s="76" t="str">
        <f>+INPUT!R347</f>
        <v/>
      </c>
      <c r="J13" s="76" t="str">
        <f>+INPUT!S347</f>
        <v/>
      </c>
    </row>
    <row r="14" spans="1:10" x14ac:dyDescent="0.25">
      <c r="A14" s="73">
        <f>+INPUT!J348</f>
        <v>347</v>
      </c>
      <c r="B14" s="74">
        <f>+INPUT!K348</f>
        <v>43447</v>
      </c>
      <c r="C14" s="76" t="str">
        <f>+INPUT!L348</f>
        <v/>
      </c>
      <c r="D14" s="76" t="str">
        <f>+INPUT!M348</f>
        <v/>
      </c>
      <c r="E14" s="76" t="str">
        <f>+INPUT!N348</f>
        <v/>
      </c>
      <c r="F14" s="76" t="e">
        <f>+INPUT!O348</f>
        <v>#DIV/0!</v>
      </c>
      <c r="G14" s="76" t="str">
        <f>+INPUT!P348</f>
        <v/>
      </c>
      <c r="H14" s="76" t="str">
        <f>+INPUT!Q348</f>
        <v/>
      </c>
      <c r="I14" s="76" t="str">
        <f>+INPUT!R348</f>
        <v/>
      </c>
      <c r="J14" s="76" t="str">
        <f>+INPUT!S348</f>
        <v/>
      </c>
    </row>
    <row r="15" spans="1:10" x14ac:dyDescent="0.25">
      <c r="A15" s="73">
        <f>+INPUT!J349</f>
        <v>348</v>
      </c>
      <c r="B15" s="74">
        <f>+INPUT!K349</f>
        <v>43448</v>
      </c>
      <c r="C15" s="76" t="str">
        <f>+INPUT!L349</f>
        <v/>
      </c>
      <c r="D15" s="76" t="str">
        <f>+INPUT!M349</f>
        <v/>
      </c>
      <c r="E15" s="76" t="str">
        <f>+INPUT!N349</f>
        <v/>
      </c>
      <c r="F15" s="76" t="e">
        <f>+INPUT!O349</f>
        <v>#DIV/0!</v>
      </c>
      <c r="G15" s="76" t="str">
        <f>+INPUT!P349</f>
        <v/>
      </c>
      <c r="H15" s="76" t="str">
        <f>+INPUT!Q349</f>
        <v/>
      </c>
      <c r="I15" s="76" t="str">
        <f>+INPUT!R349</f>
        <v/>
      </c>
      <c r="J15" s="76" t="str">
        <f>+INPUT!S349</f>
        <v/>
      </c>
    </row>
    <row r="16" spans="1:10" x14ac:dyDescent="0.25">
      <c r="A16" s="73">
        <f>+INPUT!J350</f>
        <v>349</v>
      </c>
      <c r="B16" s="74">
        <f>+INPUT!K350</f>
        <v>43449</v>
      </c>
      <c r="C16" s="76" t="str">
        <f>+INPUT!L350</f>
        <v/>
      </c>
      <c r="D16" s="76" t="str">
        <f>+INPUT!M350</f>
        <v/>
      </c>
      <c r="E16" s="76" t="str">
        <f>+INPUT!N350</f>
        <v/>
      </c>
      <c r="F16" s="76" t="e">
        <f>+INPUT!O350</f>
        <v>#DIV/0!</v>
      </c>
      <c r="G16" s="76" t="str">
        <f>+INPUT!P350</f>
        <v/>
      </c>
      <c r="H16" s="76" t="str">
        <f>+INPUT!Q350</f>
        <v/>
      </c>
      <c r="I16" s="76" t="str">
        <f>+INPUT!R350</f>
        <v/>
      </c>
      <c r="J16" s="76" t="str">
        <f>+INPUT!S350</f>
        <v/>
      </c>
    </row>
    <row r="17" spans="1:10" x14ac:dyDescent="0.25">
      <c r="A17" s="73">
        <f>+INPUT!J351</f>
        <v>350</v>
      </c>
      <c r="B17" s="74">
        <f>+INPUT!K351</f>
        <v>43450</v>
      </c>
      <c r="C17" s="76" t="str">
        <f>+INPUT!L351</f>
        <v/>
      </c>
      <c r="D17" s="76" t="str">
        <f>+INPUT!M351</f>
        <v/>
      </c>
      <c r="E17" s="76" t="str">
        <f>+INPUT!N351</f>
        <v/>
      </c>
      <c r="F17" s="76" t="e">
        <f>+INPUT!O351</f>
        <v>#DIV/0!</v>
      </c>
      <c r="G17" s="76" t="str">
        <f>+INPUT!P351</f>
        <v/>
      </c>
      <c r="H17" s="76" t="str">
        <f>+INPUT!Q351</f>
        <v/>
      </c>
      <c r="I17" s="76" t="str">
        <f>+INPUT!R351</f>
        <v/>
      </c>
      <c r="J17" s="76" t="str">
        <f>+INPUT!S351</f>
        <v/>
      </c>
    </row>
    <row r="18" spans="1:10" x14ac:dyDescent="0.25">
      <c r="A18" s="73">
        <f>+INPUT!J352</f>
        <v>351</v>
      </c>
      <c r="B18" s="74">
        <f>+INPUT!K352</f>
        <v>43451</v>
      </c>
      <c r="C18" s="76" t="str">
        <f>+INPUT!L352</f>
        <v/>
      </c>
      <c r="D18" s="76" t="str">
        <f>+INPUT!M352</f>
        <v/>
      </c>
      <c r="E18" s="76" t="str">
        <f>+INPUT!N352</f>
        <v/>
      </c>
      <c r="F18" s="76" t="e">
        <f>+INPUT!O352</f>
        <v>#DIV/0!</v>
      </c>
      <c r="G18" s="76" t="str">
        <f>+INPUT!P352</f>
        <v/>
      </c>
      <c r="H18" s="76" t="str">
        <f>+INPUT!Q352</f>
        <v/>
      </c>
      <c r="I18" s="76" t="str">
        <f>+INPUT!R352</f>
        <v/>
      </c>
      <c r="J18" s="76" t="str">
        <f>+INPUT!S352</f>
        <v/>
      </c>
    </row>
    <row r="19" spans="1:10" x14ac:dyDescent="0.25">
      <c r="A19" s="73">
        <f>+INPUT!J353</f>
        <v>352</v>
      </c>
      <c r="B19" s="74">
        <f>+INPUT!K353</f>
        <v>43452</v>
      </c>
      <c r="C19" s="76" t="str">
        <f>+INPUT!L353</f>
        <v/>
      </c>
      <c r="D19" s="76" t="str">
        <f>+INPUT!M353</f>
        <v/>
      </c>
      <c r="E19" s="76" t="str">
        <f>+INPUT!N353</f>
        <v/>
      </c>
      <c r="F19" s="76" t="e">
        <f>+INPUT!O353</f>
        <v>#DIV/0!</v>
      </c>
      <c r="G19" s="76" t="str">
        <f>+INPUT!P353</f>
        <v/>
      </c>
      <c r="H19" s="76" t="str">
        <f>+INPUT!Q353</f>
        <v/>
      </c>
      <c r="I19" s="76" t="str">
        <f>+INPUT!R353</f>
        <v/>
      </c>
      <c r="J19" s="76" t="str">
        <f>+INPUT!S353</f>
        <v/>
      </c>
    </row>
    <row r="20" spans="1:10" x14ac:dyDescent="0.25">
      <c r="A20" s="73">
        <f>+INPUT!J354</f>
        <v>353</v>
      </c>
      <c r="B20" s="74">
        <f>+INPUT!K354</f>
        <v>43453</v>
      </c>
      <c r="C20" s="76" t="str">
        <f>+INPUT!L354</f>
        <v/>
      </c>
      <c r="D20" s="76" t="str">
        <f>+INPUT!M354</f>
        <v/>
      </c>
      <c r="E20" s="76" t="str">
        <f>+INPUT!N354</f>
        <v/>
      </c>
      <c r="F20" s="76" t="e">
        <f>+INPUT!O354</f>
        <v>#DIV/0!</v>
      </c>
      <c r="G20" s="76" t="str">
        <f>+INPUT!P354</f>
        <v/>
      </c>
      <c r="H20" s="76" t="str">
        <f>+INPUT!Q354</f>
        <v/>
      </c>
      <c r="I20" s="76" t="str">
        <f>+INPUT!R354</f>
        <v/>
      </c>
      <c r="J20" s="76" t="str">
        <f>+INPUT!S354</f>
        <v/>
      </c>
    </row>
    <row r="21" spans="1:10" x14ac:dyDescent="0.25">
      <c r="A21" s="73">
        <f>+INPUT!J355</f>
        <v>354</v>
      </c>
      <c r="B21" s="74">
        <f>+INPUT!K355</f>
        <v>43454</v>
      </c>
      <c r="C21" s="76" t="str">
        <f>+INPUT!L355</f>
        <v/>
      </c>
      <c r="D21" s="76" t="str">
        <f>+INPUT!M355</f>
        <v/>
      </c>
      <c r="E21" s="76" t="str">
        <f>+INPUT!N355</f>
        <v/>
      </c>
      <c r="F21" s="76" t="e">
        <f>+INPUT!O355</f>
        <v>#DIV/0!</v>
      </c>
      <c r="G21" s="76" t="str">
        <f>+INPUT!P355</f>
        <v/>
      </c>
      <c r="H21" s="76" t="str">
        <f>+INPUT!Q355</f>
        <v/>
      </c>
      <c r="I21" s="76" t="str">
        <f>+INPUT!R355</f>
        <v/>
      </c>
      <c r="J21" s="76" t="str">
        <f>+INPUT!S355</f>
        <v/>
      </c>
    </row>
    <row r="22" spans="1:10" x14ac:dyDescent="0.25">
      <c r="A22" s="73">
        <f>+INPUT!J356</f>
        <v>355</v>
      </c>
      <c r="B22" s="74">
        <f>+INPUT!K356</f>
        <v>43455</v>
      </c>
      <c r="C22" s="76" t="str">
        <f>+INPUT!L356</f>
        <v/>
      </c>
      <c r="D22" s="76" t="str">
        <f>+INPUT!M356</f>
        <v/>
      </c>
      <c r="E22" s="76" t="str">
        <f>+INPUT!N356</f>
        <v/>
      </c>
      <c r="F22" s="76" t="e">
        <f>+INPUT!O356</f>
        <v>#DIV/0!</v>
      </c>
      <c r="G22" s="76" t="str">
        <f>+INPUT!P356</f>
        <v/>
      </c>
      <c r="H22" s="76" t="str">
        <f>+INPUT!Q356</f>
        <v/>
      </c>
      <c r="I22" s="76" t="str">
        <f>+INPUT!R356</f>
        <v/>
      </c>
      <c r="J22" s="76" t="str">
        <f>+INPUT!S356</f>
        <v/>
      </c>
    </row>
    <row r="23" spans="1:10" x14ac:dyDescent="0.25">
      <c r="A23" s="73">
        <f>+INPUT!J357</f>
        <v>356</v>
      </c>
      <c r="B23" s="74">
        <f>+INPUT!K357</f>
        <v>43456</v>
      </c>
      <c r="C23" s="76" t="str">
        <f>+INPUT!L357</f>
        <v/>
      </c>
      <c r="D23" s="76" t="str">
        <f>+INPUT!M357</f>
        <v/>
      </c>
      <c r="E23" s="76" t="str">
        <f>+INPUT!N357</f>
        <v/>
      </c>
      <c r="F23" s="76" t="e">
        <f>+INPUT!O357</f>
        <v>#DIV/0!</v>
      </c>
      <c r="G23" s="76" t="str">
        <f>+INPUT!P357</f>
        <v/>
      </c>
      <c r="H23" s="76" t="str">
        <f>+INPUT!Q357</f>
        <v/>
      </c>
      <c r="I23" s="76" t="str">
        <f>+INPUT!R357</f>
        <v/>
      </c>
      <c r="J23" s="76" t="str">
        <f>+INPUT!S357</f>
        <v/>
      </c>
    </row>
    <row r="24" spans="1:10" x14ac:dyDescent="0.25">
      <c r="A24" s="73">
        <f>+INPUT!J358</f>
        <v>357</v>
      </c>
      <c r="B24" s="74">
        <f>+INPUT!K358</f>
        <v>43457</v>
      </c>
      <c r="C24" s="76" t="str">
        <f>+INPUT!L358</f>
        <v/>
      </c>
      <c r="D24" s="76" t="str">
        <f>+INPUT!M358</f>
        <v/>
      </c>
      <c r="E24" s="76" t="str">
        <f>+INPUT!N358</f>
        <v/>
      </c>
      <c r="F24" s="76" t="e">
        <f>+INPUT!O358</f>
        <v>#DIV/0!</v>
      </c>
      <c r="G24" s="76" t="str">
        <f>+INPUT!P358</f>
        <v/>
      </c>
      <c r="H24" s="76" t="str">
        <f>+INPUT!Q358</f>
        <v/>
      </c>
      <c r="I24" s="76" t="str">
        <f>+INPUT!R358</f>
        <v/>
      </c>
      <c r="J24" s="76" t="str">
        <f>+INPUT!S358</f>
        <v/>
      </c>
    </row>
    <row r="25" spans="1:10" x14ac:dyDescent="0.25">
      <c r="A25" s="73">
        <f>+INPUT!J359</f>
        <v>358</v>
      </c>
      <c r="B25" s="74">
        <f>+INPUT!K359</f>
        <v>43458</v>
      </c>
      <c r="C25" s="76" t="str">
        <f>+INPUT!L359</f>
        <v/>
      </c>
      <c r="D25" s="76" t="str">
        <f>+INPUT!M359</f>
        <v/>
      </c>
      <c r="E25" s="76" t="str">
        <f>+INPUT!N359</f>
        <v/>
      </c>
      <c r="F25" s="76" t="e">
        <f>+INPUT!O359</f>
        <v>#DIV/0!</v>
      </c>
      <c r="G25" s="76" t="str">
        <f>+INPUT!P359</f>
        <v/>
      </c>
      <c r="H25" s="76" t="str">
        <f>+INPUT!Q359</f>
        <v/>
      </c>
      <c r="I25" s="76" t="str">
        <f>+INPUT!R359</f>
        <v/>
      </c>
      <c r="J25" s="76" t="str">
        <f>+INPUT!S359</f>
        <v/>
      </c>
    </row>
    <row r="26" spans="1:10" x14ac:dyDescent="0.25">
      <c r="A26" s="73">
        <f>+INPUT!J360</f>
        <v>359</v>
      </c>
      <c r="B26" s="74">
        <f>+INPUT!K360</f>
        <v>43459</v>
      </c>
      <c r="C26" s="76" t="str">
        <f>+INPUT!L360</f>
        <v/>
      </c>
      <c r="D26" s="76" t="str">
        <f>+INPUT!M360</f>
        <v/>
      </c>
      <c r="E26" s="76" t="str">
        <f>+INPUT!N360</f>
        <v/>
      </c>
      <c r="F26" s="76" t="e">
        <f>+INPUT!O360</f>
        <v>#DIV/0!</v>
      </c>
      <c r="G26" s="76" t="str">
        <f>+INPUT!P360</f>
        <v/>
      </c>
      <c r="H26" s="76" t="str">
        <f>+INPUT!Q360</f>
        <v/>
      </c>
      <c r="I26" s="76" t="str">
        <f>+INPUT!R360</f>
        <v/>
      </c>
      <c r="J26" s="76" t="str">
        <f>+INPUT!S360</f>
        <v/>
      </c>
    </row>
    <row r="27" spans="1:10" x14ac:dyDescent="0.25">
      <c r="A27" s="73">
        <f>+INPUT!J361</f>
        <v>360</v>
      </c>
      <c r="B27" s="74">
        <f>+INPUT!K361</f>
        <v>43460</v>
      </c>
      <c r="C27" s="76" t="str">
        <f>+INPUT!L361</f>
        <v/>
      </c>
      <c r="D27" s="76" t="str">
        <f>+INPUT!M361</f>
        <v/>
      </c>
      <c r="E27" s="76" t="str">
        <f>+INPUT!N361</f>
        <v/>
      </c>
      <c r="F27" s="76" t="e">
        <f>+INPUT!O361</f>
        <v>#DIV/0!</v>
      </c>
      <c r="G27" s="76" t="str">
        <f>+INPUT!P361</f>
        <v/>
      </c>
      <c r="H27" s="76" t="str">
        <f>+INPUT!Q361</f>
        <v/>
      </c>
      <c r="I27" s="76" t="str">
        <f>+INPUT!R361</f>
        <v/>
      </c>
      <c r="J27" s="76" t="str">
        <f>+INPUT!S361</f>
        <v/>
      </c>
    </row>
    <row r="28" spans="1:10" x14ac:dyDescent="0.25">
      <c r="A28" s="73">
        <f>+INPUT!J362</f>
        <v>361</v>
      </c>
      <c r="B28" s="74">
        <f>+INPUT!K362</f>
        <v>43461</v>
      </c>
      <c r="C28" s="76" t="str">
        <f>+INPUT!L362</f>
        <v/>
      </c>
      <c r="D28" s="76" t="str">
        <f>+INPUT!M362</f>
        <v/>
      </c>
      <c r="E28" s="76" t="str">
        <f>+INPUT!N362</f>
        <v/>
      </c>
      <c r="F28" s="76" t="e">
        <f>+INPUT!O362</f>
        <v>#DIV/0!</v>
      </c>
      <c r="G28" s="76" t="str">
        <f>+INPUT!P362</f>
        <v/>
      </c>
      <c r="H28" s="76" t="str">
        <f>+INPUT!Q362</f>
        <v/>
      </c>
      <c r="I28" s="76" t="str">
        <f>+INPUT!R362</f>
        <v/>
      </c>
      <c r="J28" s="76" t="str">
        <f>+INPUT!S362</f>
        <v/>
      </c>
    </row>
    <row r="29" spans="1:10" x14ac:dyDescent="0.25">
      <c r="A29" s="73">
        <f>+INPUT!J363</f>
        <v>362</v>
      </c>
      <c r="B29" s="74">
        <f>+INPUT!K363</f>
        <v>43462</v>
      </c>
      <c r="C29" s="76" t="str">
        <f>+INPUT!L363</f>
        <v/>
      </c>
      <c r="D29" s="76" t="str">
        <f>+INPUT!M363</f>
        <v/>
      </c>
      <c r="E29" s="76" t="str">
        <f>+INPUT!N363</f>
        <v/>
      </c>
      <c r="F29" s="76" t="e">
        <f>+INPUT!O363</f>
        <v>#DIV/0!</v>
      </c>
      <c r="G29" s="76" t="str">
        <f>+INPUT!P363</f>
        <v/>
      </c>
      <c r="H29" s="76" t="str">
        <f>+INPUT!Q363</f>
        <v/>
      </c>
      <c r="I29" s="76" t="str">
        <f>+INPUT!R363</f>
        <v/>
      </c>
      <c r="J29" s="76" t="str">
        <f>+INPUT!S363</f>
        <v/>
      </c>
    </row>
    <row r="30" spans="1:10" x14ac:dyDescent="0.25">
      <c r="A30" s="73">
        <f>+INPUT!J364</f>
        <v>363</v>
      </c>
      <c r="B30" s="74">
        <f>+INPUT!K364</f>
        <v>43463</v>
      </c>
      <c r="C30" s="76" t="str">
        <f>+INPUT!L364</f>
        <v/>
      </c>
      <c r="D30" s="76" t="str">
        <f>+INPUT!M364</f>
        <v/>
      </c>
      <c r="E30" s="76" t="str">
        <f>+INPUT!N364</f>
        <v/>
      </c>
      <c r="F30" s="76" t="e">
        <f>+INPUT!O364</f>
        <v>#DIV/0!</v>
      </c>
      <c r="G30" s="76" t="str">
        <f>+INPUT!P364</f>
        <v/>
      </c>
      <c r="H30" s="76" t="str">
        <f>+INPUT!Q364</f>
        <v/>
      </c>
      <c r="I30" s="76" t="str">
        <f>+INPUT!R364</f>
        <v/>
      </c>
      <c r="J30" s="76" t="str">
        <f>+INPUT!S364</f>
        <v/>
      </c>
    </row>
    <row r="31" spans="1:10" x14ac:dyDescent="0.25">
      <c r="A31" s="73">
        <f>+INPUT!J365</f>
        <v>364</v>
      </c>
      <c r="B31" s="74">
        <f>+INPUT!K365</f>
        <v>43464</v>
      </c>
      <c r="C31" s="76" t="str">
        <f>+INPUT!L365</f>
        <v/>
      </c>
      <c r="D31" s="76" t="str">
        <f>+INPUT!M365</f>
        <v/>
      </c>
      <c r="E31" s="76" t="str">
        <f>+INPUT!N365</f>
        <v/>
      </c>
      <c r="F31" s="76" t="e">
        <f>+INPUT!O365</f>
        <v>#DIV/0!</v>
      </c>
      <c r="G31" s="76" t="str">
        <f>+INPUT!P365</f>
        <v/>
      </c>
      <c r="H31" s="76" t="str">
        <f>+INPUT!Q365</f>
        <v/>
      </c>
      <c r="I31" s="76" t="str">
        <f>+INPUT!R365</f>
        <v/>
      </c>
      <c r="J31" s="76" t="str">
        <f>+INPUT!S365</f>
        <v/>
      </c>
    </row>
    <row r="32" spans="1:10" x14ac:dyDescent="0.25">
      <c r="A32" s="73">
        <f>+INPUT!J366</f>
        <v>365</v>
      </c>
      <c r="B32" s="74">
        <f>+INPUT!K366</f>
        <v>43465</v>
      </c>
      <c r="C32" s="76" t="str">
        <f>+INPUT!L366</f>
        <v/>
      </c>
      <c r="D32" s="76" t="str">
        <f>+INPUT!M366</f>
        <v/>
      </c>
      <c r="E32" s="76" t="str">
        <f>+INPUT!N366</f>
        <v/>
      </c>
      <c r="F32" s="76" t="e">
        <f>+INPUT!O366</f>
        <v>#DIV/0!</v>
      </c>
      <c r="G32" s="76" t="str">
        <f>+INPUT!P366</f>
        <v/>
      </c>
      <c r="H32" s="76" t="str">
        <f>+INPUT!Q366</f>
        <v/>
      </c>
      <c r="I32" s="76" t="str">
        <f>+INPUT!R366</f>
        <v/>
      </c>
      <c r="J32" s="76" t="str">
        <f>+INPUT!S366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 t="e">
        <f>+JUN!C33</f>
        <v>#DIV/0!</v>
      </c>
      <c r="I2" s="76">
        <f>+JUL!C34</f>
        <v>16.591401041666668</v>
      </c>
      <c r="J2" s="76">
        <f>+AUG!C34</f>
        <v>15.760939516129037</v>
      </c>
      <c r="K2" s="76">
        <f>+SEP!C33</f>
        <v>11.681994444444447</v>
      </c>
      <c r="L2" s="76">
        <f>+OCT!C34</f>
        <v>6.4710104166666671</v>
      </c>
      <c r="M2" s="76" t="e">
        <f>+NOV!C33</f>
        <v>#DIV/0!</v>
      </c>
      <c r="N2" s="76" t="e">
        <f>+DEC!C34</f>
        <v>#DIV/0!</v>
      </c>
    </row>
    <row r="3" spans="1:14" x14ac:dyDescent="0.25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0</v>
      </c>
      <c r="I3" s="76">
        <f>+JUL!C35</f>
        <v>16.5226875</v>
      </c>
      <c r="J3" s="76">
        <f>+AUG!C35</f>
        <v>13.762104166666674</v>
      </c>
      <c r="K3" s="76">
        <f>+SEP!C34</f>
        <v>7.7912708333333329</v>
      </c>
      <c r="L3" s="76">
        <f>+OCT!C35</f>
        <v>5.0782916666666678</v>
      </c>
      <c r="M3" s="76">
        <f>+NOV!C34</f>
        <v>0</v>
      </c>
      <c r="N3" s="76">
        <f>+DEC!C35</f>
        <v>0</v>
      </c>
    </row>
    <row r="4" spans="1:14" x14ac:dyDescent="0.25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0</v>
      </c>
      <c r="I4" s="76">
        <f>+JUL!C36</f>
        <v>16.711437500000002</v>
      </c>
      <c r="J4" s="76">
        <f>+AUG!C36</f>
        <v>17.326354166666665</v>
      </c>
      <c r="K4" s="76">
        <f>+SEP!C35</f>
        <v>15.389479166666668</v>
      </c>
      <c r="L4" s="76">
        <f>+OCT!C36</f>
        <v>8.4922499999999985</v>
      </c>
      <c r="M4" s="76">
        <f>+NOV!C35</f>
        <v>0</v>
      </c>
      <c r="N4" s="76">
        <f>+DEC!C36</f>
        <v>0</v>
      </c>
    </row>
    <row r="5" spans="1:14" x14ac:dyDescent="0.25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>
        <f>+JUL!C37</f>
        <v>8.84768330850874E-2</v>
      </c>
      <c r="J5" s="76">
        <f>+AUG!C37</f>
        <v>1.1113460714594987</v>
      </c>
      <c r="K5" s="76">
        <f>+SEP!C36</f>
        <v>2.617067873771088</v>
      </c>
      <c r="L5" s="76">
        <f>+OCT!C37</f>
        <v>1.0982491517370228</v>
      </c>
      <c r="M5" s="76" t="e">
        <f>+NOV!C36</f>
        <v>#DIV/0!</v>
      </c>
      <c r="N5" s="76" t="e">
        <f>+DEC!C37</f>
        <v>#DIV/0!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 t="e">
        <f>+JUN!D33</f>
        <v>#DIV/0!</v>
      </c>
      <c r="I7" s="76">
        <f>+JUL!D34</f>
        <v>14.553000000000001</v>
      </c>
      <c r="J7" s="76">
        <f>+AUG!D34</f>
        <v>14.452</v>
      </c>
      <c r="K7" s="76">
        <f>+SEP!D33</f>
        <v>10.836199999999998</v>
      </c>
      <c r="L7" s="76">
        <f>+OCT!D34</f>
        <v>5.7235000000000005</v>
      </c>
      <c r="M7" s="76" t="e">
        <f>+NOV!D33</f>
        <v>#DIV/0!</v>
      </c>
      <c r="N7" s="76" t="e">
        <f>+DEC!D34</f>
        <v>#DIV/0!</v>
      </c>
    </row>
    <row r="8" spans="1:14" x14ac:dyDescent="0.25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0</v>
      </c>
      <c r="I8" s="76">
        <f>+JUL!D35</f>
        <v>14.433</v>
      </c>
      <c r="J8" s="76">
        <f>+AUG!D35</f>
        <v>12.413</v>
      </c>
      <c r="K8" s="76">
        <f>+SEP!D34</f>
        <v>6.6360000000000001</v>
      </c>
      <c r="L8" s="76">
        <f>+OCT!D35</f>
        <v>4.141</v>
      </c>
      <c r="M8" s="76">
        <f>+NOV!D34</f>
        <v>0</v>
      </c>
      <c r="N8" s="76">
        <f>+DEC!D35</f>
        <v>0</v>
      </c>
    </row>
    <row r="9" spans="1:14" x14ac:dyDescent="0.25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0</v>
      </c>
      <c r="I9" s="76">
        <f>+JUL!D36</f>
        <v>14.625</v>
      </c>
      <c r="J9" s="76">
        <f>+AUG!D36</f>
        <v>16.129000000000001</v>
      </c>
      <c r="K9" s="76">
        <f>+SEP!D35</f>
        <v>14.553000000000001</v>
      </c>
      <c r="L9" s="76">
        <f>+OCT!D36</f>
        <v>7.7949999999999999</v>
      </c>
      <c r="M9" s="76">
        <f>+NOV!D35</f>
        <v>0</v>
      </c>
      <c r="N9" s="76">
        <f>+DEC!D36</f>
        <v>0</v>
      </c>
    </row>
    <row r="10" spans="1:14" x14ac:dyDescent="0.25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>
        <f>+JUL!D37</f>
        <v>9.1913002344608544E-2</v>
      </c>
      <c r="J10" s="76">
        <f>+AUG!D37</f>
        <v>1.092507452301051</v>
      </c>
      <c r="K10" s="76">
        <f>+SEP!D36</f>
        <v>2.5876936529232597</v>
      </c>
      <c r="L10" s="76">
        <f>+OCT!D37</f>
        <v>1.2591406461021974</v>
      </c>
      <c r="M10" s="76" t="e">
        <f>+NOV!D36</f>
        <v>#DIV/0!</v>
      </c>
      <c r="N10" s="76" t="e">
        <f>+DEC!D37</f>
        <v>#DIV/0!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 t="e">
        <f>+JUN!E33</f>
        <v>#DIV/0!</v>
      </c>
      <c r="I12" s="76">
        <f>+JUL!E34</f>
        <v>18.61</v>
      </c>
      <c r="J12" s="76">
        <f>+AUG!E34</f>
        <v>17.147903225806452</v>
      </c>
      <c r="K12" s="76">
        <f>+SEP!E33</f>
        <v>12.565633333333333</v>
      </c>
      <c r="L12" s="76">
        <f>+OCT!E34</f>
        <v>7.2921999999999993</v>
      </c>
      <c r="M12" s="76" t="e">
        <f>+NOV!E33</f>
        <v>#DIV/0!</v>
      </c>
      <c r="N12" s="76" t="e">
        <f>+DEC!E34</f>
        <v>#DIV/0!</v>
      </c>
    </row>
    <row r="13" spans="1:14" x14ac:dyDescent="0.25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0</v>
      </c>
      <c r="I13" s="76">
        <f>+JUL!E35</f>
        <v>18.484999999999999</v>
      </c>
      <c r="J13" s="76">
        <f>+AUG!E35</f>
        <v>14.96</v>
      </c>
      <c r="K13" s="76">
        <f>+SEP!E34</f>
        <v>8.8170000000000002</v>
      </c>
      <c r="L13" s="76">
        <f>+OCT!E35</f>
        <v>5.8719999999999999</v>
      </c>
      <c r="M13" s="76">
        <f>+NOV!E34</f>
        <v>0</v>
      </c>
      <c r="N13" s="76">
        <f>+DEC!E35</f>
        <v>0</v>
      </c>
    </row>
    <row r="14" spans="1:14" x14ac:dyDescent="0.25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0</v>
      </c>
      <c r="I14" s="76">
        <f>+JUL!E36</f>
        <v>18.794</v>
      </c>
      <c r="J14" s="76">
        <f>+AUG!E36</f>
        <v>18.984999999999999</v>
      </c>
      <c r="K14" s="76">
        <f>+SEP!E35</f>
        <v>16.271999999999998</v>
      </c>
      <c r="L14" s="76">
        <f>+OCT!E36</f>
        <v>9.5830000000000002</v>
      </c>
      <c r="M14" s="76">
        <f>+NOV!E35</f>
        <v>0</v>
      </c>
      <c r="N14" s="76">
        <f>+DEC!E36</f>
        <v>0</v>
      </c>
    </row>
    <row r="15" spans="1:14" x14ac:dyDescent="0.25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>
        <f>+JUL!E37</f>
        <v>0.13206816421833142</v>
      </c>
      <c r="J15" s="76">
        <f>+AUG!E37</f>
        <v>1.2706865429060703</v>
      </c>
      <c r="K15" s="76">
        <f>+SEP!E36</f>
        <v>2.6528249026967159</v>
      </c>
      <c r="L15" s="76">
        <f>+OCT!E37</f>
        <v>1.1031624036781293</v>
      </c>
      <c r="M15" s="76" t="e">
        <f>+NOV!E36</f>
        <v>#DIV/0!</v>
      </c>
      <c r="N15" s="76" t="e">
        <f>+DEC!E37</f>
        <v>#DIV/0!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 t="e">
        <f>+JUN!G33</f>
        <v>#DIV/0!</v>
      </c>
      <c r="I17" s="76">
        <f>+JUL!G34</f>
        <v>4.0569999999999995</v>
      </c>
      <c r="J17" s="76">
        <f>+AUG!G34</f>
        <v>2.6959032258064513</v>
      </c>
      <c r="K17" s="76">
        <f>+SEP!G33</f>
        <v>1.7294333333333327</v>
      </c>
      <c r="L17" s="76">
        <f>+OCT!G34</f>
        <v>1.5687000000000002</v>
      </c>
      <c r="M17" s="76" t="e">
        <f>+NOV!G33</f>
        <v>#DIV/0!</v>
      </c>
      <c r="N17" s="76" t="e">
        <f>+DEC!G34</f>
        <v>#DIV/0!</v>
      </c>
    </row>
    <row r="18" spans="1:14" x14ac:dyDescent="0.25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0</v>
      </c>
      <c r="I18" s="76">
        <f>+JUL!G35</f>
        <v>3.9559999999999995</v>
      </c>
      <c r="J18" s="76">
        <f>+AUG!G35</f>
        <v>1.238999999999999</v>
      </c>
      <c r="K18" s="76">
        <f>+SEP!G34</f>
        <v>0.88299999999999912</v>
      </c>
      <c r="L18" s="76">
        <f>+OCT!G35</f>
        <v>0.42899999999999938</v>
      </c>
      <c r="M18" s="76">
        <f>+NOV!G34</f>
        <v>0</v>
      </c>
      <c r="N18" s="76">
        <f>+DEC!G35</f>
        <v>0</v>
      </c>
    </row>
    <row r="19" spans="1:14" x14ac:dyDescent="0.25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0</v>
      </c>
      <c r="I19" s="76">
        <f>+JUL!G36</f>
        <v>4.1690000000000005</v>
      </c>
      <c r="J19" s="76">
        <f>+AUG!G36</f>
        <v>3.9779999999999998</v>
      </c>
      <c r="K19" s="76">
        <f>+SEP!G35</f>
        <v>2.3450000000000006</v>
      </c>
      <c r="L19" s="76">
        <f>+OCT!G36</f>
        <v>2.1839999999999993</v>
      </c>
      <c r="M19" s="76">
        <f>+NOV!G35</f>
        <v>0</v>
      </c>
      <c r="N19" s="76">
        <f>+DEC!G36</f>
        <v>0</v>
      </c>
    </row>
    <row r="20" spans="1:14" x14ac:dyDescent="0.25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>
        <f>+JUL!G37</f>
        <v>0.10538500842150203</v>
      </c>
      <c r="J20" s="76">
        <f>+AUG!G37</f>
        <v>0.63272418186962121</v>
      </c>
      <c r="K20" s="76">
        <f>+SEP!G36</f>
        <v>0.40227282587416135</v>
      </c>
      <c r="L20" s="76">
        <f>+OCT!G37</f>
        <v>0.52246446981801686</v>
      </c>
      <c r="M20" s="76" t="e">
        <f>+NOV!G36</f>
        <v>#DIV/0!</v>
      </c>
      <c r="N20" s="76" t="e">
        <f>+DEC!G37</f>
        <v>#DIV/0!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 t="e">
        <f>+JUN!H33</f>
        <v>#DIV/0!</v>
      </c>
      <c r="I22" s="76">
        <f>+JUL!H34</f>
        <v>16.557466579861114</v>
      </c>
      <c r="J22" s="76">
        <f>+AUG!H34</f>
        <v>15.920947875064009</v>
      </c>
      <c r="K22" s="76">
        <f>+SEP!H33</f>
        <v>12.187846031746028</v>
      </c>
      <c r="L22" s="76">
        <f>+OCT!H34</f>
        <v>7.7068845238095234</v>
      </c>
      <c r="M22" s="76" t="e">
        <f>+NOV!H33</f>
        <v>#DIV/0!</v>
      </c>
      <c r="N22" s="76" t="e">
        <f>+DEC!H34</f>
        <v>#DIV/0!</v>
      </c>
    </row>
    <row r="23" spans="1:14" x14ac:dyDescent="0.25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0</v>
      </c>
      <c r="I23" s="76">
        <f>+JUL!H35</f>
        <v>16.524729166666667</v>
      </c>
      <c r="J23" s="76">
        <f>+AUG!H35</f>
        <v>14.691107142857144</v>
      </c>
      <c r="K23" s="76">
        <f>+SEP!H34</f>
        <v>8.7673482142857146</v>
      </c>
      <c r="L23" s="76">
        <f>+OCT!H35</f>
        <v>5.9434136904761905</v>
      </c>
      <c r="M23" s="76">
        <f>+NOV!H34</f>
        <v>0</v>
      </c>
      <c r="N23" s="76">
        <f>+DEC!H35</f>
        <v>0</v>
      </c>
    </row>
    <row r="24" spans="1:14" x14ac:dyDescent="0.25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0</v>
      </c>
      <c r="I24" s="76">
        <f>+JUL!H36</f>
        <v>16.591401041666668</v>
      </c>
      <c r="J24" s="76">
        <f>+AUG!H36</f>
        <v>16.924431547619047</v>
      </c>
      <c r="K24" s="76">
        <f>+SEP!H35</f>
        <v>15.109241071428574</v>
      </c>
      <c r="L24" s="76">
        <f>+OCT!H36</f>
        <v>9.6301904761904762</v>
      </c>
      <c r="M24" s="76">
        <f>+NOV!H35</f>
        <v>0</v>
      </c>
      <c r="N24" s="76">
        <f>+DEC!H36</f>
        <v>0</v>
      </c>
    </row>
    <row r="25" spans="1:14" x14ac:dyDescent="0.25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>
        <f>+JUL!H37</f>
        <v>3.6677367927978467E-2</v>
      </c>
      <c r="J25" s="76">
        <f>+AUG!H37</f>
        <v>0.89452815664671492</v>
      </c>
      <c r="K25" s="76">
        <f>+SEP!H36</f>
        <v>2.5536220415202209</v>
      </c>
      <c r="L25" s="76">
        <f>+OCT!H37</f>
        <v>1.3462399995866521</v>
      </c>
      <c r="M25" s="76" t="e">
        <f>+NOV!H36</f>
        <v>#DIV/0!</v>
      </c>
      <c r="N25" s="76" t="e">
        <f>+DEC!H37</f>
        <v>#DIV/0!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 t="e">
        <f>+JUN!I33</f>
        <v>#DIV/0!</v>
      </c>
      <c r="I27" s="76">
        <f>+JUL!I34</f>
        <v>14.523</v>
      </c>
      <c r="J27" s="76">
        <f>+AUG!I34</f>
        <v>14.520076958525346</v>
      </c>
      <c r="K27" s="76">
        <f>+SEP!I33</f>
        <v>11.317838095238093</v>
      </c>
      <c r="L27" s="76">
        <f>+OCT!I34</f>
        <v>6.936057142857142</v>
      </c>
      <c r="M27" s="76" t="e">
        <f>+NOV!I33</f>
        <v>#DIV/0!</v>
      </c>
      <c r="N27" s="76" t="e">
        <f>+DEC!I34</f>
        <v>#DIV/0!</v>
      </c>
    </row>
    <row r="28" spans="1:14" x14ac:dyDescent="0.25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0</v>
      </c>
      <c r="I28" s="76">
        <f>+JUL!I35</f>
        <v>14.481</v>
      </c>
      <c r="J28" s="76">
        <f>+AUG!I35</f>
        <v>13.486142857142855</v>
      </c>
      <c r="K28" s="76">
        <f>+SEP!I34</f>
        <v>8.028714285714285</v>
      </c>
      <c r="L28" s="76">
        <f>+OCT!I35</f>
        <v>5.1460000000000008</v>
      </c>
      <c r="M28" s="76">
        <f>+NOV!I34</f>
        <v>0</v>
      </c>
      <c r="N28" s="76">
        <f>+DEC!I35</f>
        <v>0</v>
      </c>
    </row>
    <row r="29" spans="1:14" x14ac:dyDescent="0.25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0</v>
      </c>
      <c r="I29" s="76">
        <f>+JUL!I36</f>
        <v>14.553000000000001</v>
      </c>
      <c r="J29" s="76">
        <f>+AUG!I36</f>
        <v>15.590857142857145</v>
      </c>
      <c r="K29" s="76">
        <f>+SEP!I35</f>
        <v>14.104714285714284</v>
      </c>
      <c r="L29" s="76">
        <f>+OCT!I36</f>
        <v>8.7695714285714281</v>
      </c>
      <c r="M29" s="76">
        <f>+NOV!I35</f>
        <v>0</v>
      </c>
      <c r="N29" s="76">
        <f>+DEC!I36</f>
        <v>0</v>
      </c>
    </row>
    <row r="30" spans="1:14" x14ac:dyDescent="0.25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>
        <f>+JUL!I37</f>
        <v>3.0199337741083437E-2</v>
      </c>
      <c r="J30" s="76">
        <f>+AUG!I37</f>
        <v>0.74631117139798619</v>
      </c>
      <c r="K30" s="76">
        <f>+SEP!I36</f>
        <v>2.4789322349880303</v>
      </c>
      <c r="L30" s="76">
        <f>+OCT!I37</f>
        <v>1.3301738794833815</v>
      </c>
      <c r="M30" s="76" t="e">
        <f>+NOV!I36</f>
        <v>#DIV/0!</v>
      </c>
      <c r="N30" s="76" t="e">
        <f>+DEC!I37</f>
        <v>#DIV/0!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 t="e">
        <f>+JUN!J33</f>
        <v>#DIV/0!</v>
      </c>
      <c r="I32" s="76">
        <f>+JUL!J34</f>
        <v>18.556999999999999</v>
      </c>
      <c r="J32" s="76">
        <f>+AUG!J34</f>
        <v>17.400876036866361</v>
      </c>
      <c r="K32" s="76">
        <f>+SEP!J33</f>
        <v>13.10187619047619</v>
      </c>
      <c r="L32" s="76">
        <f>+OCT!J34</f>
        <v>8.5266714285714276</v>
      </c>
      <c r="M32" s="76" t="e">
        <f>+NOV!J33</f>
        <v>#DIV/0!</v>
      </c>
      <c r="N32" s="76" t="e">
        <f>+DEC!J34</f>
        <v>#DIV/0!</v>
      </c>
    </row>
    <row r="33" spans="1:14" x14ac:dyDescent="0.25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0</v>
      </c>
      <c r="I33" s="76">
        <f>+JUL!J35</f>
        <v>18.484999999999999</v>
      </c>
      <c r="J33" s="76">
        <f>+AUG!J35</f>
        <v>15.849999999999998</v>
      </c>
      <c r="K33" s="76">
        <f>+SEP!J34</f>
        <v>9.588571428571429</v>
      </c>
      <c r="L33" s="76">
        <f>+OCT!J35</f>
        <v>6.7392857142857148</v>
      </c>
      <c r="M33" s="76">
        <f>+NOV!J34</f>
        <v>0</v>
      </c>
      <c r="N33" s="76">
        <f>+DEC!J35</f>
        <v>0</v>
      </c>
    </row>
    <row r="34" spans="1:14" x14ac:dyDescent="0.25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0</v>
      </c>
      <c r="I34" s="76">
        <f>+JUL!J36</f>
        <v>18.611999999999998</v>
      </c>
      <c r="J34" s="76">
        <f>+AUG!J36</f>
        <v>18.706</v>
      </c>
      <c r="K34" s="76">
        <f>+SEP!J35</f>
        <v>16.119285714285716</v>
      </c>
      <c r="L34" s="76">
        <f>+OCT!J36</f>
        <v>10.505142857142856</v>
      </c>
      <c r="M34" s="76">
        <f>+NOV!J35</f>
        <v>0</v>
      </c>
      <c r="N34" s="76">
        <f>+DEC!J36</f>
        <v>0</v>
      </c>
    </row>
    <row r="35" spans="1:14" x14ac:dyDescent="0.25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>
        <f>+JUL!J37</f>
        <v>6.4067672555404992E-2</v>
      </c>
      <c r="J35" s="76">
        <f>+AUG!J37</f>
        <v>1.1164596535501261</v>
      </c>
      <c r="K35" s="76">
        <f>+SEP!J36</f>
        <v>2.6082618538573992</v>
      </c>
      <c r="L35" s="76">
        <f>+OCT!J37</f>
        <v>1.3519118721193775</v>
      </c>
      <c r="M35" s="76" t="e">
        <f>+NOV!J36</f>
        <v>#DIV/0!</v>
      </c>
      <c r="N35" s="76" t="e">
        <f>+DEC!J37</f>
        <v>#DIV/0!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0</v>
      </c>
      <c r="I37" s="73">
        <f>+JUL!C39</f>
        <v>4</v>
      </c>
      <c r="J37" s="73">
        <f>+AUG!C39</f>
        <v>31</v>
      </c>
      <c r="K37" s="73">
        <f>+SEP!C38</f>
        <v>30</v>
      </c>
      <c r="L37" s="73">
        <f>+OCT!C39</f>
        <v>10</v>
      </c>
      <c r="M37" s="73">
        <f>+NOV!C38</f>
        <v>0</v>
      </c>
      <c r="N37" s="73">
        <f>+DEC!C39</f>
        <v>0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2021-02-12T15:57:25Z</dcterms:modified>
</cp:coreProperties>
</file>