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1W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49" i="50" l="1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R273" i="50" s="1"/>
  <c r="I29" i="59" s="1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S275" i="50" l="1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<sst xmlns="http://schemas.openxmlformats.org/spreadsheetml/2006/main" count="351" uniqueCount="95">
  <si>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</si>
  <si>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</si>
  <si>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</si>
  <si>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</si>
  <si>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</si>
  <si>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</si>
  <si>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</si>
  <si>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</si>
  <si>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</si>
  <si>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</si>
  <si>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</si>
  <si>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</si>
  <si>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</si>
  <si>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</si>
  <si>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</si>
  <si>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</si>
  <si>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</si>
  <si>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</si>
  <si>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</si>
  <si>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</si>
  <si>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</si>
  <si>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</si>
  <si>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</si>
  <si>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</si>
  <si>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</si>
  <si>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</si>
  <si>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</si>
  <si>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</si>
  <si>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</si>
  <si>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</si>
  <si>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</si>
  <si>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</si>
  <si>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</si>
  <si>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</si>
  <si>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</si>
  <si>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</si>
  <si>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</si>
  <si>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</si>
  <si>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</si>
  <si>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</si>
  <si>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</si>
  <si>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</si>
  <si>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</si>
  <si>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</si>
  <si>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</si>
  <si>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</si>
  <si>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</si>
  <si>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</si>
  <si>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</si>
  <si>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</si>
  <si>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</si>
  <si>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</si>
  <si>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</si>
  <si>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</si>
  <si>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</si>
  <si>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</si>
  <si>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</si>
  <si>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</si>
  <si>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</si>
  <si>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</si>
  <si>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</si>
  <si>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</si>
  <si>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</si>
  <si>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</si>
  <si>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</si>
  <si>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</si>
  <si>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</si>
  <si>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</si>
  <si>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</si>
  <si>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in PVC case in standpipe with pressure logger, Bruce Rd Bridge,</t>
  </si>
  <si>
    <t>(44.389611, -123.301501)</t>
  </si>
  <si>
    <t>Range&gt;10C on Sept 6 and 7 (14.180, 14.478)</t>
  </si>
  <si>
    <t>removed logger 10/21/2020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</si>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</sst>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22" fontId="0" fillId="2" borderId="0" xfId="0" applyNumberFormat="1" applyFill="1"/>
    <xf numFmtId="0" fontId="0" fillId="2" borderId="0" xfId="0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7" t="s">
        <v>73</v>
      </c>
    </row>
    <row r="2" spans="2:13" x14ac:dyDescent="0.25">
      <c r="B2" s="23" t="s">
        <v>74</v>
      </c>
    </row>
    <row r="3" spans="2:13" x14ac:dyDescent="0.25">
      <c r="B3" s="23" t="s">
        <v>75</v>
      </c>
    </row>
    <row r="4" spans="2:13" x14ac:dyDescent="0.25">
      <c r="B4" s="23" t="s">
        <v>76</v>
      </c>
    </row>
    <row r="6" spans="2:13" x14ac:dyDescent="0.25">
      <c r="B6" s="68" t="s">
        <v>0</v>
      </c>
      <c r="C6" s="23" t="s">
        <v>39</v>
      </c>
    </row>
    <row r="7" spans="2:13" x14ac:dyDescent="0.25">
      <c r="B7" s="68" t="s">
        <v>1</v>
      </c>
      <c r="C7" s="23" t="s">
        <v>40</v>
      </c>
    </row>
    <row r="8" spans="2:13" x14ac:dyDescent="0.25">
      <c r="B8" s="68" t="s">
        <v>2</v>
      </c>
      <c r="C8" s="23" t="s">
        <v>41</v>
      </c>
    </row>
    <row r="9" spans="2:13" x14ac:dyDescent="0.25">
      <c r="B9" s="68" t="s">
        <v>3</v>
      </c>
      <c r="C9" s="23" t="s">
        <v>77</v>
      </c>
    </row>
    <row r="10" spans="2:13" x14ac:dyDescent="0.25">
      <c r="B10" s="68" t="s">
        <v>4</v>
      </c>
      <c r="C10" s="23" t="s">
        <v>42</v>
      </c>
    </row>
    <row r="11" spans="2:13" x14ac:dyDescent="0.25">
      <c r="B11" s="68" t="s">
        <v>5</v>
      </c>
      <c r="C11" s="23" t="s">
        <v>43</v>
      </c>
      <c r="M11" s="41"/>
    </row>
    <row r="12" spans="2:13" x14ac:dyDescent="0.25">
      <c r="B12" s="68" t="s">
        <v>18</v>
      </c>
      <c r="C12" s="23" t="s">
        <v>44</v>
      </c>
    </row>
    <row r="13" spans="2:13" x14ac:dyDescent="0.25">
      <c r="B13" s="68" t="s">
        <v>6</v>
      </c>
      <c r="C13" s="23" t="s">
        <v>45</v>
      </c>
    </row>
    <row r="15" spans="2:13" x14ac:dyDescent="0.25">
      <c r="B15" s="23" t="s">
        <v>78</v>
      </c>
    </row>
    <row r="16" spans="2:13" x14ac:dyDescent="0.25">
      <c r="B16" s="69" t="s">
        <v>79</v>
      </c>
    </row>
    <row r="17" spans="1:27" x14ac:dyDescent="0.25">
      <c r="B17" s="70" t="s">
        <v>80</v>
      </c>
      <c r="K17" s="71"/>
      <c r="L17" s="72"/>
      <c r="M17" s="73"/>
      <c r="N17" s="73"/>
      <c r="O17" s="26"/>
      <c r="P17" s="26"/>
      <c r="Q17" s="26"/>
      <c r="R17" s="26"/>
      <c r="S17" s="26"/>
      <c r="T17" s="68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81</v>
      </c>
      <c r="K18" s="74"/>
      <c r="L18" s="72"/>
      <c r="M18" s="75"/>
      <c r="N18" s="73"/>
      <c r="O18" s="26"/>
      <c r="P18" s="26"/>
      <c r="Q18" s="26"/>
      <c r="R18" s="26"/>
      <c r="S18" s="26"/>
      <c r="T18" s="73"/>
      <c r="U18" s="16"/>
      <c r="V18" s="17"/>
      <c r="W18" s="17"/>
      <c r="X18" s="17"/>
      <c r="Y18" s="17"/>
      <c r="Z18" s="17"/>
      <c r="AA18" s="10"/>
    </row>
    <row r="19" spans="1:27" x14ac:dyDescent="0.25">
      <c r="K19" s="74"/>
      <c r="L19" s="72"/>
      <c r="M19" s="75"/>
      <c r="N19" s="73"/>
      <c r="O19" s="26"/>
      <c r="P19" s="26"/>
      <c r="Q19" s="26"/>
      <c r="R19" s="26"/>
      <c r="S19" s="26"/>
      <c r="T19" s="73"/>
      <c r="U19" s="16"/>
      <c r="V19" s="17"/>
      <c r="W19" s="17"/>
      <c r="X19" s="17"/>
      <c r="Y19" s="17"/>
      <c r="Z19" s="17"/>
      <c r="AA19" s="10"/>
    </row>
    <row r="20" spans="1:27" x14ac:dyDescent="0.25">
      <c r="A20" s="76" t="s">
        <v>82</v>
      </c>
      <c r="B20" s="67" t="s">
        <v>83</v>
      </c>
      <c r="C20" s="27"/>
      <c r="D20" s="67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7" t="s">
        <v>58</v>
      </c>
      <c r="C23" s="68"/>
      <c r="D23" s="28" t="s">
        <v>84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7" t="s">
        <v>38</v>
      </c>
      <c r="D25" s="23" t="s">
        <v>85</v>
      </c>
    </row>
    <row r="26" spans="1:27" x14ac:dyDescent="0.25">
      <c r="D26" s="23" t="s">
        <v>86</v>
      </c>
    </row>
    <row r="27" spans="1:27" x14ac:dyDescent="0.25">
      <c r="D27" s="23" t="s">
        <v>87</v>
      </c>
    </row>
    <row r="28" spans="1:27" x14ac:dyDescent="0.25">
      <c r="D28" s="23" t="s">
        <v>49</v>
      </c>
    </row>
    <row r="29" spans="1:27" x14ac:dyDescent="0.25">
      <c r="D29" s="78" t="s">
        <v>88</v>
      </c>
    </row>
    <row r="30" spans="1:27" x14ac:dyDescent="0.25">
      <c r="D30" s="78" t="s">
        <v>89</v>
      </c>
    </row>
    <row r="31" spans="1:27" x14ac:dyDescent="0.25">
      <c r="D31" s="79" t="s">
        <v>90</v>
      </c>
    </row>
    <row r="33" spans="1:5" x14ac:dyDescent="0.25">
      <c r="A33" s="80" t="s">
        <v>91</v>
      </c>
      <c r="B33" s="81" t="s">
        <v>46</v>
      </c>
      <c r="C33" s="68"/>
      <c r="D33" s="73" t="s">
        <v>92</v>
      </c>
      <c r="E33" s="29"/>
    </row>
    <row r="34" spans="1:5" x14ac:dyDescent="0.25">
      <c r="B34" s="81"/>
      <c r="C34" s="68"/>
      <c r="D34" s="73" t="s">
        <v>93</v>
      </c>
      <c r="E34" s="29"/>
    </row>
    <row r="35" spans="1:5" x14ac:dyDescent="0.25">
      <c r="B35" s="81"/>
      <c r="C35" s="68"/>
      <c r="D35" s="29"/>
      <c r="E35" s="29"/>
    </row>
    <row r="36" spans="1:5" x14ac:dyDescent="0.25">
      <c r="A36" s="41">
        <v>16</v>
      </c>
      <c r="B36" s="81" t="s">
        <v>59</v>
      </c>
      <c r="C36" s="68"/>
      <c r="D36" s="29" t="s">
        <v>94</v>
      </c>
      <c r="E36" s="29"/>
    </row>
    <row r="37" spans="1:5" x14ac:dyDescent="0.25">
      <c r="B37" s="81"/>
      <c r="C37" s="68"/>
      <c r="D37" s="29"/>
      <c r="E37" s="29"/>
    </row>
    <row r="38" spans="1:5" x14ac:dyDescent="0.25">
      <c r="B38" s="81"/>
      <c r="C38" s="68"/>
      <c r="D38" s="29"/>
      <c r="E38" s="29"/>
    </row>
    <row r="39" spans="1:5" x14ac:dyDescent="0.25">
      <c r="B39" s="81"/>
      <c r="C39" s="68"/>
      <c r="D39" s="29"/>
      <c r="E39" s="29"/>
    </row>
  </sheetData>
  <sheetProtection algorithmName="SHA-512" hashValue="RS3mzkCYeBINhzh7n/jyzSeVtw8wLtosQsbUHFa4ltV8hD0957YEauspQHJL3hbym9v8v0pw93VOlFOPav2JOA==" saltValue="ra7GMPbTjSHDE8VLLgOUA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10" sqref="H10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67</v>
      </c>
      <c r="I5" s="64" t="s">
        <v>71</v>
      </c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69</v>
      </c>
      <c r="I7" s="25"/>
      <c r="J7" s="25"/>
      <c r="K7" s="25"/>
      <c r="L7" s="25"/>
      <c r="M7" s="25"/>
    </row>
    <row r="8" spans="1:14" x14ac:dyDescent="0.25">
      <c r="H8" s="25" t="s">
        <v>70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72</v>
      </c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C11954" sqref="C11954:D12049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65">
        <v>43831</v>
      </c>
      <c r="D2" s="66">
        <v>7.3680000000000003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7.7793750000000008</v>
      </c>
      <c r="M2" s="48">
        <f>+F49</f>
        <v>7.3680000000000003</v>
      </c>
      <c r="N2" s="48">
        <f>+G49</f>
        <v>8.2200000000000006</v>
      </c>
      <c r="O2" s="48">
        <f>+H49</f>
        <v>0.3141363455842402</v>
      </c>
      <c r="P2" s="48">
        <f>+I49</f>
        <v>0.85200000000000031</v>
      </c>
      <c r="Q2" s="39">
        <f>+IF(L2="","",(L2+SUM(V3:V8))/7)</f>
        <v>6.346580357142857</v>
      </c>
      <c r="R2" s="39">
        <f>+IF(L2="","",(M2+SUM(W3:W8))/7)</f>
        <v>6.0781428571428577</v>
      </c>
      <c r="S2" s="39">
        <f>+IF(L2="","",(N2+SUM(X3:X8))/7)</f>
        <v>6.6944285714285723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65">
        <v>43831.020833333336</v>
      </c>
      <c r="D3" s="66">
        <v>7.3929999999999998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8.3474375000000034</v>
      </c>
      <c r="M3" s="48">
        <f>+F97</f>
        <v>8.1449999999999996</v>
      </c>
      <c r="N3" s="48">
        <f>+G97</f>
        <v>8.6430000000000007</v>
      </c>
      <c r="O3" s="48">
        <f>+H97</f>
        <v>0.173012594087153</v>
      </c>
      <c r="P3" s="48">
        <f>+I97</f>
        <v>0.49800000000000111</v>
      </c>
      <c r="Q3" s="39">
        <f>+IF(L3="","",(SUM(L2:L3)+SUM(V4:V8))/7)</f>
        <v>6.6803541666666666</v>
      </c>
      <c r="R3" s="39">
        <f>+IF(L3="","",(SUM(M2:M3)+SUM(W4:W8))/7)</f>
        <v>6.4320000000000004</v>
      </c>
      <c r="S3" s="39">
        <f>+IF(L3="","",(SUM(N2:N3)+SUM(X4:X8))/7)</f>
        <v>6.988428571428571</v>
      </c>
      <c r="U3" s="20" t="s">
        <v>11</v>
      </c>
      <c r="V3" s="33">
        <v>6.0110208333333333</v>
      </c>
      <c r="W3" s="33">
        <v>5.6680000000000001</v>
      </c>
      <c r="X3" s="33">
        <v>6.585</v>
      </c>
      <c r="Y3" s="26"/>
    </row>
    <row r="4" spans="1:28" x14ac:dyDescent="0.25">
      <c r="A4" s="7">
        <v>43101</v>
      </c>
      <c r="B4" s="5">
        <v>4.1666666664241347E-2</v>
      </c>
      <c r="C4" s="65">
        <v>43831.041666666664</v>
      </c>
      <c r="D4" s="66">
        <v>7.3929999999999998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8.0345416666666694</v>
      </c>
      <c r="M4" s="48">
        <f>+F145</f>
        <v>7.6950000000000003</v>
      </c>
      <c r="N4" s="48">
        <f>+G145</f>
        <v>8.3439999999999994</v>
      </c>
      <c r="O4" s="48">
        <f>+H145</f>
        <v>0.18435349465878811</v>
      </c>
      <c r="P4" s="48">
        <f>+I145</f>
        <v>0.64899999999999913</v>
      </c>
      <c r="Q4" s="39">
        <f>+IF(L4="","",(SUM(L2:L4)+SUM(V5:V8))/7)</f>
        <v>7.0104791666666681</v>
      </c>
      <c r="R4" s="39">
        <f>+IF(L4="","",(SUM(M2:M4)+SUM(W5:W8))/7)</f>
        <v>6.7325714285714282</v>
      </c>
      <c r="S4" s="39">
        <f>+IF(L4="","",(SUM(N2:N4)+SUM(X5:X8))/7)</f>
        <v>7.3341428571428571</v>
      </c>
      <c r="U4" s="20" t="s">
        <v>12</v>
      </c>
      <c r="V4" s="33">
        <v>5.7236666666666665</v>
      </c>
      <c r="W4" s="33">
        <v>5.5910000000000002</v>
      </c>
      <c r="X4" s="33">
        <v>5.9240000000000004</v>
      </c>
      <c r="Y4" s="26"/>
    </row>
    <row r="5" spans="1:28" x14ac:dyDescent="0.25">
      <c r="A5" s="7">
        <v>43101</v>
      </c>
      <c r="B5" s="5">
        <v>6.25E-2</v>
      </c>
      <c r="C5" s="65">
        <v>43831.0625</v>
      </c>
      <c r="D5" s="66">
        <v>7.4189999999999996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7.5287083333333316</v>
      </c>
      <c r="M5" s="48">
        <f>+F193</f>
        <v>7.1920000000000002</v>
      </c>
      <c r="N5" s="48">
        <f>+G193</f>
        <v>7.9950000000000001</v>
      </c>
      <c r="O5" s="48">
        <f>+H193</f>
        <v>0.22344716718907567</v>
      </c>
      <c r="P5" s="48">
        <f>+I193</f>
        <v>0.80299999999999994</v>
      </c>
      <c r="Q5" s="39">
        <f>+IF(L5="","",(SUM(L2:L5)+SUM(V6:V8))/7)</f>
        <v>7.2808660714285711</v>
      </c>
      <c r="R5" s="39">
        <f>+IF(L5="","",(SUM(M2:M5)+SUM(W6:W8))/7)</f>
        <v>6.9907142857142857</v>
      </c>
      <c r="S5" s="39">
        <f>+IF(L5="","",(SUM(N2:N5)+SUM(X6:X8))/7)</f>
        <v>7.6409999999999991</v>
      </c>
      <c r="U5" s="20" t="s">
        <v>13</v>
      </c>
      <c r="V5" s="33">
        <v>5.6360000000000019</v>
      </c>
      <c r="W5" s="33">
        <v>5.3849999999999998</v>
      </c>
      <c r="X5" s="33">
        <v>5.8470000000000004</v>
      </c>
      <c r="Y5" s="26"/>
    </row>
    <row r="6" spans="1:28" x14ac:dyDescent="0.25">
      <c r="A6" s="7">
        <v>43101</v>
      </c>
      <c r="B6" s="5">
        <v>8.3333333335758653E-2</v>
      </c>
      <c r="C6" s="65">
        <v>43831.083333333336</v>
      </c>
      <c r="D6" s="66">
        <v>7.444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7.297416666666666</v>
      </c>
      <c r="M6" s="48">
        <f>+F241</f>
        <v>7.0410000000000004</v>
      </c>
      <c r="N6" s="48">
        <f>+G241</f>
        <v>7.4939999999999998</v>
      </c>
      <c r="O6" s="48">
        <f>+H241</f>
        <v>0.15839337420772306</v>
      </c>
      <c r="P6" s="48">
        <f>+I241</f>
        <v>0.4529999999999994</v>
      </c>
      <c r="Q6" s="39">
        <f>+IF(L6="","",(SUM(L2:L6)+SUM(V7:V8))/7)</f>
        <v>7.4716726190476184</v>
      </c>
      <c r="R6" s="39">
        <f>+IF(L6="","",(SUM(M2:M6)+SUM(W7:W8))/7)</f>
        <v>7.1685714285714299</v>
      </c>
      <c r="S6" s="39">
        <f>+IF(L6="","",(SUM(N2:N6)+SUM(X7:X8))/7)</f>
        <v>7.8288571428571432</v>
      </c>
      <c r="U6" s="20" t="s">
        <v>14</v>
      </c>
      <c r="V6" s="33">
        <v>5.9617708333333326</v>
      </c>
      <c r="W6" s="33">
        <v>5.7960000000000003</v>
      </c>
      <c r="X6" s="33">
        <v>6.1790000000000003</v>
      </c>
      <c r="Y6" s="26"/>
    </row>
    <row r="7" spans="1:28" x14ac:dyDescent="0.25">
      <c r="A7" s="7">
        <v>43101</v>
      </c>
      <c r="B7" s="5">
        <v>0.10416666666424135</v>
      </c>
      <c r="C7" s="65">
        <v>43831.104166666664</v>
      </c>
      <c r="D7" s="66">
        <v>7.444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7.5058541666666683</v>
      </c>
      <c r="M7" s="48">
        <f>+F289</f>
        <v>7.2679999999999998</v>
      </c>
      <c r="N7" s="48">
        <f>+G289</f>
        <v>7.82</v>
      </c>
      <c r="O7" s="48">
        <f>+H289</f>
        <v>0.21611531492231564</v>
      </c>
      <c r="P7" s="48">
        <f>+I289</f>
        <v>0.55200000000000049</v>
      </c>
      <c r="Q7" s="39">
        <f>+IF(L7="","",(SUM(L2:L7)+V8)/7)</f>
        <v>7.6236726190476185</v>
      </c>
      <c r="R7" s="39">
        <f>+IF(L7="","",(SUM(M2:M7)+W8)/7)</f>
        <v>7.3241428571428582</v>
      </c>
      <c r="S7" s="39">
        <f>+IF(L7="","",(SUM(N2:N7)+X8)/7)</f>
        <v>7.9798571428571421</v>
      </c>
      <c r="U7" s="20" t="s">
        <v>15</v>
      </c>
      <c r="V7" s="33">
        <v>6.4418541666666655</v>
      </c>
      <c r="W7" s="33">
        <v>6.1790000000000003</v>
      </c>
      <c r="X7" s="33">
        <v>6.7629999999999999</v>
      </c>
      <c r="Y7" s="26"/>
    </row>
    <row r="8" spans="1:28" x14ac:dyDescent="0.25">
      <c r="A8" s="7">
        <v>43101</v>
      </c>
      <c r="B8" s="5">
        <v>0.125</v>
      </c>
      <c r="C8" s="65">
        <v>43831.125</v>
      </c>
      <c r="D8" s="66">
        <v>7.444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8.1392291666666665</v>
      </c>
      <c r="M8" s="48">
        <f>+F337</f>
        <v>7.6950000000000003</v>
      </c>
      <c r="N8" s="48">
        <f>+G337</f>
        <v>8.593</v>
      </c>
      <c r="O8" s="48">
        <f>+H337</f>
        <v>0.32184443444352034</v>
      </c>
      <c r="P8" s="48">
        <f>+I337</f>
        <v>0.89799999999999969</v>
      </c>
      <c r="Q8" s="39">
        <f>IF(L8="","",(AVERAGE(L2:L8)))</f>
        <v>7.8046517857142854</v>
      </c>
      <c r="R8" s="39">
        <f>IF(L8="","",(AVERAGE(M2:M8)))</f>
        <v>7.4862857142857147</v>
      </c>
      <c r="S8" s="39">
        <f>IF(L8="","",(AVERAGE(N2:N8)))</f>
        <v>8.1584285714285709</v>
      </c>
      <c r="U8" s="20" t="s">
        <v>16</v>
      </c>
      <c r="V8" s="33">
        <v>6.872374999999999</v>
      </c>
      <c r="W8" s="33">
        <v>6.56</v>
      </c>
      <c r="X8" s="33">
        <v>7.343</v>
      </c>
      <c r="Y8" s="26"/>
    </row>
    <row r="9" spans="1:28" x14ac:dyDescent="0.25">
      <c r="A9" s="7">
        <v>43101</v>
      </c>
      <c r="B9" s="5">
        <v>0.14583333333575865</v>
      </c>
      <c r="C9" s="65">
        <v>43831.145833333336</v>
      </c>
      <c r="D9" s="66">
        <v>7.4690000000000003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8.1469791666666662</v>
      </c>
      <c r="M9" s="48">
        <f>+F385</f>
        <v>7.8449999999999998</v>
      </c>
      <c r="N9" s="48">
        <f>+G385</f>
        <v>8.3439999999999994</v>
      </c>
      <c r="O9" s="48">
        <f>+H385</f>
        <v>0.13579294149915488</v>
      </c>
      <c r="P9" s="48">
        <f>+I385</f>
        <v>0.49899999999999967</v>
      </c>
      <c r="Q9" s="39">
        <f t="shared" ref="Q9:Q60" si="1">IF(L9="","",(AVERAGE(L3:L9)))</f>
        <v>7.8571666666666671</v>
      </c>
      <c r="R9" s="39">
        <f t="shared" ref="R9:R60" si="2">IF(L9="","",(AVERAGE(M3:M9)))</f>
        <v>7.5544285714285717</v>
      </c>
      <c r="S9" s="39">
        <f t="shared" ref="S9:S60" si="3">IF(L9="","",(AVERAGE(N3:N9)))</f>
        <v>8.1761428571428567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65">
        <v>43831.166666666664</v>
      </c>
      <c r="D10" s="66">
        <v>7.4690000000000003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7.4147916666666669</v>
      </c>
      <c r="M10" s="48">
        <f>+F433</f>
        <v>7.1420000000000003</v>
      </c>
      <c r="N10" s="48">
        <f>+G433</f>
        <v>7.82</v>
      </c>
      <c r="O10" s="48">
        <f>+H433</f>
        <v>0.17149740502141145</v>
      </c>
      <c r="P10" s="48">
        <f>+I433</f>
        <v>0.67799999999999994</v>
      </c>
      <c r="Q10" s="39">
        <f t="shared" si="1"/>
        <v>7.7239315476190482</v>
      </c>
      <c r="R10" s="39">
        <f t="shared" si="2"/>
        <v>7.4111428571428579</v>
      </c>
      <c r="S10" s="39">
        <f t="shared" si="3"/>
        <v>8.0585714285714278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65">
        <v>43831.1875</v>
      </c>
      <c r="D11" s="66">
        <v>7.4690000000000003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7.1772708333333304</v>
      </c>
      <c r="M11" s="50">
        <f>+F481</f>
        <v>7.0149999999999997</v>
      </c>
      <c r="N11" s="50">
        <f>+G481</f>
        <v>7.343</v>
      </c>
      <c r="O11" s="50">
        <f>+H481</f>
        <v>0.10648478856172577</v>
      </c>
      <c r="P11" s="50">
        <f>+I481</f>
        <v>0.32800000000000029</v>
      </c>
      <c r="Q11" s="39">
        <f t="shared" si="1"/>
        <v>7.6014642857142851</v>
      </c>
      <c r="R11" s="39">
        <f t="shared" si="2"/>
        <v>7.3140000000000009</v>
      </c>
      <c r="S11" s="39">
        <f t="shared" si="3"/>
        <v>7.9155714285714298</v>
      </c>
      <c r="U11" s="22" t="s">
        <v>33</v>
      </c>
      <c r="V11" s="13"/>
      <c r="W11" s="11"/>
      <c r="X11" s="11">
        <v>10563310</v>
      </c>
    </row>
    <row r="12" spans="1:28" x14ac:dyDescent="0.25">
      <c r="A12" s="7">
        <v>43101</v>
      </c>
      <c r="B12" s="5">
        <v>0.20833333333575865</v>
      </c>
      <c r="C12" s="65">
        <v>43831.208333333336</v>
      </c>
      <c r="D12" s="66">
        <v>7.4690000000000003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7.2018541666666644</v>
      </c>
      <c r="M12" s="50">
        <f>+F529</f>
        <v>6.9139999999999997</v>
      </c>
      <c r="N12" s="50">
        <f>+G529</f>
        <v>7.5190000000000001</v>
      </c>
      <c r="O12" s="50">
        <f>+H529</f>
        <v>0.16646180183943465</v>
      </c>
      <c r="P12" s="50">
        <f>+I529</f>
        <v>0.60500000000000043</v>
      </c>
      <c r="Q12" s="39">
        <f t="shared" si="1"/>
        <v>7.5547708333333334</v>
      </c>
      <c r="R12" s="39">
        <f t="shared" si="2"/>
        <v>7.2742857142857149</v>
      </c>
      <c r="S12" s="39">
        <f t="shared" si="3"/>
        <v>7.8475714285714284</v>
      </c>
    </row>
    <row r="13" spans="1:28" x14ac:dyDescent="0.25">
      <c r="A13" s="7">
        <v>43101</v>
      </c>
      <c r="B13" s="5">
        <v>0.22916666666424135</v>
      </c>
      <c r="C13" s="65">
        <v>43831.229166666664</v>
      </c>
      <c r="D13" s="66">
        <v>7.4690000000000003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7.1013541666666642</v>
      </c>
      <c r="M13" s="50">
        <f>+F577</f>
        <v>6.6109999999999998</v>
      </c>
      <c r="N13" s="50">
        <f>+G577</f>
        <v>7.5940000000000003</v>
      </c>
      <c r="O13" s="50">
        <f>+H577</f>
        <v>0.23906711330319058</v>
      </c>
      <c r="P13" s="50">
        <f>+I577</f>
        <v>0.98300000000000054</v>
      </c>
      <c r="Q13" s="39">
        <f t="shared" si="1"/>
        <v>7.5267619047619041</v>
      </c>
      <c r="R13" s="39">
        <f t="shared" si="2"/>
        <v>7.2128571428571417</v>
      </c>
      <c r="S13" s="39">
        <f t="shared" si="3"/>
        <v>7.8618571428571427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65">
        <v>43831.25</v>
      </c>
      <c r="D14" s="66">
        <v>7.4690000000000003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6.4873541666666688</v>
      </c>
      <c r="M14" s="50">
        <f>+F625</f>
        <v>6.306</v>
      </c>
      <c r="N14" s="50">
        <f>+G625</f>
        <v>6.7629999999999999</v>
      </c>
      <c r="O14" s="50">
        <f>+H625</f>
        <v>0.14488520614953374</v>
      </c>
      <c r="P14" s="50">
        <f>+I625</f>
        <v>0.45699999999999985</v>
      </c>
      <c r="Q14" s="39">
        <f t="shared" si="1"/>
        <v>7.3812619047619048</v>
      </c>
      <c r="R14" s="39">
        <f t="shared" si="2"/>
        <v>7.0754285714285698</v>
      </c>
      <c r="S14" s="39">
        <f t="shared" si="3"/>
        <v>7.710857142857142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65">
        <v>43831.270833333336</v>
      </c>
      <c r="D15" s="66">
        <v>7.4690000000000003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5.9054999999999991</v>
      </c>
      <c r="M15" s="50">
        <f>+F673</f>
        <v>5.4370000000000003</v>
      </c>
      <c r="N15" s="50">
        <f>+G673</f>
        <v>6.3819999999999997</v>
      </c>
      <c r="O15" s="50">
        <f>+H673</f>
        <v>0.29835770335108852</v>
      </c>
      <c r="P15" s="50">
        <f>+I673</f>
        <v>0.9449999999999994</v>
      </c>
      <c r="Q15" s="39">
        <f t="shared" si="1"/>
        <v>7.0621577380952374</v>
      </c>
      <c r="R15" s="39">
        <f t="shared" si="2"/>
        <v>6.7528571428571409</v>
      </c>
      <c r="S15" s="39">
        <f t="shared" si="3"/>
        <v>7.3950000000000005</v>
      </c>
      <c r="U15" s="42" t="str">
        <f>+K369</f>
        <v>MEAN</v>
      </c>
      <c r="V15" s="39">
        <f t="shared" ref="V15:X15" si="4">+L369</f>
        <v>13.731442565639265</v>
      </c>
      <c r="W15" s="39">
        <f t="shared" si="4"/>
        <v>12.716842465753434</v>
      </c>
      <c r="X15" s="39">
        <f t="shared" si="4"/>
        <v>14.85069178082192</v>
      </c>
      <c r="Y15" s="39">
        <f t="shared" ref="Y15:AB15" si="5">+P369</f>
        <v>2.1338493150684941</v>
      </c>
      <c r="Z15" s="39">
        <f t="shared" si="5"/>
        <v>13.646567501087196</v>
      </c>
      <c r="AA15" s="39">
        <f t="shared" si="5"/>
        <v>12.640884165035871</v>
      </c>
      <c r="AB15" s="39">
        <f t="shared" si="5"/>
        <v>14.75431348662752</v>
      </c>
    </row>
    <row r="16" spans="1:28" x14ac:dyDescent="0.25">
      <c r="A16" s="7">
        <v>43101</v>
      </c>
      <c r="B16" s="5">
        <v>0.29166666666424135</v>
      </c>
      <c r="C16" s="65">
        <v>43831.291666666664</v>
      </c>
      <c r="D16" s="66">
        <v>7.4690000000000003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5.2479791666666662</v>
      </c>
      <c r="M16" s="50">
        <f>+F721</f>
        <v>4.8440000000000003</v>
      </c>
      <c r="N16" s="50">
        <f>+G721</f>
        <v>5.7190000000000003</v>
      </c>
      <c r="O16" s="50">
        <f>+H721</f>
        <v>0.30269382674284406</v>
      </c>
      <c r="P16" s="50">
        <f>+I721</f>
        <v>0.875</v>
      </c>
      <c r="Q16" s="39">
        <f t="shared" si="1"/>
        <v>6.6480148809523794</v>
      </c>
      <c r="R16" s="39">
        <f t="shared" si="2"/>
        <v>6.3241428571428573</v>
      </c>
      <c r="S16" s="39">
        <f t="shared" si="3"/>
        <v>7.0200000000000005</v>
      </c>
      <c r="U16" s="42" t="str">
        <f t="shared" ref="U16:U22" si="6">+K370</f>
        <v>MIN</v>
      </c>
      <c r="V16" s="39">
        <f t="shared" ref="V16:X16" si="7">+L370</f>
        <v>5.2479791666666662</v>
      </c>
      <c r="W16" s="39">
        <f t="shared" si="7"/>
        <v>4.8440000000000003</v>
      </c>
      <c r="X16" s="39">
        <f t="shared" si="7"/>
        <v>5.7190000000000003</v>
      </c>
      <c r="Y16" s="39">
        <f t="shared" ref="Y16:AB16" si="8">+P370</f>
        <v>0.24699999999999989</v>
      </c>
      <c r="Z16" s="39">
        <f t="shared" si="8"/>
        <v>6.0336488095238092</v>
      </c>
      <c r="AA16" s="39">
        <f t="shared" si="8"/>
        <v>5.6438571428571427</v>
      </c>
      <c r="AB16" s="39">
        <f t="shared" si="8"/>
        <v>6.521285714285713</v>
      </c>
    </row>
    <row r="17" spans="1:28" x14ac:dyDescent="0.25">
      <c r="A17" s="7">
        <v>43101</v>
      </c>
      <c r="B17" s="5">
        <v>0.3125</v>
      </c>
      <c r="C17" s="65">
        <v>43831.3125</v>
      </c>
      <c r="D17" s="66">
        <v>7.4939999999999998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5.5888333333333344</v>
      </c>
      <c r="M17" s="50">
        <f>+F769</f>
        <v>5.3339999999999996</v>
      </c>
      <c r="N17" s="50">
        <f>+G769</f>
        <v>6.1280000000000001</v>
      </c>
      <c r="O17" s="50">
        <f>+H769</f>
        <v>0.27856015304642606</v>
      </c>
      <c r="P17" s="50">
        <f>+I769</f>
        <v>0.79400000000000048</v>
      </c>
      <c r="Q17" s="39">
        <f t="shared" si="1"/>
        <v>6.3871636904761901</v>
      </c>
      <c r="R17" s="39">
        <f t="shared" si="2"/>
        <v>6.0658571428571424</v>
      </c>
      <c r="S17" s="39">
        <f t="shared" si="3"/>
        <v>6.7782857142857145</v>
      </c>
      <c r="U17" s="42" t="str">
        <f t="shared" si="6"/>
        <v>MAX</v>
      </c>
      <c r="V17" s="39">
        <f t="shared" ref="V17:X17" si="9">+L371</f>
        <v>22.660083333333333</v>
      </c>
      <c r="W17" s="39">
        <f t="shared" si="9"/>
        <v>20.436</v>
      </c>
      <c r="X17" s="39">
        <f t="shared" si="9"/>
        <v>25.646999999999998</v>
      </c>
      <c r="Y17" s="39">
        <f t="shared" ref="Y17:AB17" si="10">+P371</f>
        <v>9.2649999999999988</v>
      </c>
      <c r="Z17" s="39">
        <f t="shared" si="10"/>
        <v>21.892154761904756</v>
      </c>
      <c r="AA17" s="39">
        <f t="shared" si="10"/>
        <v>19.637000000000004</v>
      </c>
      <c r="AB17" s="39">
        <f t="shared" si="10"/>
        <v>24.593</v>
      </c>
    </row>
    <row r="18" spans="1:28" x14ac:dyDescent="0.25">
      <c r="A18" s="7">
        <v>43101</v>
      </c>
      <c r="B18" s="5">
        <v>0.33333333333575865</v>
      </c>
      <c r="C18" s="65">
        <v>43831.333333333336</v>
      </c>
      <c r="D18" s="66">
        <v>7.4939999999999998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5.4871249999999989</v>
      </c>
      <c r="M18" s="50">
        <f>+F817</f>
        <v>5.1539999999999999</v>
      </c>
      <c r="N18" s="50">
        <f>+G817</f>
        <v>5.8209999999999997</v>
      </c>
      <c r="O18" s="50">
        <f>+H817</f>
        <v>0.2643702774841023</v>
      </c>
      <c r="P18" s="50">
        <f>+I817</f>
        <v>0.66699999999999982</v>
      </c>
      <c r="Q18" s="39">
        <f t="shared" si="1"/>
        <v>6.145714285714285</v>
      </c>
      <c r="R18" s="39">
        <f t="shared" si="2"/>
        <v>5.7999999999999989</v>
      </c>
      <c r="S18" s="39">
        <f t="shared" si="3"/>
        <v>6.5608571428571425</v>
      </c>
      <c r="U18" s="42" t="str">
        <f t="shared" si="6"/>
        <v>SD</v>
      </c>
      <c r="V18" s="39">
        <f t="shared" ref="V18:X18" si="11">+L372</f>
        <v>4.8942194401453927</v>
      </c>
      <c r="W18" s="39">
        <f t="shared" si="11"/>
        <v>4.4471130922006648</v>
      </c>
      <c r="X18" s="39">
        <f t="shared" si="11"/>
        <v>5.4520909341424995</v>
      </c>
      <c r="Y18" s="39">
        <f t="shared" ref="Y18:AB18" si="12">+P372</f>
        <v>1.4399257060944815</v>
      </c>
      <c r="Z18" s="39">
        <f t="shared" si="12"/>
        <v>4.8717549450389148</v>
      </c>
      <c r="AA18" s="39">
        <f t="shared" si="12"/>
        <v>4.4092890737948878</v>
      </c>
      <c r="AB18" s="39">
        <f t="shared" si="12"/>
        <v>5.4204653376750258</v>
      </c>
    </row>
    <row r="19" spans="1:28" x14ac:dyDescent="0.25">
      <c r="A19" s="7">
        <v>43101</v>
      </c>
      <c r="B19" s="5">
        <v>0.35416666666424135</v>
      </c>
      <c r="C19" s="65">
        <v>43831.354166666664</v>
      </c>
      <c r="D19" s="66">
        <v>7.5190000000000001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6.4173958333333339</v>
      </c>
      <c r="M19" s="50">
        <f>+F865</f>
        <v>5.8209999999999997</v>
      </c>
      <c r="N19" s="50">
        <f>+G865</f>
        <v>7.242</v>
      </c>
      <c r="O19" s="50">
        <f>+H865</f>
        <v>0.58368104593735504</v>
      </c>
      <c r="P19" s="50">
        <f>+I865</f>
        <v>1.4210000000000003</v>
      </c>
      <c r="Q19" s="39">
        <f t="shared" si="1"/>
        <v>6.0336488095238092</v>
      </c>
      <c r="R19" s="39">
        <f t="shared" si="2"/>
        <v>5.6438571428571427</v>
      </c>
      <c r="S19" s="39">
        <f t="shared" si="3"/>
        <v>6.521285714285713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65">
        <v>43831.375</v>
      </c>
      <c r="D20" s="66">
        <v>7.5190000000000001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7.8652708333333363</v>
      </c>
      <c r="M20" s="50">
        <f>+F913</f>
        <v>7.242</v>
      </c>
      <c r="N20" s="50">
        <f>+G913</f>
        <v>8.4939999999999998</v>
      </c>
      <c r="O20" s="50">
        <f>+H913</f>
        <v>0.48883551336948278</v>
      </c>
      <c r="P20" s="50">
        <f>+I913</f>
        <v>1.2519999999999998</v>
      </c>
      <c r="Q20" s="39">
        <f t="shared" si="1"/>
        <v>6.1427797619047615</v>
      </c>
      <c r="R20" s="39">
        <f t="shared" si="2"/>
        <v>5.734</v>
      </c>
      <c r="S20" s="39">
        <f t="shared" si="3"/>
        <v>6.6498571428571429</v>
      </c>
      <c r="U20" s="42" t="str">
        <f t="shared" si="6"/>
        <v># DAYS (N)=</v>
      </c>
      <c r="V20" s="39"/>
      <c r="W20" s="52">
        <f>+M374</f>
        <v>292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65">
        <v>43831.395833333336</v>
      </c>
      <c r="D21" s="66">
        <v>7.5439999999999996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8.5450000000000017</v>
      </c>
      <c r="M21" s="50">
        <f>+F961</f>
        <v>8.3689999999999998</v>
      </c>
      <c r="N21" s="50">
        <f>+G961</f>
        <v>8.7919999999999998</v>
      </c>
      <c r="O21" s="50">
        <f>+H961</f>
        <v>0.13090275747627933</v>
      </c>
      <c r="P21" s="50">
        <f>+I961</f>
        <v>0.42300000000000004</v>
      </c>
      <c r="Q21" s="39">
        <f t="shared" si="1"/>
        <v>6.4367291666666668</v>
      </c>
      <c r="R21" s="39">
        <f t="shared" si="2"/>
        <v>6.028714285714285</v>
      </c>
      <c r="S21" s="39">
        <f t="shared" si="3"/>
        <v>6.9397142857142864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65">
        <v>43831.416666666664</v>
      </c>
      <c r="D22" s="66">
        <v>7.569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8.3851874999999989</v>
      </c>
      <c r="M22" s="50">
        <f>+F1009</f>
        <v>8.07</v>
      </c>
      <c r="N22" s="50">
        <f>+G1009</f>
        <v>8.8170000000000002</v>
      </c>
      <c r="O22" s="50">
        <f>+H1009</f>
        <v>0.2245395909979617</v>
      </c>
      <c r="P22" s="50">
        <f>+I1009</f>
        <v>0.74699999999999989</v>
      </c>
      <c r="Q22" s="39">
        <f t="shared" si="1"/>
        <v>6.7909702380952393</v>
      </c>
      <c r="R22" s="39">
        <f t="shared" si="2"/>
        <v>6.4048571428571419</v>
      </c>
      <c r="S22" s="39">
        <f t="shared" si="3"/>
        <v>7.2875714285714279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65">
        <v>43831.4375</v>
      </c>
      <c r="D23" s="66">
        <v>7.5940000000000003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8.1290625000000016</v>
      </c>
      <c r="M23" s="50">
        <f>+F1057</f>
        <v>7.87</v>
      </c>
      <c r="N23" s="50">
        <f>+G1057</f>
        <v>8.4190000000000005</v>
      </c>
      <c r="O23" s="50">
        <f>+H1057</f>
        <v>0.20221238111072259</v>
      </c>
      <c r="P23" s="50">
        <f>+I1057</f>
        <v>0.54900000000000038</v>
      </c>
      <c r="Q23" s="39">
        <f t="shared" si="1"/>
        <v>7.2025535714285729</v>
      </c>
      <c r="R23" s="39">
        <f t="shared" si="2"/>
        <v>6.8371428571428563</v>
      </c>
      <c r="S23" s="39">
        <f t="shared" si="3"/>
        <v>7.6732857142857132</v>
      </c>
    </row>
    <row r="24" spans="1:28" x14ac:dyDescent="0.25">
      <c r="A24" s="7">
        <v>43101</v>
      </c>
      <c r="B24" s="5">
        <v>0.45833333333575865</v>
      </c>
      <c r="C24" s="65">
        <v>43831.458333333336</v>
      </c>
      <c r="D24" s="66">
        <v>7.6449999999999996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8.9646250000000016</v>
      </c>
      <c r="M24" s="50">
        <f>+F1105</f>
        <v>8.4190000000000005</v>
      </c>
      <c r="N24" s="50">
        <f>+G1105</f>
        <v>9.5340000000000007</v>
      </c>
      <c r="O24" s="50">
        <f>+H1105</f>
        <v>0.43097087945262663</v>
      </c>
      <c r="P24" s="50">
        <f>+I1105</f>
        <v>1.1150000000000002</v>
      </c>
      <c r="Q24" s="39">
        <f t="shared" si="1"/>
        <v>7.684809523809526</v>
      </c>
      <c r="R24" s="39">
        <f t="shared" si="2"/>
        <v>7.2778571428571421</v>
      </c>
      <c r="S24" s="39">
        <f t="shared" si="3"/>
        <v>8.1598571428571418</v>
      </c>
    </row>
    <row r="25" spans="1:28" x14ac:dyDescent="0.25">
      <c r="A25" s="7">
        <v>43101</v>
      </c>
      <c r="B25" s="5">
        <v>0.47916666666424135</v>
      </c>
      <c r="C25" s="65">
        <v>43831.479166666664</v>
      </c>
      <c r="D25" s="66">
        <v>7.67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9.5161458333333346</v>
      </c>
      <c r="M25" s="50">
        <f>+F1153</f>
        <v>9.1140000000000008</v>
      </c>
      <c r="N25" s="50">
        <f>+G1153</f>
        <v>9.9280000000000008</v>
      </c>
      <c r="O25" s="50">
        <f>+H1153</f>
        <v>0.2465781986862908</v>
      </c>
      <c r="P25" s="50">
        <f>+I1153</f>
        <v>0.81400000000000006</v>
      </c>
      <c r="Q25" s="39">
        <f t="shared" si="1"/>
        <v>8.2603839285714304</v>
      </c>
      <c r="R25" s="39">
        <f t="shared" si="2"/>
        <v>7.8435714285714289</v>
      </c>
      <c r="S25" s="39">
        <f t="shared" si="3"/>
        <v>8.7465714285714284</v>
      </c>
    </row>
    <row r="26" spans="1:28" x14ac:dyDescent="0.25">
      <c r="A26" s="7">
        <v>43101</v>
      </c>
      <c r="B26" s="5">
        <v>0.5</v>
      </c>
      <c r="C26" s="65">
        <v>43831.5</v>
      </c>
      <c r="D26" s="66">
        <v>7.7450000000000001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9.6151666666666635</v>
      </c>
      <c r="M26" s="50">
        <f>+F1201</f>
        <v>9.2379999999999995</v>
      </c>
      <c r="N26" s="50">
        <f>+G1201</f>
        <v>10.000999999999999</v>
      </c>
      <c r="O26" s="50">
        <f>+H1201</f>
        <v>0.28737782479585505</v>
      </c>
      <c r="P26" s="50">
        <f>+I1201</f>
        <v>0.7629999999999999</v>
      </c>
      <c r="Q26" s="39">
        <f t="shared" si="1"/>
        <v>8.7172083333333337</v>
      </c>
      <c r="R26" s="39">
        <f t="shared" si="2"/>
        <v>8.3317142857142859</v>
      </c>
      <c r="S26" s="39">
        <f t="shared" si="3"/>
        <v>9.1407142857142869</v>
      </c>
    </row>
    <row r="27" spans="1:28" x14ac:dyDescent="0.25">
      <c r="A27" s="7">
        <v>43101</v>
      </c>
      <c r="B27" s="5">
        <v>0.52083333333575865</v>
      </c>
      <c r="C27" s="65">
        <v>43831.520833333336</v>
      </c>
      <c r="D27" s="66">
        <v>7.77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9.8502708333333331</v>
      </c>
      <c r="M27" s="50">
        <f>+F1249</f>
        <v>9.5579999999999998</v>
      </c>
      <c r="N27" s="50">
        <f>+G1249</f>
        <v>10.1</v>
      </c>
      <c r="O27" s="50">
        <f>+H1249</f>
        <v>0.16677705076874502</v>
      </c>
      <c r="P27" s="50">
        <f>+I1249</f>
        <v>0.54199999999999982</v>
      </c>
      <c r="Q27" s="39">
        <f t="shared" si="1"/>
        <v>9.0007797619047611</v>
      </c>
      <c r="R27" s="39">
        <f t="shared" si="2"/>
        <v>8.6625714285714288</v>
      </c>
      <c r="S27" s="39">
        <f t="shared" si="3"/>
        <v>9.3701428571428576</v>
      </c>
    </row>
    <row r="28" spans="1:28" x14ac:dyDescent="0.25">
      <c r="A28" s="7">
        <v>43101</v>
      </c>
      <c r="B28" s="5">
        <v>0.54166666666424135</v>
      </c>
      <c r="C28" s="65">
        <v>43831.541666666664</v>
      </c>
      <c r="D28" s="66">
        <v>7.82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9.2466041666666658</v>
      </c>
      <c r="M28" s="50">
        <f>+F1297</f>
        <v>8.99</v>
      </c>
      <c r="N28" s="50">
        <f>+G1297</f>
        <v>9.7309999999999999</v>
      </c>
      <c r="O28" s="50">
        <f>+H1297</f>
        <v>0.19903038788440935</v>
      </c>
      <c r="P28" s="50">
        <f>+I1297</f>
        <v>0.74099999999999966</v>
      </c>
      <c r="Q28" s="39">
        <f t="shared" si="1"/>
        <v>9.101008928571428</v>
      </c>
      <c r="R28" s="39">
        <f t="shared" si="2"/>
        <v>8.7512857142857143</v>
      </c>
      <c r="S28" s="39">
        <f t="shared" si="3"/>
        <v>9.5042857142857144</v>
      </c>
    </row>
    <row r="29" spans="1:28" x14ac:dyDescent="0.25">
      <c r="A29" s="7">
        <v>43101</v>
      </c>
      <c r="B29" s="5">
        <v>0.5625</v>
      </c>
      <c r="C29" s="65">
        <v>43831.5625</v>
      </c>
      <c r="D29" s="66">
        <v>7.8949999999999996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9.1735000000000024</v>
      </c>
      <c r="M29" s="50">
        <f>+F1345</f>
        <v>8.891</v>
      </c>
      <c r="N29" s="50">
        <f>+G1345</f>
        <v>9.5830000000000002</v>
      </c>
      <c r="O29" s="50">
        <f>+H1345</f>
        <v>0.20852746132742223</v>
      </c>
      <c r="P29" s="50">
        <f>+I1345</f>
        <v>0.69200000000000017</v>
      </c>
      <c r="Q29" s="39">
        <f t="shared" si="1"/>
        <v>9.2136249999999986</v>
      </c>
      <c r="R29" s="39">
        <f t="shared" si="2"/>
        <v>8.8685714285714301</v>
      </c>
      <c r="S29" s="39">
        <f t="shared" si="3"/>
        <v>9.6137142857142859</v>
      </c>
    </row>
    <row r="30" spans="1:28" x14ac:dyDescent="0.25">
      <c r="A30" s="7">
        <v>43101</v>
      </c>
      <c r="B30" s="5">
        <v>0.58333333333575865</v>
      </c>
      <c r="C30" s="65">
        <v>43831.583333333336</v>
      </c>
      <c r="D30" s="66">
        <v>7.97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8.9213750000000029</v>
      </c>
      <c r="M30" s="50">
        <f>+F1393</f>
        <v>8.8170000000000002</v>
      </c>
      <c r="N30" s="50">
        <f>+G1393</f>
        <v>9.0640000000000001</v>
      </c>
      <c r="O30" s="50">
        <f>+H1393</f>
        <v>9.1492268014204334E-2</v>
      </c>
      <c r="P30" s="50">
        <f>+I1393</f>
        <v>0.24699999999999989</v>
      </c>
      <c r="Q30" s="39">
        <f t="shared" si="1"/>
        <v>9.3268125000000008</v>
      </c>
      <c r="R30" s="39">
        <f t="shared" si="2"/>
        <v>9.003857142857143</v>
      </c>
      <c r="S30" s="39">
        <f t="shared" si="3"/>
        <v>9.705857142857143</v>
      </c>
    </row>
    <row r="31" spans="1:28" x14ac:dyDescent="0.25">
      <c r="A31" s="7">
        <v>43101</v>
      </c>
      <c r="B31" s="5">
        <v>0.60416666666424135</v>
      </c>
      <c r="C31" s="65">
        <v>43831.604166666664</v>
      </c>
      <c r="D31" s="66">
        <v>7.9950000000000001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9.3576458333333381</v>
      </c>
      <c r="M31" s="50">
        <f>+F1441</f>
        <v>8.9410000000000007</v>
      </c>
      <c r="N31" s="50">
        <f>+G1441</f>
        <v>9.9280000000000008</v>
      </c>
      <c r="O31" s="50">
        <f>+H1441</f>
        <v>0.41703571404710693</v>
      </c>
      <c r="P31" s="50">
        <f>+I1441</f>
        <v>0.9870000000000001</v>
      </c>
      <c r="Q31" s="39">
        <f t="shared" si="1"/>
        <v>9.3829583333333346</v>
      </c>
      <c r="R31" s="39">
        <f t="shared" si="2"/>
        <v>9.0784285714285708</v>
      </c>
      <c r="S31" s="39">
        <f t="shared" si="3"/>
        <v>9.7621428571428588</v>
      </c>
    </row>
    <row r="32" spans="1:28" x14ac:dyDescent="0.25">
      <c r="A32" s="7">
        <v>43101</v>
      </c>
      <c r="B32" s="5">
        <v>0.625</v>
      </c>
      <c r="C32" s="65">
        <v>43831.625</v>
      </c>
      <c r="D32" s="66">
        <v>8.0449999999999999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10.423937499999999</v>
      </c>
      <c r="M32" s="50">
        <f>+F1489</f>
        <v>9.8290000000000006</v>
      </c>
      <c r="N32" s="50">
        <f>+G1489</f>
        <v>11.151</v>
      </c>
      <c r="O32" s="50">
        <f>+H1489</f>
        <v>0.54118822801156519</v>
      </c>
      <c r="P32" s="50">
        <f>+I1489</f>
        <v>1.3219999999999992</v>
      </c>
      <c r="Q32" s="39">
        <f t="shared" si="1"/>
        <v>9.5126428571428594</v>
      </c>
      <c r="R32" s="39">
        <f t="shared" si="2"/>
        <v>9.1805714285714295</v>
      </c>
      <c r="S32" s="39">
        <f t="shared" si="3"/>
        <v>9.9368571428571411</v>
      </c>
    </row>
    <row r="33" spans="1:19" x14ac:dyDescent="0.25">
      <c r="A33" s="7">
        <v>43101</v>
      </c>
      <c r="B33" s="5">
        <v>0.64583333333575865</v>
      </c>
      <c r="C33" s="65">
        <v>43831.645833333336</v>
      </c>
      <c r="D33" s="66">
        <v>8.07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10.662750000000001</v>
      </c>
      <c r="M33" s="50">
        <f>+F1537</f>
        <v>10.051</v>
      </c>
      <c r="N33" s="50">
        <f>+G1537</f>
        <v>10.932</v>
      </c>
      <c r="O33" s="50">
        <f>+H1537</f>
        <v>0.20588413390969357</v>
      </c>
      <c r="P33" s="50">
        <f>+I1537</f>
        <v>0.88100000000000023</v>
      </c>
      <c r="Q33" s="39">
        <f t="shared" si="1"/>
        <v>9.6622976190476209</v>
      </c>
      <c r="R33" s="39">
        <f t="shared" si="2"/>
        <v>9.2967142857142857</v>
      </c>
      <c r="S33" s="39">
        <f t="shared" si="3"/>
        <v>10.069857142857144</v>
      </c>
    </row>
    <row r="34" spans="1:19" x14ac:dyDescent="0.25">
      <c r="A34" s="7">
        <v>43101</v>
      </c>
      <c r="B34" s="5">
        <v>0.66666666666424135</v>
      </c>
      <c r="C34" s="65">
        <v>43831.666666666664</v>
      </c>
      <c r="D34" s="66">
        <v>8.0950000000000006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8.8831666666666695</v>
      </c>
      <c r="M34" s="50">
        <f>+F1585</f>
        <v>7.82</v>
      </c>
      <c r="N34" s="50">
        <f>+G1585</f>
        <v>10.000999999999999</v>
      </c>
      <c r="O34" s="50">
        <f>+H1585</f>
        <v>0.52830102368934095</v>
      </c>
      <c r="P34" s="50">
        <f>+I1585</f>
        <v>2.1809999999999992</v>
      </c>
      <c r="Q34" s="39">
        <f t="shared" si="1"/>
        <v>9.5241398809523847</v>
      </c>
      <c r="R34" s="39">
        <f t="shared" si="2"/>
        <v>9.0484285714285715</v>
      </c>
      <c r="S34" s="39">
        <f t="shared" si="3"/>
        <v>10.055714285714286</v>
      </c>
    </row>
    <row r="35" spans="1:19" x14ac:dyDescent="0.25">
      <c r="A35" s="7">
        <v>43101</v>
      </c>
      <c r="B35" s="5">
        <v>0.6875</v>
      </c>
      <c r="C35" s="65">
        <v>43831.6875</v>
      </c>
      <c r="D35" s="66">
        <v>8.1199999999999992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7.0692291666666662</v>
      </c>
      <c r="M35" s="50">
        <f>+F1633</f>
        <v>6.56</v>
      </c>
      <c r="N35" s="50">
        <f>+G1633</f>
        <v>7.7450000000000001</v>
      </c>
      <c r="O35" s="50">
        <f>+H1633</f>
        <v>0.28499527727205554</v>
      </c>
      <c r="P35" s="50">
        <f>+I1633</f>
        <v>1.1850000000000005</v>
      </c>
      <c r="Q35" s="39">
        <f t="shared" si="1"/>
        <v>9.2130863095238134</v>
      </c>
      <c r="R35" s="39">
        <f t="shared" si="2"/>
        <v>8.7012857142857154</v>
      </c>
      <c r="S35" s="39">
        <f t="shared" si="3"/>
        <v>9.7720000000000002</v>
      </c>
    </row>
    <row r="36" spans="1:19" x14ac:dyDescent="0.25">
      <c r="A36" s="7">
        <v>43101</v>
      </c>
      <c r="B36" s="5">
        <v>0.70833333333575865</v>
      </c>
      <c r="C36" s="65">
        <v>43831.708333333336</v>
      </c>
      <c r="D36" s="66">
        <v>8.1199999999999992</v>
      </c>
      <c r="E36" s="31"/>
      <c r="F36" s="31" t="s">
        <v>68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6.1909583333333345</v>
      </c>
      <c r="M36" s="50">
        <f>+F1681</f>
        <v>5.7190000000000003</v>
      </c>
      <c r="N36" s="50">
        <f>+G1681</f>
        <v>6.585</v>
      </c>
      <c r="O36" s="50">
        <f>+H1681</f>
        <v>0.29943712857899102</v>
      </c>
      <c r="P36" s="50">
        <f>+I1681</f>
        <v>0.86599999999999966</v>
      </c>
      <c r="Q36" s="39">
        <f t="shared" si="1"/>
        <v>8.7870089285714297</v>
      </c>
      <c r="R36" s="39">
        <f t="shared" si="2"/>
        <v>8.2481428571428577</v>
      </c>
      <c r="S36" s="39">
        <f t="shared" si="3"/>
        <v>9.3437142857142845</v>
      </c>
    </row>
    <row r="37" spans="1:19" x14ac:dyDescent="0.25">
      <c r="A37" s="7">
        <v>43101</v>
      </c>
      <c r="B37" s="5">
        <v>0.72916666666424135</v>
      </c>
      <c r="C37" s="65">
        <v>43831.729166666664</v>
      </c>
      <c r="D37" s="66">
        <v>8.1199999999999992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6.7758124999999998</v>
      </c>
      <c r="M37" s="50">
        <f>+F1729</f>
        <v>6.077</v>
      </c>
      <c r="N37" s="50">
        <f>+G1729</f>
        <v>7.5940000000000003</v>
      </c>
      <c r="O37" s="50">
        <f>+H1729</f>
        <v>0.64407379173672918</v>
      </c>
      <c r="P37" s="50">
        <f>+I1729</f>
        <v>1.5170000000000003</v>
      </c>
      <c r="Q37" s="39">
        <f t="shared" si="1"/>
        <v>8.480500000000001</v>
      </c>
      <c r="R37" s="39">
        <f t="shared" si="2"/>
        <v>7.8567142857142871</v>
      </c>
      <c r="S37" s="39">
        <f t="shared" si="3"/>
        <v>9.1337142857142855</v>
      </c>
    </row>
    <row r="38" spans="1:19" x14ac:dyDescent="0.25">
      <c r="A38" s="7">
        <v>43101</v>
      </c>
      <c r="B38" s="5">
        <v>0.75</v>
      </c>
      <c r="C38" s="65">
        <v>43831.75</v>
      </c>
      <c r="D38" s="66">
        <v>8.1199999999999992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8.1938541666666644</v>
      </c>
      <c r="M38" s="50">
        <f>+F1777</f>
        <v>7.5190000000000001</v>
      </c>
      <c r="N38" s="50">
        <f>+G1777</f>
        <v>9.0150000000000006</v>
      </c>
      <c r="O38" s="50">
        <f>+H1777</f>
        <v>0.64399220259530021</v>
      </c>
      <c r="P38" s="50">
        <f>+I1777</f>
        <v>1.4960000000000004</v>
      </c>
      <c r="Q38" s="39">
        <f t="shared" si="1"/>
        <v>8.3142440476190469</v>
      </c>
      <c r="R38" s="39">
        <f t="shared" si="2"/>
        <v>7.6535714285714294</v>
      </c>
      <c r="S38" s="39">
        <f t="shared" si="3"/>
        <v>9.0032857142857132</v>
      </c>
    </row>
    <row r="39" spans="1:19" x14ac:dyDescent="0.25">
      <c r="A39" s="7">
        <v>43101</v>
      </c>
      <c r="B39" s="5">
        <v>0.77083333333575865</v>
      </c>
      <c r="C39" s="65">
        <v>43831.770833333336</v>
      </c>
      <c r="D39" s="66">
        <v>8.1199999999999992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9.1980833333333347</v>
      </c>
      <c r="M39" s="50">
        <f>+F1825</f>
        <v>8.7170000000000005</v>
      </c>
      <c r="N39" s="50">
        <f>+G1825</f>
        <v>9.8290000000000006</v>
      </c>
      <c r="O39" s="50">
        <f>+H1825</f>
        <v>0.44926965950345965</v>
      </c>
      <c r="P39" s="50">
        <f>+I1825</f>
        <v>1.1120000000000001</v>
      </c>
      <c r="Q39" s="39">
        <f t="shared" si="1"/>
        <v>8.1391220238095254</v>
      </c>
      <c r="R39" s="39">
        <f t="shared" si="2"/>
        <v>7.4947142857142861</v>
      </c>
      <c r="S39" s="39">
        <f t="shared" si="3"/>
        <v>8.8144285714285715</v>
      </c>
    </row>
    <row r="40" spans="1:19" x14ac:dyDescent="0.25">
      <c r="A40" s="7">
        <v>43101</v>
      </c>
      <c r="B40" s="5">
        <v>0.79166666666424135</v>
      </c>
      <c r="C40" s="65">
        <v>43831.791666666664</v>
      </c>
      <c r="D40" s="66">
        <v>8.1199999999999992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9.1833333333333336</v>
      </c>
      <c r="M40" s="50">
        <f>+F1873</f>
        <v>8.7170000000000005</v>
      </c>
      <c r="N40" s="50">
        <f>+G1873</f>
        <v>9.5579999999999998</v>
      </c>
      <c r="O40" s="50">
        <f>+H1873</f>
        <v>0.22384078054604123</v>
      </c>
      <c r="P40" s="50">
        <f>+I1873</f>
        <v>0.8409999999999993</v>
      </c>
      <c r="Q40" s="39">
        <f t="shared" si="1"/>
        <v>7.9277767857142862</v>
      </c>
      <c r="R40" s="39">
        <f t="shared" si="2"/>
        <v>7.3041428571428568</v>
      </c>
      <c r="S40" s="39">
        <f t="shared" si="3"/>
        <v>8.6181428571428569</v>
      </c>
    </row>
    <row r="41" spans="1:19" x14ac:dyDescent="0.25">
      <c r="A41" s="7">
        <v>43101</v>
      </c>
      <c r="B41" s="5">
        <v>0.8125</v>
      </c>
      <c r="C41" s="65">
        <v>43831.8125</v>
      </c>
      <c r="D41" s="66">
        <v>8.1449999999999996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7.6867499999999991</v>
      </c>
      <c r="M41" s="50">
        <f>+F1921</f>
        <v>7.1159999999999997</v>
      </c>
      <c r="N41" s="50">
        <f>+G1921</f>
        <v>8.6180000000000003</v>
      </c>
      <c r="O41" s="50">
        <f>+H1921</f>
        <v>0.36111603015380317</v>
      </c>
      <c r="P41" s="50">
        <f>+I1921</f>
        <v>1.5020000000000007</v>
      </c>
      <c r="Q41" s="39">
        <f t="shared" si="1"/>
        <v>7.7568601190476185</v>
      </c>
      <c r="R41" s="39">
        <f t="shared" si="2"/>
        <v>7.2035714285714283</v>
      </c>
      <c r="S41" s="39">
        <f t="shared" si="3"/>
        <v>8.4205714285714297</v>
      </c>
    </row>
    <row r="42" spans="1:19" x14ac:dyDescent="0.25">
      <c r="A42" s="7">
        <v>43101</v>
      </c>
      <c r="B42" s="5">
        <v>0.83333333333575865</v>
      </c>
      <c r="C42" s="65">
        <v>43831.833333333336</v>
      </c>
      <c r="D42" s="66">
        <v>8.1449999999999996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6.6953749999999985</v>
      </c>
      <c r="M42" s="50">
        <f>+F1969</f>
        <v>6.3310000000000004</v>
      </c>
      <c r="N42" s="50">
        <f>+G1969</f>
        <v>7.0659999999999998</v>
      </c>
      <c r="O42" s="50">
        <f>+H1969</f>
        <v>0.23110729064058977</v>
      </c>
      <c r="P42" s="50">
        <f>+I1969</f>
        <v>0.73499999999999943</v>
      </c>
      <c r="Q42" s="39">
        <f t="shared" si="1"/>
        <v>7.7034523809523794</v>
      </c>
      <c r="R42" s="39">
        <f t="shared" si="2"/>
        <v>7.1708571428571428</v>
      </c>
      <c r="S42" s="39">
        <f t="shared" si="3"/>
        <v>8.3235714285714302</v>
      </c>
    </row>
    <row r="43" spans="1:19" x14ac:dyDescent="0.25">
      <c r="A43" s="7">
        <v>43101</v>
      </c>
      <c r="B43" s="5">
        <v>0.85416666666424135</v>
      </c>
      <c r="C43" s="65">
        <v>43831.854166666664</v>
      </c>
      <c r="D43" s="66">
        <v>8.1449999999999996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6.3643541666666641</v>
      </c>
      <c r="M43" s="50">
        <f>+F2017</f>
        <v>5.8209999999999997</v>
      </c>
      <c r="N43" s="50">
        <f>+G2017</f>
        <v>6.8890000000000002</v>
      </c>
      <c r="O43" s="50">
        <f>+H2017</f>
        <v>0.41535739491934465</v>
      </c>
      <c r="P43" s="50">
        <f>+I2017</f>
        <v>1.0680000000000005</v>
      </c>
      <c r="Q43" s="39">
        <f t="shared" si="1"/>
        <v>7.7282232142857135</v>
      </c>
      <c r="R43" s="39">
        <f t="shared" si="2"/>
        <v>7.1854285714285719</v>
      </c>
      <c r="S43" s="39">
        <f t="shared" si="3"/>
        <v>8.3670000000000009</v>
      </c>
    </row>
    <row r="44" spans="1:19" x14ac:dyDescent="0.25">
      <c r="A44" s="7">
        <v>43101</v>
      </c>
      <c r="B44" s="5">
        <v>0.875</v>
      </c>
      <c r="C44" s="65">
        <v>43831.875</v>
      </c>
      <c r="D44" s="66">
        <v>8.17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6.6376041666666632</v>
      </c>
      <c r="M44" s="50">
        <f>+F2065</f>
        <v>6.1280000000000001</v>
      </c>
      <c r="N44" s="50">
        <f>+G2065</f>
        <v>7.1159999999999997</v>
      </c>
      <c r="O44" s="50">
        <f>+H2065</f>
        <v>0.33290230753968675</v>
      </c>
      <c r="P44" s="50">
        <f>+I2065</f>
        <v>0.98799999999999955</v>
      </c>
      <c r="Q44" s="39">
        <f t="shared" si="1"/>
        <v>7.708479166666665</v>
      </c>
      <c r="R44" s="39">
        <f t="shared" si="2"/>
        <v>7.1927142857142865</v>
      </c>
      <c r="S44" s="39">
        <f t="shared" si="3"/>
        <v>8.2987142857142864</v>
      </c>
    </row>
    <row r="45" spans="1:19" x14ac:dyDescent="0.25">
      <c r="A45" s="7">
        <v>43101</v>
      </c>
      <c r="B45" s="5">
        <v>0.89583333333575865</v>
      </c>
      <c r="C45" s="65">
        <v>43831.895833333336</v>
      </c>
      <c r="D45" s="66">
        <v>8.17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6.8305208333333285</v>
      </c>
      <c r="M45" s="50">
        <f>+F2113</f>
        <v>6.6109999999999998</v>
      </c>
      <c r="N45" s="50">
        <f>+G2113</f>
        <v>7.0659999999999998</v>
      </c>
      <c r="O45" s="50">
        <f>+H2113</f>
        <v>0.14766869035082919</v>
      </c>
      <c r="P45" s="50">
        <f>+I2113</f>
        <v>0.45500000000000007</v>
      </c>
      <c r="Q45" s="39">
        <f t="shared" si="1"/>
        <v>7.5137172619047607</v>
      </c>
      <c r="R45" s="39">
        <f t="shared" si="2"/>
        <v>7.0629999999999997</v>
      </c>
      <c r="S45" s="39">
        <f t="shared" si="3"/>
        <v>8.0202857142857162</v>
      </c>
    </row>
    <row r="46" spans="1:19" x14ac:dyDescent="0.25">
      <c r="A46" s="7">
        <v>43101</v>
      </c>
      <c r="B46" s="5">
        <v>0.91666666666424135</v>
      </c>
      <c r="C46" s="65">
        <v>43831.916666666664</v>
      </c>
      <c r="D46" s="66">
        <v>8.17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6.721854166666664</v>
      </c>
      <c r="M46" s="50">
        <f>+F2161</f>
        <v>6.1790000000000003</v>
      </c>
      <c r="N46" s="50">
        <f>+G2161</f>
        <v>7.1920000000000002</v>
      </c>
      <c r="O46" s="50">
        <f>+H2161</f>
        <v>0.37083230077950113</v>
      </c>
      <c r="P46" s="50">
        <f>+I2161</f>
        <v>1.0129999999999999</v>
      </c>
      <c r="Q46" s="39">
        <f t="shared" si="1"/>
        <v>7.1599702380952364</v>
      </c>
      <c r="R46" s="39">
        <f t="shared" si="2"/>
        <v>6.7004285714285716</v>
      </c>
      <c r="S46" s="39">
        <f t="shared" si="3"/>
        <v>7.6435714285714287</v>
      </c>
    </row>
    <row r="47" spans="1:19" x14ac:dyDescent="0.25">
      <c r="A47" s="7">
        <v>43101</v>
      </c>
      <c r="B47" s="5">
        <v>0.9375</v>
      </c>
      <c r="C47" s="65">
        <v>43831.9375</v>
      </c>
      <c r="D47" s="66">
        <v>8.1950000000000003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7.0415624999999986</v>
      </c>
      <c r="M47" s="50">
        <f>+F2209</f>
        <v>6.7629999999999999</v>
      </c>
      <c r="N47" s="50">
        <f>+G2209</f>
        <v>7.4189999999999996</v>
      </c>
      <c r="O47" s="50">
        <f>+H2209</f>
        <v>0.19540170367187773</v>
      </c>
      <c r="P47" s="50">
        <f>+I2209</f>
        <v>0.65599999999999969</v>
      </c>
      <c r="Q47" s="39">
        <f t="shared" si="1"/>
        <v>6.8540029761904737</v>
      </c>
      <c r="R47" s="39">
        <f t="shared" si="2"/>
        <v>6.4212857142857143</v>
      </c>
      <c r="S47" s="39">
        <f t="shared" si="3"/>
        <v>7.3380000000000001</v>
      </c>
    </row>
    <row r="48" spans="1:19" x14ac:dyDescent="0.25">
      <c r="A48" s="7">
        <v>43101</v>
      </c>
      <c r="B48" s="5">
        <v>0.95833333333575865</v>
      </c>
      <c r="C48" s="65">
        <v>43831.958333333336</v>
      </c>
      <c r="D48" s="66">
        <v>8.2200000000000006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7.7561875000000002</v>
      </c>
      <c r="M48" s="50">
        <f>+F2257</f>
        <v>7.2169999999999996</v>
      </c>
      <c r="N48" s="50">
        <f>+G2257</f>
        <v>8.6679999999999993</v>
      </c>
      <c r="O48" s="50">
        <f>+H2257</f>
        <v>0.49522015977637274</v>
      </c>
      <c r="P48" s="50">
        <f>+I2257</f>
        <v>1.4509999999999996</v>
      </c>
      <c r="Q48" s="39">
        <f t="shared" si="1"/>
        <v>6.8639226190476164</v>
      </c>
      <c r="R48" s="39">
        <f t="shared" si="2"/>
        <v>6.4357142857142851</v>
      </c>
      <c r="S48" s="39">
        <f t="shared" si="3"/>
        <v>7.3451428571428554</v>
      </c>
    </row>
    <row r="49" spans="1:19" x14ac:dyDescent="0.25">
      <c r="A49" s="7">
        <v>43101</v>
      </c>
      <c r="B49" s="5">
        <v>0.97916666666424135</v>
      </c>
      <c r="C49" s="65">
        <v>43831.979166666664</v>
      </c>
      <c r="D49" s="66">
        <v>8.2200000000000006</v>
      </c>
      <c r="E49" s="39">
        <f>+IF(D49="","",AVERAGE(D2:D49))</f>
        <v>7.7793750000000008</v>
      </c>
      <c r="F49" s="39">
        <f>+IF(D49="","",MIN(D2:D49))</f>
        <v>7.3680000000000003</v>
      </c>
      <c r="G49" s="39">
        <f>+IF(D49="","",MAX(D2:D49))</f>
        <v>8.2200000000000006</v>
      </c>
      <c r="H49" s="39">
        <f>STDEV(D2:D49)</f>
        <v>0.3141363455842402</v>
      </c>
      <c r="I49" s="39">
        <f>+IF(F49="","",(G49-F49))</f>
        <v>0.85200000000000031</v>
      </c>
      <c r="J49" s="46">
        <f t="shared" si="0"/>
        <v>48</v>
      </c>
      <c r="K49" s="49">
        <f>+A2305</f>
        <v>43148</v>
      </c>
      <c r="L49" s="50">
        <f>+E2305</f>
        <v>7.3482916666666656</v>
      </c>
      <c r="M49" s="50">
        <f>+F2305</f>
        <v>6.8639999999999999</v>
      </c>
      <c r="N49" s="50">
        <f>+G2305</f>
        <v>7.92</v>
      </c>
      <c r="O49" s="50">
        <f>+H2305</f>
        <v>0.32386580871826776</v>
      </c>
      <c r="P49" s="50">
        <f>+I2305</f>
        <v>1.056</v>
      </c>
      <c r="Q49" s="39">
        <f t="shared" si="1"/>
        <v>6.9571964285714269</v>
      </c>
      <c r="R49" s="39">
        <f t="shared" si="2"/>
        <v>6.5118571428571412</v>
      </c>
      <c r="S49" s="39">
        <f t="shared" si="3"/>
        <v>7.4671428571428562</v>
      </c>
    </row>
    <row r="50" spans="1:19" x14ac:dyDescent="0.25">
      <c r="A50" s="7">
        <v>43102</v>
      </c>
      <c r="B50" s="5">
        <v>0</v>
      </c>
      <c r="C50" s="65">
        <v>43832</v>
      </c>
      <c r="D50" s="66">
        <v>8.2200000000000006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6.7062291666666667</v>
      </c>
      <c r="M50" s="50">
        <f>+F2353</f>
        <v>6.2809999999999997</v>
      </c>
      <c r="N50" s="50">
        <f>+G2353</f>
        <v>7.2679999999999998</v>
      </c>
      <c r="O50" s="50">
        <f>+H2353</f>
        <v>0.3138309776543115</v>
      </c>
      <c r="P50" s="50">
        <f>+I2353</f>
        <v>0.9870000000000001</v>
      </c>
      <c r="Q50" s="39">
        <f t="shared" si="1"/>
        <v>7.006035714285713</v>
      </c>
      <c r="R50" s="39">
        <f t="shared" si="2"/>
        <v>6.5775714285714271</v>
      </c>
      <c r="S50" s="39">
        <f t="shared" si="3"/>
        <v>7.5212857142857148</v>
      </c>
    </row>
    <row r="51" spans="1:19" x14ac:dyDescent="0.25">
      <c r="A51" s="7">
        <v>43102</v>
      </c>
      <c r="B51" s="5">
        <v>2.0833333335758653E-2</v>
      </c>
      <c r="C51" s="65">
        <v>43832.020833333336</v>
      </c>
      <c r="D51" s="66">
        <v>8.2200000000000006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6.0336041666666667</v>
      </c>
      <c r="M51" s="50">
        <f>+F2401</f>
        <v>5.282</v>
      </c>
      <c r="N51" s="50">
        <f>+G2401</f>
        <v>6.7119999999999997</v>
      </c>
      <c r="O51" s="50">
        <f>+H2401</f>
        <v>0.45127449492465632</v>
      </c>
      <c r="P51" s="50">
        <f>+I2401</f>
        <v>1.4299999999999997</v>
      </c>
      <c r="Q51" s="39">
        <f t="shared" si="1"/>
        <v>6.9197499999999996</v>
      </c>
      <c r="R51" s="39">
        <f t="shared" si="2"/>
        <v>6.4567142857142841</v>
      </c>
      <c r="S51" s="39">
        <f t="shared" si="3"/>
        <v>7.463571428571429</v>
      </c>
    </row>
    <row r="52" spans="1:19" x14ac:dyDescent="0.25">
      <c r="A52" s="7">
        <v>43102</v>
      </c>
      <c r="B52" s="5">
        <v>4.1666666664241347E-2</v>
      </c>
      <c r="C52" s="65">
        <v>43832.041666666664</v>
      </c>
      <c r="D52" s="66">
        <v>8.2200000000000006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5.8187083333333325</v>
      </c>
      <c r="M52" s="50">
        <f>+F2449</f>
        <v>5.1280000000000001</v>
      </c>
      <c r="N52" s="50">
        <f>+G2449</f>
        <v>6.4080000000000004</v>
      </c>
      <c r="O52" s="50">
        <f>+H2449</f>
        <v>0.43386942630014191</v>
      </c>
      <c r="P52" s="50">
        <f>+I2449</f>
        <v>1.2800000000000002</v>
      </c>
      <c r="Q52" s="39">
        <f t="shared" si="1"/>
        <v>6.7752053571428563</v>
      </c>
      <c r="R52" s="39">
        <f t="shared" si="2"/>
        <v>6.2448571428571427</v>
      </c>
      <c r="S52" s="39">
        <f t="shared" si="3"/>
        <v>7.3695714285714287</v>
      </c>
    </row>
    <row r="53" spans="1:19" x14ac:dyDescent="0.25">
      <c r="A53" s="7">
        <v>43102</v>
      </c>
      <c r="B53" s="5">
        <v>6.25E-2</v>
      </c>
      <c r="C53" s="65">
        <v>43832.0625</v>
      </c>
      <c r="D53" s="66">
        <v>8.2200000000000006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5.8933749999999989</v>
      </c>
      <c r="M53" s="50">
        <f>+F2497</f>
        <v>5.1539999999999999</v>
      </c>
      <c r="N53" s="50">
        <f>+G2497</f>
        <v>6.585</v>
      </c>
      <c r="O53" s="50">
        <f>+H2497</f>
        <v>0.49919759550873455</v>
      </c>
      <c r="P53" s="50">
        <f>+I2497</f>
        <v>1.431</v>
      </c>
      <c r="Q53" s="39">
        <f t="shared" si="1"/>
        <v>6.65685119047619</v>
      </c>
      <c r="R53" s="39">
        <f t="shared" si="2"/>
        <v>6.0984285714285704</v>
      </c>
      <c r="S53" s="39">
        <f t="shared" si="3"/>
        <v>7.282857142857142</v>
      </c>
    </row>
    <row r="54" spans="1:19" x14ac:dyDescent="0.25">
      <c r="A54" s="7">
        <v>43102</v>
      </c>
      <c r="B54" s="5">
        <v>8.3333333335758653E-2</v>
      </c>
      <c r="C54" s="65">
        <v>43832.083333333336</v>
      </c>
      <c r="D54" s="66">
        <v>8.2200000000000006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6.280416666666671</v>
      </c>
      <c r="M54" s="50">
        <f>+F2545</f>
        <v>5.5389999999999997</v>
      </c>
      <c r="N54" s="50">
        <f>+G2545</f>
        <v>6.9139999999999997</v>
      </c>
      <c r="O54" s="50">
        <f>+H2545</f>
        <v>0.4638927257382981</v>
      </c>
      <c r="P54" s="50">
        <f>+I2545</f>
        <v>1.375</v>
      </c>
      <c r="Q54" s="39">
        <f t="shared" si="1"/>
        <v>6.5481160714285709</v>
      </c>
      <c r="R54" s="39">
        <f t="shared" si="2"/>
        <v>5.9235714285714289</v>
      </c>
      <c r="S54" s="39">
        <f t="shared" si="3"/>
        <v>7.2107142857142863</v>
      </c>
    </row>
    <row r="55" spans="1:19" x14ac:dyDescent="0.25">
      <c r="A55" s="7">
        <v>43102</v>
      </c>
      <c r="B55" s="5">
        <v>0.10416666666424135</v>
      </c>
      <c r="C55" s="65">
        <v>43832.104166666664</v>
      </c>
      <c r="D55" s="66">
        <v>8.2200000000000006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6.9388125</v>
      </c>
      <c r="M55" s="50">
        <f>+F2593</f>
        <v>6.6360000000000001</v>
      </c>
      <c r="N55" s="50">
        <f>+G2593</f>
        <v>7.242</v>
      </c>
      <c r="O55" s="50">
        <f>+H2593</f>
        <v>0.24795492523200371</v>
      </c>
      <c r="P55" s="50">
        <f>+I2593</f>
        <v>0.60599999999999987</v>
      </c>
      <c r="Q55" s="39">
        <f t="shared" si="1"/>
        <v>6.4313482142857135</v>
      </c>
      <c r="R55" s="39">
        <f t="shared" si="2"/>
        <v>5.8405714285714287</v>
      </c>
      <c r="S55" s="39">
        <f t="shared" si="3"/>
        <v>7.0069999999999997</v>
      </c>
    </row>
    <row r="56" spans="1:19" x14ac:dyDescent="0.25">
      <c r="A56" s="7">
        <v>43102</v>
      </c>
      <c r="B56" s="5">
        <v>0.125</v>
      </c>
      <c r="C56" s="65">
        <v>43832.125</v>
      </c>
      <c r="D56" s="66">
        <v>8.1950000000000003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7.3224583333333326</v>
      </c>
      <c r="M56" s="50">
        <f>+F2641</f>
        <v>6.7629999999999999</v>
      </c>
      <c r="N56" s="50">
        <f>+G2641</f>
        <v>7.9450000000000003</v>
      </c>
      <c r="O56" s="50">
        <f>+H2641</f>
        <v>0.37475376076254885</v>
      </c>
      <c r="P56" s="50">
        <f>+I2641</f>
        <v>1.1820000000000004</v>
      </c>
      <c r="Q56" s="39">
        <f t="shared" si="1"/>
        <v>6.4276577380952373</v>
      </c>
      <c r="R56" s="39">
        <f t="shared" si="2"/>
        <v>5.8261428571428571</v>
      </c>
      <c r="S56" s="39">
        <f t="shared" si="3"/>
        <v>7.0105714285714287</v>
      </c>
    </row>
    <row r="57" spans="1:19" x14ac:dyDescent="0.25">
      <c r="A57" s="7">
        <v>43102</v>
      </c>
      <c r="B57" s="5">
        <v>0.14583333333575865</v>
      </c>
      <c r="C57" s="65">
        <v>43832.145833333336</v>
      </c>
      <c r="D57" s="66">
        <v>8.1950000000000003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6.9132708333333328</v>
      </c>
      <c r="M57" s="50">
        <f>+F2689</f>
        <v>6.2809999999999997</v>
      </c>
      <c r="N57" s="50">
        <f>+G2689</f>
        <v>7.3929999999999998</v>
      </c>
      <c r="O57" s="50">
        <f>+H2689</f>
        <v>0.36190228724641199</v>
      </c>
      <c r="P57" s="50">
        <f>+I2689</f>
        <v>1.1120000000000001</v>
      </c>
      <c r="Q57" s="39">
        <f t="shared" si="1"/>
        <v>6.4572351190476196</v>
      </c>
      <c r="R57" s="39">
        <f t="shared" si="2"/>
        <v>5.8261428571428571</v>
      </c>
      <c r="S57" s="39">
        <f t="shared" si="3"/>
        <v>7.028428571428571</v>
      </c>
    </row>
    <row r="58" spans="1:19" x14ac:dyDescent="0.25">
      <c r="A58" s="7">
        <v>43102</v>
      </c>
      <c r="B58" s="5">
        <v>0.16666666666424135</v>
      </c>
      <c r="C58" s="65">
        <v>43832.166666666664</v>
      </c>
      <c r="D58" s="66">
        <v>8.1950000000000003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7.1108541666666616</v>
      </c>
      <c r="M58" s="50">
        <f>+F2737</f>
        <v>6.585</v>
      </c>
      <c r="N58" s="50">
        <f>+G2737</f>
        <v>7.7450000000000001</v>
      </c>
      <c r="O58" s="50">
        <f>+H2737</f>
        <v>0.38701498071963375</v>
      </c>
      <c r="P58" s="50">
        <f>+I2737</f>
        <v>1.1600000000000001</v>
      </c>
      <c r="Q58" s="39">
        <f t="shared" si="1"/>
        <v>6.6111279761904758</v>
      </c>
      <c r="R58" s="39">
        <f t="shared" si="2"/>
        <v>6.0122857142857145</v>
      </c>
      <c r="S58" s="39">
        <f t="shared" si="3"/>
        <v>7.1760000000000002</v>
      </c>
    </row>
    <row r="59" spans="1:19" x14ac:dyDescent="0.25">
      <c r="A59" s="7">
        <v>43102</v>
      </c>
      <c r="B59" s="5">
        <v>0.1875</v>
      </c>
      <c r="C59" s="65">
        <v>43832.1875</v>
      </c>
      <c r="D59" s="66">
        <v>8.1950000000000003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7.428812500000002</v>
      </c>
      <c r="M59" s="50">
        <f>+F2785</f>
        <v>6.6870000000000003</v>
      </c>
      <c r="N59" s="50">
        <f>+G2785</f>
        <v>8.1950000000000003</v>
      </c>
      <c r="O59" s="50">
        <f>+H2785</f>
        <v>0.49725333481974937</v>
      </c>
      <c r="P59" s="50">
        <f>+I2785</f>
        <v>1.508</v>
      </c>
      <c r="Q59" s="39">
        <f t="shared" si="1"/>
        <v>6.8411428571428567</v>
      </c>
      <c r="R59" s="39">
        <f t="shared" si="2"/>
        <v>6.2349999999999994</v>
      </c>
      <c r="S59" s="39">
        <f t="shared" si="3"/>
        <v>7.4312857142857141</v>
      </c>
    </row>
    <row r="60" spans="1:19" x14ac:dyDescent="0.25">
      <c r="A60" s="7">
        <v>43102</v>
      </c>
      <c r="B60" s="5">
        <v>0.20833333333575865</v>
      </c>
      <c r="C60" s="65">
        <v>43832.208333333336</v>
      </c>
      <c r="D60" s="66">
        <v>8.17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7.4953958333333368</v>
      </c>
      <c r="M60" s="50">
        <f>+F2833</f>
        <v>6.8390000000000004</v>
      </c>
      <c r="N60" s="50">
        <f>+G2833</f>
        <v>8.02</v>
      </c>
      <c r="O60" s="50">
        <f>+H2833</f>
        <v>0.36733819651727928</v>
      </c>
      <c r="P60" s="50">
        <f>+I2833</f>
        <v>1.1809999999999992</v>
      </c>
      <c r="Q60" s="39">
        <f t="shared" si="1"/>
        <v>7.0700029761904757</v>
      </c>
      <c r="R60" s="39">
        <f t="shared" si="2"/>
        <v>6.4757142857142851</v>
      </c>
      <c r="S60" s="39">
        <f t="shared" si="3"/>
        <v>7.6362857142857132</v>
      </c>
    </row>
    <row r="61" spans="1:19" x14ac:dyDescent="0.25">
      <c r="A61" s="7">
        <v>43102</v>
      </c>
      <c r="B61" s="5">
        <v>0.22916666666424135</v>
      </c>
      <c r="C61" s="65">
        <v>43832.229166666664</v>
      </c>
      <c r="D61" s="66">
        <v>8.17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7.4843958333333331</v>
      </c>
      <c r="M61" s="50">
        <f>+F2881</f>
        <v>7.1920000000000002</v>
      </c>
      <c r="N61" s="50">
        <f>+G2881</f>
        <v>7.7450000000000001</v>
      </c>
      <c r="O61" s="50">
        <f>+H2881</f>
        <v>0.17407344250782433</v>
      </c>
      <c r="P61" s="50">
        <f>+I2881</f>
        <v>0.55299999999999994</v>
      </c>
      <c r="Q61" s="39">
        <f t="shared" ref="Q61:Q124" si="13">IF(L61="","",(AVERAGE(L55:L61)))</f>
        <v>7.2419999999999991</v>
      </c>
      <c r="R61" s="39">
        <f t="shared" ref="R61:R124" si="14">IF(L61="","",(AVERAGE(M55:M61)))</f>
        <v>6.7118571428571423</v>
      </c>
      <c r="S61" s="39">
        <f t="shared" ref="S61:S124" si="15">IF(L61="","",(AVERAGE(N55:N61)))</f>
        <v>7.7550000000000008</v>
      </c>
    </row>
    <row r="62" spans="1:19" x14ac:dyDescent="0.25">
      <c r="A62" s="7">
        <v>43102</v>
      </c>
      <c r="B62" s="5">
        <v>0.25</v>
      </c>
      <c r="C62" s="65">
        <v>43832.25</v>
      </c>
      <c r="D62" s="66">
        <v>8.17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7.105249999999999</v>
      </c>
      <c r="M62" s="50">
        <f>+F2929</f>
        <v>6.585</v>
      </c>
      <c r="N62" s="50">
        <f>+G2929</f>
        <v>7.6950000000000003</v>
      </c>
      <c r="O62" s="50">
        <f>+H2929</f>
        <v>0.34920173405043364</v>
      </c>
      <c r="P62" s="50">
        <f>+I2929</f>
        <v>1.1100000000000003</v>
      </c>
      <c r="Q62" s="39">
        <f t="shared" si="13"/>
        <v>7.2657767857142854</v>
      </c>
      <c r="R62" s="39">
        <f t="shared" si="14"/>
        <v>6.7045714285714286</v>
      </c>
      <c r="S62" s="39">
        <f t="shared" si="15"/>
        <v>7.8197142857142854</v>
      </c>
    </row>
    <row r="63" spans="1:19" x14ac:dyDescent="0.25">
      <c r="A63" s="7">
        <v>43102</v>
      </c>
      <c r="B63" s="5">
        <v>0.27083333333575865</v>
      </c>
      <c r="C63" s="65">
        <v>43832.270833333336</v>
      </c>
      <c r="D63" s="66">
        <v>8.17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7.0418749999999983</v>
      </c>
      <c r="M63" s="50">
        <f>+F2977</f>
        <v>6.6360000000000001</v>
      </c>
      <c r="N63" s="50">
        <f>+G2977</f>
        <v>7.3680000000000003</v>
      </c>
      <c r="O63" s="50">
        <f>+H2977</f>
        <v>0.26532891069588288</v>
      </c>
      <c r="P63" s="50">
        <f>+I2977</f>
        <v>0.73200000000000021</v>
      </c>
      <c r="Q63" s="39">
        <f t="shared" si="13"/>
        <v>7.225693452380952</v>
      </c>
      <c r="R63" s="39">
        <f t="shared" si="14"/>
        <v>6.6864285714285723</v>
      </c>
      <c r="S63" s="39">
        <f t="shared" si="15"/>
        <v>7.7372857142857141</v>
      </c>
    </row>
    <row r="64" spans="1:19" x14ac:dyDescent="0.25">
      <c r="A64" s="7">
        <v>43102</v>
      </c>
      <c r="B64" s="5">
        <v>0.29166666666424135</v>
      </c>
      <c r="C64" s="65">
        <v>43832.291666666664</v>
      </c>
      <c r="D64" s="66">
        <v>8.17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7.9069583333333355</v>
      </c>
      <c r="M64" s="50">
        <f>+F3025</f>
        <v>7.2679999999999998</v>
      </c>
      <c r="N64" s="50">
        <f>+G3025</f>
        <v>8.7420000000000009</v>
      </c>
      <c r="O64" s="50">
        <f>+H3025</f>
        <v>0.58908479172693951</v>
      </c>
      <c r="P64" s="50">
        <f>+I3025</f>
        <v>1.4740000000000011</v>
      </c>
      <c r="Q64" s="39">
        <f t="shared" si="13"/>
        <v>7.3676488095238097</v>
      </c>
      <c r="R64" s="39">
        <f t="shared" si="14"/>
        <v>6.8274285714285714</v>
      </c>
      <c r="S64" s="39">
        <f t="shared" si="15"/>
        <v>7.9300000000000006</v>
      </c>
    </row>
    <row r="65" spans="1:19" x14ac:dyDescent="0.25">
      <c r="A65" s="7">
        <v>43102</v>
      </c>
      <c r="B65" s="5">
        <v>0.3125</v>
      </c>
      <c r="C65" s="65">
        <v>43832.3125</v>
      </c>
      <c r="D65" s="66">
        <v>8.1449999999999996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9.0973750000000013</v>
      </c>
      <c r="M65" s="50">
        <f>+F3073</f>
        <v>8.5429999999999993</v>
      </c>
      <c r="N65" s="50">
        <f>+G3073</f>
        <v>9.9280000000000008</v>
      </c>
      <c r="O65" s="50">
        <f>+H3073</f>
        <v>0.49969882950910149</v>
      </c>
      <c r="P65" s="50">
        <f>+I3073</f>
        <v>1.3850000000000016</v>
      </c>
      <c r="Q65" s="39">
        <f t="shared" si="13"/>
        <v>7.651437500000001</v>
      </c>
      <c r="R65" s="39">
        <f t="shared" si="14"/>
        <v>7.1071428571428568</v>
      </c>
      <c r="S65" s="39">
        <f t="shared" si="15"/>
        <v>8.2418571428571425</v>
      </c>
    </row>
    <row r="66" spans="1:19" x14ac:dyDescent="0.25">
      <c r="A66" s="7">
        <v>43102</v>
      </c>
      <c r="B66" s="5">
        <v>0.33333333333575865</v>
      </c>
      <c r="C66" s="65">
        <v>43832.333333333336</v>
      </c>
      <c r="D66" s="66">
        <v>8.1449999999999996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9.1538958333333351</v>
      </c>
      <c r="M66" s="50">
        <f>+F3121</f>
        <v>8.4190000000000005</v>
      </c>
      <c r="N66" s="50">
        <f>+G3121</f>
        <v>9.9030000000000005</v>
      </c>
      <c r="O66" s="50">
        <f>+H3121</f>
        <v>0.44183751897474577</v>
      </c>
      <c r="P66" s="50">
        <f>+I3121</f>
        <v>1.484</v>
      </c>
      <c r="Q66" s="39">
        <f t="shared" si="13"/>
        <v>7.8978779761904772</v>
      </c>
      <c r="R66" s="39">
        <f t="shared" si="14"/>
        <v>7.3545714285714281</v>
      </c>
      <c r="S66" s="39">
        <f t="shared" si="15"/>
        <v>8.4858571428571441</v>
      </c>
    </row>
    <row r="67" spans="1:19" x14ac:dyDescent="0.25">
      <c r="A67" s="7">
        <v>43102</v>
      </c>
      <c r="B67" s="5">
        <v>0.35416666666424135</v>
      </c>
      <c r="C67" s="65">
        <v>43832.354166666664</v>
      </c>
      <c r="D67" s="66">
        <v>8.1449999999999996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8.8137708333333329</v>
      </c>
      <c r="M67" s="50">
        <f>+F3169</f>
        <v>8.2949999999999999</v>
      </c>
      <c r="N67" s="50">
        <f>+G3169</f>
        <v>9.2620000000000005</v>
      </c>
      <c r="O67" s="50">
        <f>+H3169</f>
        <v>0.24962135066070321</v>
      </c>
      <c r="P67" s="50">
        <f>+I3169</f>
        <v>0.96700000000000053</v>
      </c>
      <c r="Q67" s="39">
        <f t="shared" si="13"/>
        <v>8.0862172619047623</v>
      </c>
      <c r="R67" s="39">
        <f t="shared" si="14"/>
        <v>7.5625714285714292</v>
      </c>
      <c r="S67" s="39">
        <f t="shared" si="15"/>
        <v>8.6632857142857151</v>
      </c>
    </row>
    <row r="68" spans="1:19" x14ac:dyDescent="0.25">
      <c r="A68" s="7">
        <v>43102</v>
      </c>
      <c r="B68" s="5">
        <v>0.375</v>
      </c>
      <c r="C68" s="65">
        <v>43832.375</v>
      </c>
      <c r="D68" s="66">
        <v>8.17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8.0916249999999987</v>
      </c>
      <c r="M68" s="50">
        <f>+F3217</f>
        <v>7.67</v>
      </c>
      <c r="N68" s="50">
        <f>+G3217</f>
        <v>8.5429999999999993</v>
      </c>
      <c r="O68" s="50">
        <f>+H3217</f>
        <v>0.25956876061915024</v>
      </c>
      <c r="P68" s="50">
        <f>+I3217</f>
        <v>0.87299999999999933</v>
      </c>
      <c r="Q68" s="39">
        <f t="shared" si="13"/>
        <v>8.1729642857142846</v>
      </c>
      <c r="R68" s="39">
        <f t="shared" si="14"/>
        <v>7.6308571428571437</v>
      </c>
      <c r="S68" s="39">
        <f t="shared" si="15"/>
        <v>8.7772857142857141</v>
      </c>
    </row>
    <row r="69" spans="1:19" x14ac:dyDescent="0.25">
      <c r="A69" s="7">
        <v>43102</v>
      </c>
      <c r="B69" s="5">
        <v>0.39583333333575865</v>
      </c>
      <c r="C69" s="65">
        <v>43832.395833333336</v>
      </c>
      <c r="D69" s="66">
        <v>8.17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7.4015833333333321</v>
      </c>
      <c r="M69" s="50">
        <f>+F3265</f>
        <v>7.0659999999999998</v>
      </c>
      <c r="N69" s="50">
        <f>+G3265</f>
        <v>7.87</v>
      </c>
      <c r="O69" s="50">
        <f>+H3265</f>
        <v>0.21784904331614327</v>
      </c>
      <c r="P69" s="50">
        <f>+I3265</f>
        <v>0.80400000000000027</v>
      </c>
      <c r="Q69" s="39">
        <f t="shared" si="13"/>
        <v>8.2152976190476199</v>
      </c>
      <c r="R69" s="39">
        <f t="shared" si="14"/>
        <v>7.6995714285714296</v>
      </c>
      <c r="S69" s="39">
        <f t="shared" si="15"/>
        <v>8.8022857142857145</v>
      </c>
    </row>
    <row r="70" spans="1:19" x14ac:dyDescent="0.25">
      <c r="A70" s="7">
        <v>43102</v>
      </c>
      <c r="B70" s="5">
        <v>0.41666666666424135</v>
      </c>
      <c r="C70" s="65">
        <v>43832.416666666664</v>
      </c>
      <c r="D70" s="66">
        <v>8.1950000000000003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6.5053541666666668</v>
      </c>
      <c r="M70" s="50">
        <f>+F3313</f>
        <v>5.9749999999999996</v>
      </c>
      <c r="N70" s="50">
        <f>+G3313</f>
        <v>7.0410000000000004</v>
      </c>
      <c r="O70" s="50">
        <f>+H3313</f>
        <v>0.3483314323898723</v>
      </c>
      <c r="P70" s="50">
        <f>+I3313</f>
        <v>1.0660000000000007</v>
      </c>
      <c r="Q70" s="39">
        <f t="shared" si="13"/>
        <v>8.1386517857142877</v>
      </c>
      <c r="R70" s="39">
        <f t="shared" si="14"/>
        <v>7.6051428571428579</v>
      </c>
      <c r="S70" s="39">
        <f t="shared" si="15"/>
        <v>8.7555714285714288</v>
      </c>
    </row>
    <row r="71" spans="1:19" x14ac:dyDescent="0.25">
      <c r="A71" s="7">
        <v>43102</v>
      </c>
      <c r="B71" s="5">
        <v>0.4375</v>
      </c>
      <c r="C71" s="65">
        <v>43832.4375</v>
      </c>
      <c r="D71" s="66">
        <v>8.2200000000000006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6.5485624999999965</v>
      </c>
      <c r="M71" s="50">
        <f>+F3361</f>
        <v>5.6680000000000001</v>
      </c>
      <c r="N71" s="50">
        <f>+G3361</f>
        <v>7.4939999999999998</v>
      </c>
      <c r="O71" s="50">
        <f>+H3361</f>
        <v>0.60416155744966116</v>
      </c>
      <c r="P71" s="50">
        <f>+I3361</f>
        <v>1.8259999999999996</v>
      </c>
      <c r="Q71" s="39">
        <f t="shared" si="13"/>
        <v>7.9445952380952374</v>
      </c>
      <c r="R71" s="39">
        <f t="shared" si="14"/>
        <v>7.3765714285714292</v>
      </c>
      <c r="S71" s="39">
        <f t="shared" si="15"/>
        <v>8.5772857142857131</v>
      </c>
    </row>
    <row r="72" spans="1:19" x14ac:dyDescent="0.25">
      <c r="A72" s="7">
        <v>43102</v>
      </c>
      <c r="B72" s="5">
        <v>0.45833333333575865</v>
      </c>
      <c r="C72" s="65">
        <v>43832.458333333336</v>
      </c>
      <c r="D72" s="66">
        <v>8.2449999999999992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7.3194166666666662</v>
      </c>
      <c r="M72" s="50">
        <f>+F3409</f>
        <v>6.585</v>
      </c>
      <c r="N72" s="50">
        <f>+G3409</f>
        <v>8.2200000000000006</v>
      </c>
      <c r="O72" s="50">
        <f>+H3409</f>
        <v>0.58560613564006558</v>
      </c>
      <c r="P72" s="50">
        <f>+I3409</f>
        <v>1.6350000000000007</v>
      </c>
      <c r="Q72" s="39">
        <f t="shared" si="13"/>
        <v>7.6906011904761895</v>
      </c>
      <c r="R72" s="39">
        <f t="shared" si="14"/>
        <v>7.0968571428571421</v>
      </c>
      <c r="S72" s="39">
        <f t="shared" si="15"/>
        <v>8.3332857142857133</v>
      </c>
    </row>
    <row r="73" spans="1:19" x14ac:dyDescent="0.25">
      <c r="A73" s="7">
        <v>43102</v>
      </c>
      <c r="B73" s="5">
        <v>0.47916666666424135</v>
      </c>
      <c r="C73" s="65">
        <v>43832.479166666664</v>
      </c>
      <c r="D73" s="66">
        <v>8.27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7.5685416666666656</v>
      </c>
      <c r="M73" s="50">
        <f>+F3457</f>
        <v>6.8639999999999999</v>
      </c>
      <c r="N73" s="50">
        <f>+G3457</f>
        <v>8.4440000000000008</v>
      </c>
      <c r="O73" s="50">
        <f>+H3457</f>
        <v>0.49995233638066167</v>
      </c>
      <c r="P73" s="50">
        <f>+I3457</f>
        <v>1.580000000000001</v>
      </c>
      <c r="Q73" s="39">
        <f t="shared" si="13"/>
        <v>7.4641220238095229</v>
      </c>
      <c r="R73" s="39">
        <f t="shared" si="14"/>
        <v>6.8747142857142851</v>
      </c>
      <c r="S73" s="39">
        <f t="shared" si="15"/>
        <v>8.1248571428571434</v>
      </c>
    </row>
    <row r="74" spans="1:19" x14ac:dyDescent="0.25">
      <c r="A74" s="7">
        <v>43102</v>
      </c>
      <c r="B74" s="5">
        <v>0.5</v>
      </c>
      <c r="C74" s="65">
        <v>43832.5</v>
      </c>
      <c r="D74" s="66">
        <v>8.2949999999999999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7.0289166666666665</v>
      </c>
      <c r="M74" s="50">
        <f>+F3505</f>
        <v>6.6360000000000001</v>
      </c>
      <c r="N74" s="50">
        <f>+G3505</f>
        <v>7.569</v>
      </c>
      <c r="O74" s="50">
        <f>+H3505</f>
        <v>0.220441996359281</v>
      </c>
      <c r="P74" s="50">
        <f>+I3505</f>
        <v>0.93299999999999983</v>
      </c>
      <c r="Q74" s="39">
        <f t="shared" si="13"/>
        <v>7.2091428571428571</v>
      </c>
      <c r="R74" s="39">
        <f t="shared" si="14"/>
        <v>6.6377142857142859</v>
      </c>
      <c r="S74" s="39">
        <f t="shared" si="15"/>
        <v>7.8830000000000009</v>
      </c>
    </row>
    <row r="75" spans="1:19" x14ac:dyDescent="0.25">
      <c r="A75" s="7">
        <v>43102</v>
      </c>
      <c r="B75" s="5">
        <v>0.52083333333575865</v>
      </c>
      <c r="C75" s="65">
        <v>43832.520833333336</v>
      </c>
      <c r="D75" s="66">
        <v>8.3689999999999998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6.5175833333333335</v>
      </c>
      <c r="M75" s="50">
        <f>+F3553</f>
        <v>5.9749999999999996</v>
      </c>
      <c r="N75" s="50">
        <f>+G3553</f>
        <v>7.0659999999999998</v>
      </c>
      <c r="O75" s="50">
        <f>+H3553</f>
        <v>0.3471100036154664</v>
      </c>
      <c r="P75" s="50">
        <f>+I3553</f>
        <v>1.0910000000000002</v>
      </c>
      <c r="Q75" s="39">
        <f t="shared" si="13"/>
        <v>6.9842797619047605</v>
      </c>
      <c r="R75" s="39">
        <f t="shared" si="14"/>
        <v>6.3955714285714294</v>
      </c>
      <c r="S75" s="39">
        <f t="shared" si="15"/>
        <v>7.6720000000000015</v>
      </c>
    </row>
    <row r="76" spans="1:19" x14ac:dyDescent="0.25">
      <c r="A76" s="7">
        <v>43102</v>
      </c>
      <c r="B76" s="5">
        <v>0.54166666666424135</v>
      </c>
      <c r="C76" s="65">
        <v>43832.541666666664</v>
      </c>
      <c r="D76" s="66">
        <v>8.4190000000000005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6.542604166666667</v>
      </c>
      <c r="M76" s="50">
        <f>+F3601</f>
        <v>5.6159999999999997</v>
      </c>
      <c r="N76" s="50">
        <f>+G3601</f>
        <v>7.444</v>
      </c>
      <c r="O76" s="50">
        <f>+H3601</f>
        <v>0.61764882742932703</v>
      </c>
      <c r="P76" s="50">
        <f>+I3601</f>
        <v>1.8280000000000003</v>
      </c>
      <c r="Q76" s="39">
        <f t="shared" si="13"/>
        <v>6.8615684523809506</v>
      </c>
      <c r="R76" s="39">
        <f t="shared" si="14"/>
        <v>6.1884285714285721</v>
      </c>
      <c r="S76" s="39">
        <f t="shared" si="15"/>
        <v>7.611142857142859</v>
      </c>
    </row>
    <row r="77" spans="1:19" x14ac:dyDescent="0.25">
      <c r="A77" s="7">
        <v>43102</v>
      </c>
      <c r="B77" s="5">
        <v>0.5625</v>
      </c>
      <c r="C77" s="65">
        <v>43832.5625</v>
      </c>
      <c r="D77" s="66">
        <v>8.4689999999999994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7.1277916666666679</v>
      </c>
      <c r="M77" s="50">
        <f>+F3649</f>
        <v>6.2039999999999997</v>
      </c>
      <c r="N77" s="50">
        <f>+G3649</f>
        <v>8.0950000000000006</v>
      </c>
      <c r="O77" s="50">
        <f>+H3649</f>
        <v>0.67702443333555784</v>
      </c>
      <c r="P77" s="50">
        <f>+I3649</f>
        <v>1.8910000000000009</v>
      </c>
      <c r="Q77" s="39">
        <f t="shared" si="13"/>
        <v>6.9504880952380939</v>
      </c>
      <c r="R77" s="39">
        <f t="shared" si="14"/>
        <v>6.2211428571428575</v>
      </c>
      <c r="S77" s="39">
        <f t="shared" si="15"/>
        <v>7.7617142857142856</v>
      </c>
    </row>
    <row r="78" spans="1:19" x14ac:dyDescent="0.25">
      <c r="A78" s="7">
        <v>43102</v>
      </c>
      <c r="B78" s="5">
        <v>0.58333333333575865</v>
      </c>
      <c r="C78" s="65">
        <v>43832.583333333336</v>
      </c>
      <c r="D78" s="66">
        <v>8.5190000000000001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7.7837916666666684</v>
      </c>
      <c r="M78" s="50">
        <f>+F3697</f>
        <v>6.8390000000000004</v>
      </c>
      <c r="N78" s="50">
        <f>+G3697</f>
        <v>8.6929999999999996</v>
      </c>
      <c r="O78" s="50">
        <f>+H3697</f>
        <v>0.60640661024625608</v>
      </c>
      <c r="P78" s="50">
        <f>+I3697</f>
        <v>1.8539999999999992</v>
      </c>
      <c r="Q78" s="39">
        <f t="shared" si="13"/>
        <v>7.1269494047619046</v>
      </c>
      <c r="R78" s="39">
        <f t="shared" si="14"/>
        <v>6.3884285714285713</v>
      </c>
      <c r="S78" s="39">
        <f t="shared" si="15"/>
        <v>7.9329999999999998</v>
      </c>
    </row>
    <row r="79" spans="1:19" x14ac:dyDescent="0.25">
      <c r="A79" s="7">
        <v>43102</v>
      </c>
      <c r="B79" s="5">
        <v>0.60416666666424135</v>
      </c>
      <c r="C79" s="65">
        <v>43832.604166666664</v>
      </c>
      <c r="D79" s="66">
        <v>8.5429999999999993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8.2850833333333327</v>
      </c>
      <c r="M79" s="50">
        <f>+F3745</f>
        <v>7.5190000000000001</v>
      </c>
      <c r="N79" s="50">
        <f>+G3745</f>
        <v>9.1389999999999993</v>
      </c>
      <c r="O79" s="50">
        <f>+H3745</f>
        <v>0.51156496783112193</v>
      </c>
      <c r="P79" s="50">
        <f>+I3745</f>
        <v>1.6199999999999992</v>
      </c>
      <c r="Q79" s="39">
        <f t="shared" si="13"/>
        <v>7.2649017857142857</v>
      </c>
      <c r="R79" s="39">
        <f t="shared" si="14"/>
        <v>6.5218571428571428</v>
      </c>
      <c r="S79" s="39">
        <f t="shared" si="15"/>
        <v>8.0642857142857149</v>
      </c>
    </row>
    <row r="80" spans="1:19" x14ac:dyDescent="0.25">
      <c r="A80" s="7">
        <v>43102</v>
      </c>
      <c r="B80" s="5">
        <v>0.625</v>
      </c>
      <c r="C80" s="65">
        <v>43832.625</v>
      </c>
      <c r="D80" s="66">
        <v>8.593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8.5748333333333342</v>
      </c>
      <c r="M80" s="50">
        <f>+F3793</f>
        <v>7.6449999999999996</v>
      </c>
      <c r="N80" s="50">
        <f>+G3793</f>
        <v>9.6080000000000005</v>
      </c>
      <c r="O80" s="50">
        <f>+H3793</f>
        <v>0.64100328054835953</v>
      </c>
      <c r="P80" s="50">
        <f>+I3793</f>
        <v>1.963000000000001</v>
      </c>
      <c r="Q80" s="39">
        <f t="shared" si="13"/>
        <v>7.4086577380952372</v>
      </c>
      <c r="R80" s="39">
        <f t="shared" si="14"/>
        <v>6.6334285714285715</v>
      </c>
      <c r="S80" s="39">
        <f t="shared" si="15"/>
        <v>8.2305714285714284</v>
      </c>
    </row>
    <row r="81" spans="1:19" x14ac:dyDescent="0.25">
      <c r="A81" s="7">
        <v>43102</v>
      </c>
      <c r="B81" s="5">
        <v>0.64583333333575865</v>
      </c>
      <c r="C81" s="65">
        <v>43832.645833333336</v>
      </c>
      <c r="D81" s="66">
        <v>8.6180000000000003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8.9504999999999999</v>
      </c>
      <c r="M81" s="50">
        <f>+F3841</f>
        <v>7.9950000000000001</v>
      </c>
      <c r="N81" s="50">
        <f>+G3841</f>
        <v>10.000999999999999</v>
      </c>
      <c r="O81" s="50">
        <f>+H3841</f>
        <v>0.67684380171121727</v>
      </c>
      <c r="P81" s="50">
        <f>+I3841</f>
        <v>2.0059999999999993</v>
      </c>
      <c r="Q81" s="39">
        <f t="shared" si="13"/>
        <v>7.683169642857143</v>
      </c>
      <c r="R81" s="39">
        <f t="shared" si="14"/>
        <v>6.8275714285714288</v>
      </c>
      <c r="S81" s="39">
        <f t="shared" si="15"/>
        <v>8.5779999999999994</v>
      </c>
    </row>
    <row r="82" spans="1:19" x14ac:dyDescent="0.25">
      <c r="A82" s="7">
        <v>43102</v>
      </c>
      <c r="B82" s="5">
        <v>0.66666666666424135</v>
      </c>
      <c r="C82" s="65">
        <v>43832.666666666664</v>
      </c>
      <c r="D82" s="66">
        <v>8.6430000000000007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9.5909999999999993</v>
      </c>
      <c r="M82" s="50">
        <f>+F3889</f>
        <v>8.4689999999999994</v>
      </c>
      <c r="N82" s="50">
        <f>+G3889</f>
        <v>10.956</v>
      </c>
      <c r="O82" s="50">
        <f>+H3889</f>
        <v>0.85589264091120532</v>
      </c>
      <c r="P82" s="50">
        <f>+I3889</f>
        <v>2.4870000000000001</v>
      </c>
      <c r="Q82" s="39">
        <f t="shared" si="13"/>
        <v>8.1222291666666671</v>
      </c>
      <c r="R82" s="39">
        <f t="shared" si="14"/>
        <v>7.1838571428571418</v>
      </c>
      <c r="S82" s="39">
        <f t="shared" si="15"/>
        <v>9.1337142857142855</v>
      </c>
    </row>
    <row r="83" spans="1:19" x14ac:dyDescent="0.25">
      <c r="A83" s="7">
        <v>43102</v>
      </c>
      <c r="B83" s="5">
        <v>0.6875</v>
      </c>
      <c r="C83" s="65">
        <v>43832.6875</v>
      </c>
      <c r="D83" s="66">
        <v>8.6430000000000007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9.7716249999999985</v>
      </c>
      <c r="M83" s="50">
        <f>+F3937</f>
        <v>8.6929999999999996</v>
      </c>
      <c r="N83" s="50">
        <f>+G3937</f>
        <v>10.834</v>
      </c>
      <c r="O83" s="50">
        <f>+H3937</f>
        <v>0.70159558651781484</v>
      </c>
      <c r="P83" s="50">
        <f>+I3937</f>
        <v>2.141</v>
      </c>
      <c r="Q83" s="39">
        <f t="shared" si="13"/>
        <v>8.5835178571428568</v>
      </c>
      <c r="R83" s="39">
        <f t="shared" si="14"/>
        <v>7.6234285714285708</v>
      </c>
      <c r="S83" s="39">
        <f t="shared" si="15"/>
        <v>9.6179999999999986</v>
      </c>
    </row>
    <row r="84" spans="1:19" x14ac:dyDescent="0.25">
      <c r="A84" s="7">
        <v>43102</v>
      </c>
      <c r="B84" s="5">
        <v>0.70833333333575865</v>
      </c>
      <c r="C84" s="65">
        <v>43832.708333333336</v>
      </c>
      <c r="D84" s="66">
        <v>8.6430000000000007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9.9085208333333359</v>
      </c>
      <c r="M84" s="50">
        <f>+F3985</f>
        <v>9.4849999999999994</v>
      </c>
      <c r="N84" s="50">
        <f>+G3985</f>
        <v>10.271000000000001</v>
      </c>
      <c r="O84" s="50">
        <f>+H3985</f>
        <v>0.25323355543705256</v>
      </c>
      <c r="P84" s="50">
        <f>+I3985</f>
        <v>0.78600000000000136</v>
      </c>
      <c r="Q84" s="39">
        <f t="shared" si="13"/>
        <v>8.9807648809523819</v>
      </c>
      <c r="R84" s="39">
        <f t="shared" si="14"/>
        <v>8.0921428571428571</v>
      </c>
      <c r="S84" s="39">
        <f t="shared" si="15"/>
        <v>9.9288571428571437</v>
      </c>
    </row>
    <row r="85" spans="1:19" x14ac:dyDescent="0.25">
      <c r="A85" s="7">
        <v>43102</v>
      </c>
      <c r="B85" s="5">
        <v>0.72916666666424135</v>
      </c>
      <c r="C85" s="65">
        <v>43832.729166666664</v>
      </c>
      <c r="D85" s="66">
        <v>8.6180000000000003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9.4219583333333343</v>
      </c>
      <c r="M85" s="50">
        <f>+F4033</f>
        <v>9.0150000000000006</v>
      </c>
      <c r="N85" s="50">
        <f>+G4033</f>
        <v>9.952</v>
      </c>
      <c r="O85" s="50">
        <f>+H4033</f>
        <v>0.29680396555914007</v>
      </c>
      <c r="P85" s="50">
        <f>+I4033</f>
        <v>0.93699999999999939</v>
      </c>
      <c r="Q85" s="39">
        <f t="shared" si="13"/>
        <v>9.2147886904761922</v>
      </c>
      <c r="R85" s="39">
        <f t="shared" si="14"/>
        <v>8.4030000000000005</v>
      </c>
      <c r="S85" s="39">
        <f t="shared" si="15"/>
        <v>10.108714285714285</v>
      </c>
    </row>
    <row r="86" spans="1:19" x14ac:dyDescent="0.25">
      <c r="A86" s="7">
        <v>43102</v>
      </c>
      <c r="B86" s="5">
        <v>0.75</v>
      </c>
      <c r="C86" s="65">
        <v>43832.75</v>
      </c>
      <c r="D86" s="66">
        <v>8.593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8.4610000000000003</v>
      </c>
      <c r="M86" s="50">
        <f>+F4081</f>
        <v>7.92</v>
      </c>
      <c r="N86" s="50">
        <f>+G4081</f>
        <v>9.0640000000000001</v>
      </c>
      <c r="O86" s="50">
        <f>+H4081</f>
        <v>0.36121161358299941</v>
      </c>
      <c r="P86" s="50">
        <f>+I4081</f>
        <v>1.1440000000000001</v>
      </c>
      <c r="Q86" s="39">
        <f t="shared" si="13"/>
        <v>9.239919642857144</v>
      </c>
      <c r="R86" s="39">
        <f t="shared" si="14"/>
        <v>8.460285714285714</v>
      </c>
      <c r="S86" s="39">
        <f t="shared" si="15"/>
        <v>10.098000000000001</v>
      </c>
    </row>
    <row r="87" spans="1:19" x14ac:dyDescent="0.25">
      <c r="A87" s="7">
        <v>43102</v>
      </c>
      <c r="B87" s="5">
        <v>0.77083333333575865</v>
      </c>
      <c r="C87" s="65">
        <v>43832.770833333336</v>
      </c>
      <c r="D87" s="66">
        <v>8.593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7.8067916666666681</v>
      </c>
      <c r="M87" s="50">
        <f>+F4129</f>
        <v>7.1920000000000002</v>
      </c>
      <c r="N87" s="50">
        <f>+G4129</f>
        <v>8.3190000000000008</v>
      </c>
      <c r="O87" s="50">
        <f>+H4129</f>
        <v>0.36811619108896032</v>
      </c>
      <c r="P87" s="50">
        <f>+I4129</f>
        <v>1.1270000000000007</v>
      </c>
      <c r="Q87" s="39">
        <f t="shared" si="13"/>
        <v>9.1301994047619051</v>
      </c>
      <c r="R87" s="39">
        <f t="shared" si="14"/>
        <v>8.3955714285714276</v>
      </c>
      <c r="S87" s="39">
        <f t="shared" si="15"/>
        <v>9.9138571428571414</v>
      </c>
    </row>
    <row r="88" spans="1:19" x14ac:dyDescent="0.25">
      <c r="A88" s="7">
        <v>43102</v>
      </c>
      <c r="B88" s="5">
        <v>0.79166666666424135</v>
      </c>
      <c r="C88" s="65">
        <v>43832.791666666664</v>
      </c>
      <c r="D88" s="66">
        <v>8.5679999999999996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8.0200000000000014</v>
      </c>
      <c r="M88" s="50">
        <f>+F4177</f>
        <v>7.72</v>
      </c>
      <c r="N88" s="50">
        <f>+G4177</f>
        <v>8.27</v>
      </c>
      <c r="O88" s="50">
        <f>+H4177</f>
        <v>0.16971503023999282</v>
      </c>
      <c r="P88" s="50">
        <f>+I4177</f>
        <v>0.54999999999999982</v>
      </c>
      <c r="Q88" s="39">
        <f t="shared" si="13"/>
        <v>8.9972708333333351</v>
      </c>
      <c r="R88" s="39">
        <f t="shared" si="14"/>
        <v>8.3562857142857148</v>
      </c>
      <c r="S88" s="39">
        <f t="shared" si="15"/>
        <v>9.6665714285714284</v>
      </c>
    </row>
    <row r="89" spans="1:19" x14ac:dyDescent="0.25">
      <c r="A89" s="7">
        <v>43102</v>
      </c>
      <c r="B89" s="5">
        <v>0.8125</v>
      </c>
      <c r="C89" s="65">
        <v>43832.8125</v>
      </c>
      <c r="D89" s="66">
        <v>8.5190000000000001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8.4407083333333333</v>
      </c>
      <c r="M89" s="50">
        <f>+F4225</f>
        <v>8.02</v>
      </c>
      <c r="N89" s="50">
        <f>+G4225</f>
        <v>8.891</v>
      </c>
      <c r="O89" s="50">
        <f>+H4225</f>
        <v>0.36931149041202954</v>
      </c>
      <c r="P89" s="50">
        <f>+I4225</f>
        <v>0.87100000000000044</v>
      </c>
      <c r="Q89" s="39">
        <f t="shared" si="13"/>
        <v>8.8329434523809542</v>
      </c>
      <c r="R89" s="39">
        <f t="shared" si="14"/>
        <v>8.2921428571428581</v>
      </c>
      <c r="S89" s="39">
        <f t="shared" si="15"/>
        <v>9.3715714285714302</v>
      </c>
    </row>
    <row r="90" spans="1:19" x14ac:dyDescent="0.25">
      <c r="A90" s="7">
        <v>43102</v>
      </c>
      <c r="B90" s="5">
        <v>0.83333333333575865</v>
      </c>
      <c r="C90" s="65">
        <v>43832.833333333336</v>
      </c>
      <c r="D90" s="66">
        <v>8.4939999999999998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9.4617708333333344</v>
      </c>
      <c r="M90" s="50">
        <f>+F4273</f>
        <v>8.8170000000000002</v>
      </c>
      <c r="N90" s="50">
        <f>+G4273</f>
        <v>10.369</v>
      </c>
      <c r="O90" s="50">
        <f>+H4273</f>
        <v>0.63383299497121837</v>
      </c>
      <c r="P90" s="50">
        <f>+I4273</f>
        <v>1.5519999999999996</v>
      </c>
      <c r="Q90" s="39">
        <f t="shared" si="13"/>
        <v>8.7886785714285729</v>
      </c>
      <c r="R90" s="39">
        <f t="shared" si="14"/>
        <v>8.3098571428571439</v>
      </c>
      <c r="S90" s="39">
        <f t="shared" si="15"/>
        <v>9.3051428571428563</v>
      </c>
    </row>
    <row r="91" spans="1:19" x14ac:dyDescent="0.25">
      <c r="A91" s="7">
        <v>43102</v>
      </c>
      <c r="B91" s="5">
        <v>0.85416666666424135</v>
      </c>
      <c r="C91" s="65">
        <v>43832.854166666664</v>
      </c>
      <c r="D91" s="66">
        <v>8.4689999999999994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9.9030625000000025</v>
      </c>
      <c r="M91" s="50">
        <f>+F4321</f>
        <v>9.4600000000000009</v>
      </c>
      <c r="N91" s="50">
        <f>+G4321</f>
        <v>10.124000000000001</v>
      </c>
      <c r="O91" s="50">
        <f>+H4321</f>
        <v>0.17474837913594016</v>
      </c>
      <c r="P91" s="50">
        <f>+I4321</f>
        <v>0.6639999999999997</v>
      </c>
      <c r="Q91" s="39">
        <f t="shared" si="13"/>
        <v>8.7878988095238117</v>
      </c>
      <c r="R91" s="39">
        <f t="shared" si="14"/>
        <v>8.3062857142857158</v>
      </c>
      <c r="S91" s="39">
        <f t="shared" si="15"/>
        <v>9.2841428571428573</v>
      </c>
    </row>
    <row r="92" spans="1:19" x14ac:dyDescent="0.25">
      <c r="A92" s="7">
        <v>43102</v>
      </c>
      <c r="B92" s="5">
        <v>0.875</v>
      </c>
      <c r="C92" s="65">
        <v>43832.875</v>
      </c>
      <c r="D92" s="66">
        <v>8.4440000000000008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9.5004166666666681</v>
      </c>
      <c r="M92" s="50">
        <f>+F4369</f>
        <v>8.6430000000000007</v>
      </c>
      <c r="N92" s="50">
        <f>+G4369</f>
        <v>10.59</v>
      </c>
      <c r="O92" s="50">
        <f>+H4369</f>
        <v>0.62456006076561299</v>
      </c>
      <c r="P92" s="50">
        <f>+I4369</f>
        <v>1.9469999999999992</v>
      </c>
      <c r="Q92" s="39">
        <f t="shared" si="13"/>
        <v>8.7991071428571441</v>
      </c>
      <c r="R92" s="39">
        <f t="shared" si="14"/>
        <v>8.2531428571428567</v>
      </c>
      <c r="S92" s="39">
        <f t="shared" si="15"/>
        <v>9.3752857142857149</v>
      </c>
    </row>
    <row r="93" spans="1:19" x14ac:dyDescent="0.25">
      <c r="A93" s="7">
        <v>43102</v>
      </c>
      <c r="B93" s="5">
        <v>0.89583333333575865</v>
      </c>
      <c r="C93" s="65">
        <v>43832.895833333336</v>
      </c>
      <c r="D93" s="66">
        <v>8.4190000000000005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8.6440416666666682</v>
      </c>
      <c r="M93" s="50">
        <f>+F4417</f>
        <v>8.2200000000000006</v>
      </c>
      <c r="N93" s="50">
        <f>+G4417</f>
        <v>9.1630000000000003</v>
      </c>
      <c r="O93" s="50">
        <f>+H4417</f>
        <v>0.33077233658890248</v>
      </c>
      <c r="P93" s="50">
        <f>+I4417</f>
        <v>0.94299999999999962</v>
      </c>
      <c r="Q93" s="39">
        <f t="shared" si="13"/>
        <v>8.8252559523809531</v>
      </c>
      <c r="R93" s="39">
        <f t="shared" si="14"/>
        <v>8.2960000000000012</v>
      </c>
      <c r="S93" s="39">
        <f t="shared" si="15"/>
        <v>9.3894285714285708</v>
      </c>
    </row>
    <row r="94" spans="1:19" x14ac:dyDescent="0.25">
      <c r="A94" s="7">
        <v>43102</v>
      </c>
      <c r="B94" s="5">
        <v>0.91666666666424135</v>
      </c>
      <c r="C94" s="65">
        <v>43832.916666666664</v>
      </c>
      <c r="D94" s="66">
        <v>8.4190000000000005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8.4030625000000008</v>
      </c>
      <c r="M94" s="50">
        <f>+F4465</f>
        <v>7.6189999999999998</v>
      </c>
      <c r="N94" s="50">
        <f>+G4465</f>
        <v>9.3119999999999994</v>
      </c>
      <c r="O94" s="50">
        <f>+H4465</f>
        <v>0.57401513829285189</v>
      </c>
      <c r="P94" s="50">
        <f>+I4465</f>
        <v>1.6929999999999996</v>
      </c>
      <c r="Q94" s="39">
        <f t="shared" si="13"/>
        <v>8.9104375000000005</v>
      </c>
      <c r="R94" s="39">
        <f t="shared" si="14"/>
        <v>8.3569999999999993</v>
      </c>
      <c r="S94" s="39">
        <f t="shared" si="15"/>
        <v>9.5312857142857137</v>
      </c>
    </row>
    <row r="95" spans="1:19" x14ac:dyDescent="0.25">
      <c r="A95" s="7">
        <v>43102</v>
      </c>
      <c r="B95" s="5">
        <v>0.9375</v>
      </c>
      <c r="C95" s="65">
        <v>43832.9375</v>
      </c>
      <c r="D95" s="66">
        <v>8.3940000000000001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8.0049999999999972</v>
      </c>
      <c r="M95" s="50">
        <f>+F4513</f>
        <v>7.1159999999999997</v>
      </c>
      <c r="N95" s="50">
        <f>+G4513</f>
        <v>8.7420000000000009</v>
      </c>
      <c r="O95" s="50">
        <f>+H4513</f>
        <v>0.56212397360558075</v>
      </c>
      <c r="P95" s="50">
        <f>+I4513</f>
        <v>1.6260000000000012</v>
      </c>
      <c r="Q95" s="39">
        <f t="shared" si="13"/>
        <v>8.9082946428571432</v>
      </c>
      <c r="R95" s="39">
        <f t="shared" si="14"/>
        <v>8.2707142857142859</v>
      </c>
      <c r="S95" s="39">
        <f t="shared" si="15"/>
        <v>9.5987142857142853</v>
      </c>
    </row>
    <row r="96" spans="1:19" x14ac:dyDescent="0.25">
      <c r="A96" s="7">
        <v>43102</v>
      </c>
      <c r="B96" s="5">
        <v>0.95833333333575865</v>
      </c>
      <c r="C96" s="65">
        <v>43832.958333333336</v>
      </c>
      <c r="D96" s="66">
        <v>8.3689999999999998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7.8980000000000032</v>
      </c>
      <c r="M96" s="50">
        <f>+F4561</f>
        <v>7.343</v>
      </c>
      <c r="N96" s="50">
        <f>+G4561</f>
        <v>8.3940000000000001</v>
      </c>
      <c r="O96" s="50">
        <f>+H4561</f>
        <v>0.37357638997792153</v>
      </c>
      <c r="P96" s="50">
        <f>+I4561</f>
        <v>1.0510000000000002</v>
      </c>
      <c r="Q96" s="39">
        <f t="shared" si="13"/>
        <v>8.8307648809523815</v>
      </c>
      <c r="R96" s="39">
        <f t="shared" si="14"/>
        <v>8.1740000000000013</v>
      </c>
      <c r="S96" s="39">
        <f t="shared" si="15"/>
        <v>9.5277142857142856</v>
      </c>
    </row>
    <row r="97" spans="1:19" x14ac:dyDescent="0.25">
      <c r="A97" s="7">
        <v>43102</v>
      </c>
      <c r="B97" s="5">
        <v>0.97916666666424135</v>
      </c>
      <c r="C97" s="65">
        <v>43832.979166666664</v>
      </c>
      <c r="D97" s="66">
        <v>8.3689999999999998</v>
      </c>
      <c r="E97" s="39">
        <f>+IF(D97="","",AVERAGE(D50:D97))</f>
        <v>8.3474375000000034</v>
      </c>
      <c r="F97" s="39">
        <f>+IF(D97="","",MIN(D50:D97))</f>
        <v>8.1449999999999996</v>
      </c>
      <c r="G97" s="39">
        <f>+IF(D97="","",MAX(D50:D97))</f>
        <v>8.6430000000000007</v>
      </c>
      <c r="H97" s="39">
        <f>STDEV(D50:D97)</f>
        <v>0.173012594087153</v>
      </c>
      <c r="I97" s="39">
        <f>+IF(F97="","",(G97-F97))</f>
        <v>0.49800000000000111</v>
      </c>
      <c r="J97" s="46">
        <f t="shared" si="16"/>
        <v>96</v>
      </c>
      <c r="K97" s="49">
        <f>+A4609</f>
        <v>43195</v>
      </c>
      <c r="L97" s="50">
        <f>+E4609</f>
        <v>8.7952291666666671</v>
      </c>
      <c r="M97" s="50">
        <f>+F4609</f>
        <v>7.6950000000000003</v>
      </c>
      <c r="N97" s="50">
        <f>+G4609</f>
        <v>10.1</v>
      </c>
      <c r="O97" s="50">
        <f>+H4609</f>
        <v>0.9627839783245512</v>
      </c>
      <c r="P97" s="50">
        <f>+I4609</f>
        <v>2.4049999999999994</v>
      </c>
      <c r="Q97" s="39">
        <f t="shared" si="13"/>
        <v>8.7355446428571444</v>
      </c>
      <c r="R97" s="39">
        <f t="shared" si="14"/>
        <v>8.0137142857142845</v>
      </c>
      <c r="S97" s="39">
        <f t="shared" si="15"/>
        <v>9.4892857142857139</v>
      </c>
    </row>
    <row r="98" spans="1:19" x14ac:dyDescent="0.25">
      <c r="A98" s="7">
        <v>43103</v>
      </c>
      <c r="B98" s="5">
        <v>0</v>
      </c>
      <c r="C98" s="65">
        <v>43833</v>
      </c>
      <c r="D98" s="66">
        <v>8.3439999999999994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10.12114583333333</v>
      </c>
      <c r="M98" s="50">
        <f>+F4657</f>
        <v>9.3610000000000007</v>
      </c>
      <c r="N98" s="50">
        <f>+G4657</f>
        <v>11.247999999999999</v>
      </c>
      <c r="O98" s="50">
        <f>+H4657</f>
        <v>0.72631972297485436</v>
      </c>
      <c r="P98" s="50">
        <f>+I4657</f>
        <v>1.8869999999999987</v>
      </c>
      <c r="Q98" s="39">
        <f t="shared" si="13"/>
        <v>8.7666994047619049</v>
      </c>
      <c r="R98" s="39">
        <f t="shared" si="14"/>
        <v>7.9995714285714286</v>
      </c>
      <c r="S98" s="39">
        <f t="shared" si="15"/>
        <v>9.6498571428571438</v>
      </c>
    </row>
    <row r="99" spans="1:19" x14ac:dyDescent="0.25">
      <c r="A99" s="7">
        <v>43103</v>
      </c>
      <c r="B99" s="5">
        <v>2.0833333335758653E-2</v>
      </c>
      <c r="C99" s="65">
        <v>43833.020833333336</v>
      </c>
      <c r="D99" s="66">
        <v>8.3190000000000008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10.481604166666667</v>
      </c>
      <c r="M99" s="50">
        <f>+F4705</f>
        <v>9.3859999999999992</v>
      </c>
      <c r="N99" s="50">
        <f>+G4705</f>
        <v>11.565</v>
      </c>
      <c r="O99" s="50">
        <f>+H4705</f>
        <v>0.74107632304507887</v>
      </c>
      <c r="P99" s="50">
        <f>+I4705</f>
        <v>2.1790000000000003</v>
      </c>
      <c r="Q99" s="39">
        <f t="shared" si="13"/>
        <v>8.9068690476190486</v>
      </c>
      <c r="R99" s="39">
        <f t="shared" si="14"/>
        <v>8.105714285714285</v>
      </c>
      <c r="S99" s="39">
        <f t="shared" si="15"/>
        <v>9.789142857142858</v>
      </c>
    </row>
    <row r="100" spans="1:19" x14ac:dyDescent="0.25">
      <c r="A100" s="7">
        <v>43103</v>
      </c>
      <c r="B100" s="5">
        <v>4.1666666664241347E-2</v>
      </c>
      <c r="C100" s="65">
        <v>43833.041666666664</v>
      </c>
      <c r="D100" s="66">
        <v>8.2949999999999999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10.838437499999998</v>
      </c>
      <c r="M100" s="50">
        <f>+F4753</f>
        <v>9.657</v>
      </c>
      <c r="N100" s="50">
        <f>+G4753</f>
        <v>11.929</v>
      </c>
      <c r="O100" s="50">
        <f>+H4753</f>
        <v>0.78852185728418056</v>
      </c>
      <c r="P100" s="50">
        <f>+I4753</f>
        <v>2.2720000000000002</v>
      </c>
      <c r="Q100" s="39">
        <f t="shared" si="13"/>
        <v>9.2203541666666666</v>
      </c>
      <c r="R100" s="39">
        <f t="shared" si="14"/>
        <v>8.3109999999999982</v>
      </c>
      <c r="S100" s="39">
        <f t="shared" si="15"/>
        <v>10.184285714285712</v>
      </c>
    </row>
    <row r="101" spans="1:19" x14ac:dyDescent="0.25">
      <c r="A101" s="7">
        <v>43103</v>
      </c>
      <c r="B101" s="5">
        <v>6.25E-2</v>
      </c>
      <c r="C101" s="65">
        <v>43833.0625</v>
      </c>
      <c r="D101" s="66">
        <v>8.27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11.488333333333335</v>
      </c>
      <c r="M101" s="50">
        <f>+F4801</f>
        <v>10.222</v>
      </c>
      <c r="N101" s="50">
        <f>+G4801</f>
        <v>12.654</v>
      </c>
      <c r="O101" s="50">
        <f>+H4801</f>
        <v>0.8543572010291447</v>
      </c>
      <c r="P101" s="50">
        <f>+I4801</f>
        <v>2.4320000000000004</v>
      </c>
      <c r="Q101" s="39">
        <f t="shared" si="13"/>
        <v>9.6611071428571424</v>
      </c>
      <c r="R101" s="39">
        <f t="shared" si="14"/>
        <v>8.6828571428571415</v>
      </c>
      <c r="S101" s="39">
        <f t="shared" si="15"/>
        <v>10.661714285714286</v>
      </c>
    </row>
    <row r="102" spans="1:19" x14ac:dyDescent="0.25">
      <c r="A102" s="7">
        <v>43103</v>
      </c>
      <c r="B102" s="5">
        <v>8.3333333335758653E-2</v>
      </c>
      <c r="C102" s="65">
        <v>43833.083333333336</v>
      </c>
      <c r="D102" s="66">
        <v>8.2449999999999992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12.205354166666666</v>
      </c>
      <c r="M102" s="50">
        <f>+F4849</f>
        <v>11.077999999999999</v>
      </c>
      <c r="N102" s="50">
        <f>+G4849</f>
        <v>13.329000000000001</v>
      </c>
      <c r="O102" s="50">
        <f>+H4849</f>
        <v>0.78307572769267897</v>
      </c>
      <c r="P102" s="50">
        <f>+I4849</f>
        <v>2.2510000000000012</v>
      </c>
      <c r="Q102" s="39">
        <f t="shared" si="13"/>
        <v>10.261157738095237</v>
      </c>
      <c r="R102" s="39">
        <f t="shared" si="14"/>
        <v>9.2488571428571422</v>
      </c>
      <c r="S102" s="39">
        <f t="shared" si="15"/>
        <v>11.316999999999998</v>
      </c>
    </row>
    <row r="103" spans="1:19" x14ac:dyDescent="0.25">
      <c r="A103" s="7">
        <v>43103</v>
      </c>
      <c r="B103" s="5">
        <v>0.10416666666424135</v>
      </c>
      <c r="C103" s="65">
        <v>43833.104166666664</v>
      </c>
      <c r="D103" s="66">
        <v>8.2200000000000006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12.604645833333329</v>
      </c>
      <c r="M103" s="50">
        <f>+F4897</f>
        <v>11.686</v>
      </c>
      <c r="N103" s="50">
        <f>+G4897</f>
        <v>13.57</v>
      </c>
      <c r="O103" s="50">
        <f>+H4897</f>
        <v>0.59420039207300779</v>
      </c>
      <c r="P103" s="50">
        <f>+I4897</f>
        <v>1.8840000000000003</v>
      </c>
      <c r="Q103" s="39">
        <f t="shared" si="13"/>
        <v>10.933535714285712</v>
      </c>
      <c r="R103" s="39">
        <f t="shared" si="14"/>
        <v>9.8692857142857147</v>
      </c>
      <c r="S103" s="39">
        <f t="shared" si="15"/>
        <v>12.056428571428569</v>
      </c>
    </row>
    <row r="104" spans="1:19" x14ac:dyDescent="0.25">
      <c r="A104" s="7">
        <v>43103</v>
      </c>
      <c r="B104" s="5">
        <v>0.125</v>
      </c>
      <c r="C104" s="65">
        <v>43833.125</v>
      </c>
      <c r="D104" s="66">
        <v>8.17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12.410145833333337</v>
      </c>
      <c r="M104" s="50">
        <f>+F4945</f>
        <v>11.443</v>
      </c>
      <c r="N104" s="50">
        <f>+G4945</f>
        <v>13.449</v>
      </c>
      <c r="O104" s="50">
        <f>+H4945</f>
        <v>0.62144895853752624</v>
      </c>
      <c r="P104" s="50">
        <f>+I4945</f>
        <v>2.0060000000000002</v>
      </c>
      <c r="Q104" s="39">
        <f t="shared" si="13"/>
        <v>11.44995238095238</v>
      </c>
      <c r="R104" s="39">
        <f t="shared" si="14"/>
        <v>10.404714285714286</v>
      </c>
      <c r="S104" s="39">
        <f t="shared" si="15"/>
        <v>12.534857142857144</v>
      </c>
    </row>
    <row r="105" spans="1:19" x14ac:dyDescent="0.25">
      <c r="A105" s="7">
        <v>43103</v>
      </c>
      <c r="B105" s="5">
        <v>0.14583333333575865</v>
      </c>
      <c r="C105" s="65">
        <v>43833.145833333336</v>
      </c>
      <c r="D105" s="66">
        <v>8.1449999999999996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11.802479166666666</v>
      </c>
      <c r="M105" s="50">
        <f>+F4993</f>
        <v>10.81</v>
      </c>
      <c r="N105" s="50">
        <f>+G4993</f>
        <v>12.871</v>
      </c>
      <c r="O105" s="50">
        <f>+H4993</f>
        <v>0.64175772553210586</v>
      </c>
      <c r="P105" s="50">
        <f>+I4993</f>
        <v>2.0609999999999999</v>
      </c>
      <c r="Q105" s="39">
        <f t="shared" si="13"/>
        <v>11.690142857142858</v>
      </c>
      <c r="R105" s="39">
        <f t="shared" si="14"/>
        <v>10.611714285714285</v>
      </c>
      <c r="S105" s="39">
        <f t="shared" si="15"/>
        <v>12.766714285714285</v>
      </c>
    </row>
    <row r="106" spans="1:19" x14ac:dyDescent="0.25">
      <c r="A106" s="7">
        <v>43103</v>
      </c>
      <c r="B106" s="5">
        <v>0.16666666666424135</v>
      </c>
      <c r="C106" s="65">
        <v>43833.166666666664</v>
      </c>
      <c r="D106" s="66">
        <v>8.0950000000000006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11.526791666666666</v>
      </c>
      <c r="M106" s="50">
        <f>+F5041</f>
        <v>10.394</v>
      </c>
      <c r="N106" s="50">
        <f>+G5041</f>
        <v>12.702999999999999</v>
      </c>
      <c r="O106" s="50">
        <f>+H5041</f>
        <v>0.7657551399743675</v>
      </c>
      <c r="P106" s="50">
        <f>+I5041</f>
        <v>2.3089999999999993</v>
      </c>
      <c r="Q106" s="39">
        <f t="shared" si="13"/>
        <v>11.839455357142857</v>
      </c>
      <c r="R106" s="39">
        <f t="shared" si="14"/>
        <v>10.755714285714287</v>
      </c>
      <c r="S106" s="39">
        <f t="shared" si="15"/>
        <v>12.929285714285713</v>
      </c>
    </row>
    <row r="107" spans="1:19" x14ac:dyDescent="0.25">
      <c r="A107" s="7">
        <v>43103</v>
      </c>
      <c r="B107" s="5">
        <v>0.1875</v>
      </c>
      <c r="C107" s="65">
        <v>43833.1875</v>
      </c>
      <c r="D107" s="66">
        <v>8.0449999999999999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11.457437499999999</v>
      </c>
      <c r="M107" s="50">
        <f>+F5089</f>
        <v>11.053000000000001</v>
      </c>
      <c r="N107" s="50">
        <f>+G5089</f>
        <v>11.832000000000001</v>
      </c>
      <c r="O107" s="50">
        <f>+H5089</f>
        <v>0.26385093359617756</v>
      </c>
      <c r="P107" s="50">
        <f>+I5089</f>
        <v>0.77899999999999991</v>
      </c>
      <c r="Q107" s="39">
        <f t="shared" si="13"/>
        <v>11.927883928571429</v>
      </c>
      <c r="R107" s="39">
        <f t="shared" si="14"/>
        <v>10.955142857142857</v>
      </c>
      <c r="S107" s="39">
        <f t="shared" si="15"/>
        <v>12.915428571428569</v>
      </c>
    </row>
    <row r="108" spans="1:19" x14ac:dyDescent="0.25">
      <c r="A108" s="7">
        <v>43103</v>
      </c>
      <c r="B108" s="5">
        <v>0.20833333333575865</v>
      </c>
      <c r="C108" s="65">
        <v>43833.208333333336</v>
      </c>
      <c r="D108" s="66">
        <v>7.9950000000000001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11.692312500000002</v>
      </c>
      <c r="M108" s="50">
        <f>+F5137</f>
        <v>10.516</v>
      </c>
      <c r="N108" s="50">
        <f>+G5137</f>
        <v>13.137</v>
      </c>
      <c r="O108" s="50">
        <f>+H5137</f>
        <v>0.95887492043118694</v>
      </c>
      <c r="P108" s="50">
        <f>+I5137</f>
        <v>2.6210000000000004</v>
      </c>
      <c r="Q108" s="39">
        <f t="shared" si="13"/>
        <v>11.957023809523809</v>
      </c>
      <c r="R108" s="39">
        <f t="shared" si="14"/>
        <v>10.997142857142858</v>
      </c>
      <c r="S108" s="39">
        <f t="shared" si="15"/>
        <v>12.98442857142857</v>
      </c>
    </row>
    <row r="109" spans="1:19" x14ac:dyDescent="0.25">
      <c r="A109" s="7">
        <v>43103</v>
      </c>
      <c r="B109" s="5">
        <v>0.22916666666424135</v>
      </c>
      <c r="C109" s="65">
        <v>43833.229166666664</v>
      </c>
      <c r="D109" s="66">
        <v>7.9450000000000003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12.272749999999997</v>
      </c>
      <c r="M109" s="50">
        <f>+F5185</f>
        <v>10.882999999999999</v>
      </c>
      <c r="N109" s="50">
        <f>+G5185</f>
        <v>13.641999999999999</v>
      </c>
      <c r="O109" s="50">
        <f>+H5185</f>
        <v>0.93543537479909955</v>
      </c>
      <c r="P109" s="50">
        <f>+I5185</f>
        <v>2.7590000000000003</v>
      </c>
      <c r="Q109" s="39">
        <f t="shared" si="13"/>
        <v>11.966651785714287</v>
      </c>
      <c r="R109" s="39">
        <f t="shared" si="14"/>
        <v>10.969285714285714</v>
      </c>
      <c r="S109" s="39">
        <f t="shared" si="15"/>
        <v>13.029142857142858</v>
      </c>
    </row>
    <row r="110" spans="1:19" x14ac:dyDescent="0.25">
      <c r="A110" s="7">
        <v>43103</v>
      </c>
      <c r="B110" s="5">
        <v>0.25</v>
      </c>
      <c r="C110" s="65">
        <v>43833.25</v>
      </c>
      <c r="D110" s="66">
        <v>7.92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12.080708333333336</v>
      </c>
      <c r="M110" s="50">
        <f>+F5233</f>
        <v>11.54</v>
      </c>
      <c r="N110" s="50">
        <f>+G5233</f>
        <v>12.654</v>
      </c>
      <c r="O110" s="50">
        <f>+H5233</f>
        <v>0.28150174470063855</v>
      </c>
      <c r="P110" s="50">
        <f>+I5233</f>
        <v>1.1140000000000008</v>
      </c>
      <c r="Q110" s="39">
        <f t="shared" si="13"/>
        <v>11.891803571428571</v>
      </c>
      <c r="R110" s="39">
        <f t="shared" si="14"/>
        <v>10.948428571428574</v>
      </c>
      <c r="S110" s="39">
        <f t="shared" si="15"/>
        <v>12.898285714285715</v>
      </c>
    </row>
    <row r="111" spans="1:19" x14ac:dyDescent="0.25">
      <c r="A111" s="7">
        <v>43103</v>
      </c>
      <c r="B111" s="5">
        <v>0.27083333333575865</v>
      </c>
      <c r="C111" s="65">
        <v>43833.270833333336</v>
      </c>
      <c r="D111" s="66">
        <v>7.87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11.961083333333336</v>
      </c>
      <c r="M111" s="50">
        <f>+F5281</f>
        <v>10.956</v>
      </c>
      <c r="N111" s="50">
        <f>+G5281</f>
        <v>13.233000000000001</v>
      </c>
      <c r="O111" s="50">
        <f>+H5281</f>
        <v>0.79463560050418858</v>
      </c>
      <c r="P111" s="50">
        <f>+I5281</f>
        <v>2.277000000000001</v>
      </c>
      <c r="Q111" s="39">
        <f t="shared" si="13"/>
        <v>11.827651785714284</v>
      </c>
      <c r="R111" s="39">
        <f t="shared" si="14"/>
        <v>10.878857142857143</v>
      </c>
      <c r="S111" s="39">
        <f t="shared" si="15"/>
        <v>12.867428571428572</v>
      </c>
    </row>
    <row r="112" spans="1:19" x14ac:dyDescent="0.25">
      <c r="A112" s="7">
        <v>43103</v>
      </c>
      <c r="B112" s="5">
        <v>0.29166666666424135</v>
      </c>
      <c r="C112" s="65">
        <v>43833.291666666664</v>
      </c>
      <c r="D112" s="66">
        <v>7.8449999999999998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12.497562499999994</v>
      </c>
      <c r="M112" s="50">
        <f>+F5329</f>
        <v>11.2</v>
      </c>
      <c r="N112" s="50">
        <f>+G5329</f>
        <v>13.882</v>
      </c>
      <c r="O112" s="50">
        <f>+H5329</f>
        <v>0.9267682330079976</v>
      </c>
      <c r="P112" s="50">
        <f>+I5329</f>
        <v>2.6820000000000004</v>
      </c>
      <c r="Q112" s="39">
        <f t="shared" si="13"/>
        <v>11.926949404761903</v>
      </c>
      <c r="R112" s="39">
        <f t="shared" si="14"/>
        <v>10.934571428571429</v>
      </c>
      <c r="S112" s="39">
        <f t="shared" si="15"/>
        <v>13.011857142857142</v>
      </c>
    </row>
    <row r="113" spans="1:19" x14ac:dyDescent="0.25">
      <c r="A113" s="7">
        <v>43103</v>
      </c>
      <c r="B113" s="5">
        <v>0.3125</v>
      </c>
      <c r="C113" s="65">
        <v>43833.3125</v>
      </c>
      <c r="D113" s="66">
        <v>7.82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12.726541666666671</v>
      </c>
      <c r="M113" s="50">
        <f>+F5377</f>
        <v>12.268000000000001</v>
      </c>
      <c r="N113" s="50">
        <f>+G5377</f>
        <v>13.112</v>
      </c>
      <c r="O113" s="50">
        <f>+H5377</f>
        <v>0.24121562335461322</v>
      </c>
      <c r="P113" s="50">
        <f>+I5377</f>
        <v>0.84399999999999942</v>
      </c>
      <c r="Q113" s="39">
        <f t="shared" si="13"/>
        <v>12.098342261904762</v>
      </c>
      <c r="R113" s="39">
        <f t="shared" si="14"/>
        <v>11.202285714285713</v>
      </c>
      <c r="S113" s="39">
        <f t="shared" si="15"/>
        <v>13.070285714285715</v>
      </c>
    </row>
    <row r="114" spans="1:19" x14ac:dyDescent="0.25">
      <c r="A114" s="7">
        <v>43103</v>
      </c>
      <c r="B114" s="5">
        <v>0.33333333333575865</v>
      </c>
      <c r="C114" s="65">
        <v>43833.333333333336</v>
      </c>
      <c r="D114" s="66">
        <v>7.77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12.313645833333334</v>
      </c>
      <c r="M114" s="50">
        <f>+F5425</f>
        <v>11.856</v>
      </c>
      <c r="N114" s="50">
        <f>+G5425</f>
        <v>12.944000000000001</v>
      </c>
      <c r="O114" s="50">
        <f>+H5425</f>
        <v>0.36567457277442589</v>
      </c>
      <c r="P114" s="50">
        <f>+I5425</f>
        <v>1.088000000000001</v>
      </c>
      <c r="Q114" s="39">
        <f t="shared" si="13"/>
        <v>12.220657738095239</v>
      </c>
      <c r="R114" s="39">
        <f t="shared" si="14"/>
        <v>11.316999999999998</v>
      </c>
      <c r="S114" s="39">
        <f t="shared" si="15"/>
        <v>13.229142857142858</v>
      </c>
    </row>
    <row r="115" spans="1:19" x14ac:dyDescent="0.25">
      <c r="A115" s="7">
        <v>43103</v>
      </c>
      <c r="B115" s="5">
        <v>0.35416666666424135</v>
      </c>
      <c r="C115" s="65">
        <v>43833.354166666664</v>
      </c>
      <c r="D115" s="66">
        <v>7.7450000000000001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12.651333333333326</v>
      </c>
      <c r="M115" s="50">
        <f>+F5473</f>
        <v>11.734</v>
      </c>
      <c r="N115" s="50">
        <f>+G5473</f>
        <v>13.641999999999999</v>
      </c>
      <c r="O115" s="50">
        <f>+H5473</f>
        <v>0.72578639180190108</v>
      </c>
      <c r="P115" s="50">
        <f>+I5473</f>
        <v>1.9079999999999995</v>
      </c>
      <c r="Q115" s="39">
        <f t="shared" si="13"/>
        <v>12.357660714285714</v>
      </c>
      <c r="R115" s="39">
        <f t="shared" si="14"/>
        <v>11.490999999999998</v>
      </c>
      <c r="S115" s="39">
        <f t="shared" si="15"/>
        <v>13.301285714285713</v>
      </c>
    </row>
    <row r="116" spans="1:19" x14ac:dyDescent="0.25">
      <c r="A116" s="7">
        <v>43103</v>
      </c>
      <c r="B116" s="5">
        <v>0.375</v>
      </c>
      <c r="C116" s="65">
        <v>43833.375</v>
      </c>
      <c r="D116" s="66">
        <v>7.72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13.590020833333332</v>
      </c>
      <c r="M116" s="50">
        <f>+F5521</f>
        <v>13.257</v>
      </c>
      <c r="N116" s="50">
        <f>+G5521</f>
        <v>14.026</v>
      </c>
      <c r="O116" s="50">
        <f>+H5521</f>
        <v>0.25424862095764689</v>
      </c>
      <c r="P116" s="50">
        <f>+I5521</f>
        <v>0.76900000000000013</v>
      </c>
      <c r="Q116" s="39">
        <f t="shared" si="13"/>
        <v>12.545842261904761</v>
      </c>
      <c r="R116" s="39">
        <f t="shared" si="14"/>
        <v>11.830142857142858</v>
      </c>
      <c r="S116" s="39">
        <f t="shared" si="15"/>
        <v>13.356142857142856</v>
      </c>
    </row>
    <row r="117" spans="1:19" x14ac:dyDescent="0.25">
      <c r="A117" s="7">
        <v>43103</v>
      </c>
      <c r="B117" s="5">
        <v>0.39583333333575865</v>
      </c>
      <c r="C117" s="65">
        <v>43833.395833333336</v>
      </c>
      <c r="D117" s="66">
        <v>7.6950000000000003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14.091479166666659</v>
      </c>
      <c r="M117" s="50">
        <f>+F5569</f>
        <v>13.641999999999999</v>
      </c>
      <c r="N117" s="50">
        <f>+G5569</f>
        <v>15.103</v>
      </c>
      <c r="O117" s="50">
        <f>+H5569</f>
        <v>0.49330142654271542</v>
      </c>
      <c r="P117" s="50">
        <f>+I5569</f>
        <v>1.4610000000000003</v>
      </c>
      <c r="Q117" s="39">
        <f t="shared" si="13"/>
        <v>12.833095238095236</v>
      </c>
      <c r="R117" s="39">
        <f t="shared" si="14"/>
        <v>12.13042857142857</v>
      </c>
      <c r="S117" s="39">
        <f t="shared" si="15"/>
        <v>13.706</v>
      </c>
    </row>
    <row r="118" spans="1:19" x14ac:dyDescent="0.25">
      <c r="A118" s="7">
        <v>43103</v>
      </c>
      <c r="B118" s="5">
        <v>0.41666666666424135</v>
      </c>
      <c r="C118" s="65">
        <v>43833.416666666664</v>
      </c>
      <c r="D118" s="66">
        <v>7.72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13.663124999999992</v>
      </c>
      <c r="M118" s="50">
        <f>+F5617</f>
        <v>12.750999999999999</v>
      </c>
      <c r="N118" s="50">
        <f>+G5617</f>
        <v>14.457000000000001</v>
      </c>
      <c r="O118" s="50">
        <f>+H5617</f>
        <v>0.55812107376332176</v>
      </c>
      <c r="P118" s="50">
        <f>+I5617</f>
        <v>1.7060000000000013</v>
      </c>
      <c r="Q118" s="39">
        <f t="shared" si="13"/>
        <v>13.076244047619044</v>
      </c>
      <c r="R118" s="39">
        <f t="shared" si="14"/>
        <v>12.386857142857142</v>
      </c>
      <c r="S118" s="39">
        <f t="shared" si="15"/>
        <v>13.880857142857142</v>
      </c>
    </row>
    <row r="119" spans="1:19" x14ac:dyDescent="0.25">
      <c r="A119" s="7">
        <v>43103</v>
      </c>
      <c r="B119" s="5">
        <v>0.4375</v>
      </c>
      <c r="C119" s="65">
        <v>43833.4375</v>
      </c>
      <c r="D119" s="66">
        <v>7.72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13.912395833333322</v>
      </c>
      <c r="M119" s="50">
        <f>+F5665</f>
        <v>13.522</v>
      </c>
      <c r="N119" s="50">
        <f>+G5665</f>
        <v>14.385</v>
      </c>
      <c r="O119" s="50">
        <f>+H5665</f>
        <v>0.27763474701165741</v>
      </c>
      <c r="P119" s="50">
        <f>+I5665</f>
        <v>0.86299999999999955</v>
      </c>
      <c r="Q119" s="39">
        <f t="shared" si="13"/>
        <v>13.278363095238092</v>
      </c>
      <c r="R119" s="39">
        <f t="shared" si="14"/>
        <v>12.718571428571432</v>
      </c>
      <c r="S119" s="39">
        <f t="shared" si="15"/>
        <v>13.952714285714285</v>
      </c>
    </row>
    <row r="120" spans="1:19" x14ac:dyDescent="0.25">
      <c r="A120" s="7">
        <v>43103</v>
      </c>
      <c r="B120" s="5">
        <v>0.45833333333575865</v>
      </c>
      <c r="C120" s="65">
        <v>43833.458333333336</v>
      </c>
      <c r="D120" s="66">
        <v>7.77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14.325208333333334</v>
      </c>
      <c r="M120" s="50">
        <f>+F5713</f>
        <v>13.449</v>
      </c>
      <c r="N120" s="50">
        <f>+G5713</f>
        <v>15.39</v>
      </c>
      <c r="O120" s="50">
        <f>+H5713</f>
        <v>0.69781208097496428</v>
      </c>
      <c r="P120" s="50">
        <f>+I5713</f>
        <v>1.9410000000000007</v>
      </c>
      <c r="Q120" s="39">
        <f t="shared" si="13"/>
        <v>13.506744047619042</v>
      </c>
      <c r="R120" s="39">
        <f t="shared" si="14"/>
        <v>12.887285714285714</v>
      </c>
      <c r="S120" s="39">
        <f t="shared" si="15"/>
        <v>14.278142857142857</v>
      </c>
    </row>
    <row r="121" spans="1:19" x14ac:dyDescent="0.25">
      <c r="A121" s="7">
        <v>43103</v>
      </c>
      <c r="B121" s="5">
        <v>0.47916666666424135</v>
      </c>
      <c r="C121" s="65">
        <v>43833.479166666664</v>
      </c>
      <c r="D121" s="66">
        <v>7.7949999999999999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14.906749999999986</v>
      </c>
      <c r="M121" s="50">
        <f>+F5761</f>
        <v>14.29</v>
      </c>
      <c r="N121" s="50">
        <f>+G5761</f>
        <v>15.438000000000001</v>
      </c>
      <c r="O121" s="50">
        <f>+H5761</f>
        <v>0.41254480091980028</v>
      </c>
      <c r="P121" s="50">
        <f>+I5761</f>
        <v>1.1480000000000015</v>
      </c>
      <c r="Q121" s="39">
        <f t="shared" si="13"/>
        <v>13.877187499999994</v>
      </c>
      <c r="R121" s="39">
        <f t="shared" si="14"/>
        <v>13.234999999999998</v>
      </c>
      <c r="S121" s="39">
        <f t="shared" si="15"/>
        <v>14.634428571428572</v>
      </c>
    </row>
    <row r="122" spans="1:19" x14ac:dyDescent="0.25">
      <c r="A122" s="7">
        <v>43103</v>
      </c>
      <c r="B122" s="5">
        <v>0.5</v>
      </c>
      <c r="C122" s="65">
        <v>43833.5</v>
      </c>
      <c r="D122" s="66">
        <v>7.8449999999999998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15.118250000000002</v>
      </c>
      <c r="M122" s="50">
        <f>+F5809</f>
        <v>14.457000000000001</v>
      </c>
      <c r="N122" s="50">
        <f>+G5809</f>
        <v>16.010000000000002</v>
      </c>
      <c r="O122" s="50">
        <f>+H5809</f>
        <v>0.49242083282061144</v>
      </c>
      <c r="P122" s="50">
        <f>+I5809</f>
        <v>1.5530000000000008</v>
      </c>
      <c r="Q122" s="39">
        <f t="shared" si="13"/>
        <v>14.229604166666661</v>
      </c>
      <c r="R122" s="39">
        <f t="shared" si="14"/>
        <v>13.623999999999999</v>
      </c>
      <c r="S122" s="39">
        <f t="shared" si="15"/>
        <v>14.972714285714286</v>
      </c>
    </row>
    <row r="123" spans="1:19" x14ac:dyDescent="0.25">
      <c r="A123" s="7">
        <v>43103</v>
      </c>
      <c r="B123" s="5">
        <v>0.52083333333575865</v>
      </c>
      <c r="C123" s="65">
        <v>43833.520833333336</v>
      </c>
      <c r="D123" s="66">
        <v>7.8949999999999996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14.010854166666661</v>
      </c>
      <c r="M123" s="50">
        <f>+F5857</f>
        <v>13.593999999999999</v>
      </c>
      <c r="N123" s="50">
        <f>+G5857</f>
        <v>14.625</v>
      </c>
      <c r="O123" s="50">
        <f>+H5857</f>
        <v>0.27317471531723525</v>
      </c>
      <c r="P123" s="50">
        <f>+I5857</f>
        <v>1.0310000000000006</v>
      </c>
      <c r="Q123" s="39">
        <f t="shared" si="13"/>
        <v>14.28972321428571</v>
      </c>
      <c r="R123" s="39">
        <f t="shared" si="14"/>
        <v>13.672142857142855</v>
      </c>
      <c r="S123" s="39">
        <f t="shared" si="15"/>
        <v>15.058285714285715</v>
      </c>
    </row>
    <row r="124" spans="1:19" x14ac:dyDescent="0.25">
      <c r="A124" s="7">
        <v>43103</v>
      </c>
      <c r="B124" s="5">
        <v>0.54166666666424135</v>
      </c>
      <c r="C124" s="65">
        <v>43833.541666666664</v>
      </c>
      <c r="D124" s="66">
        <v>7.97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13.205520833333336</v>
      </c>
      <c r="M124" s="50">
        <f>+F5905</f>
        <v>12.243</v>
      </c>
      <c r="N124" s="50">
        <f>+G5905</f>
        <v>13.762</v>
      </c>
      <c r="O124" s="50">
        <f>+H5905</f>
        <v>0.37129875506683874</v>
      </c>
      <c r="P124" s="50">
        <f>+I5905</f>
        <v>1.5190000000000001</v>
      </c>
      <c r="Q124" s="39">
        <f t="shared" si="13"/>
        <v>14.163157738095235</v>
      </c>
      <c r="R124" s="39">
        <f t="shared" si="14"/>
        <v>13.472285714285713</v>
      </c>
      <c r="S124" s="39">
        <f t="shared" si="15"/>
        <v>14.866714285714286</v>
      </c>
    </row>
    <row r="125" spans="1:19" x14ac:dyDescent="0.25">
      <c r="A125" s="7">
        <v>43103</v>
      </c>
      <c r="B125" s="5">
        <v>0.5625</v>
      </c>
      <c r="C125" s="65">
        <v>43833.5625</v>
      </c>
      <c r="D125" s="66">
        <v>8.02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12.158958333333333</v>
      </c>
      <c r="M125" s="50">
        <f>+F5953</f>
        <v>11.394</v>
      </c>
      <c r="N125" s="50">
        <f>+G5953</f>
        <v>12.92</v>
      </c>
      <c r="O125" s="50">
        <f>+H5953</f>
        <v>0.52498016004389747</v>
      </c>
      <c r="P125" s="50">
        <f>+I5953</f>
        <v>1.5259999999999998</v>
      </c>
      <c r="Q125" s="39">
        <f t="shared" ref="Q125:Q188" si="17">IF(L125="","",(AVERAGE(L119:L125)))</f>
        <v>13.948276785714283</v>
      </c>
      <c r="R125" s="39">
        <f t="shared" ref="R125:R188" si="18">IF(L125="","",(AVERAGE(M119:M125)))</f>
        <v>13.278428571428572</v>
      </c>
      <c r="S125" s="39">
        <f t="shared" ref="S125:S188" si="19">IF(L125="","",(AVERAGE(N119:N125)))</f>
        <v>14.647142857142857</v>
      </c>
    </row>
    <row r="126" spans="1:19" x14ac:dyDescent="0.25">
      <c r="A126" s="7">
        <v>43103</v>
      </c>
      <c r="B126" s="5">
        <v>0.58333333333575865</v>
      </c>
      <c r="C126" s="65">
        <v>43833.583333333336</v>
      </c>
      <c r="D126" s="66">
        <v>8.07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12.123458333333334</v>
      </c>
      <c r="M126" s="50">
        <f>+F6001</f>
        <v>11.419</v>
      </c>
      <c r="N126" s="50">
        <f>+G6001</f>
        <v>12.702999999999999</v>
      </c>
      <c r="O126" s="50">
        <f>+H6001</f>
        <v>0.40410447134233152</v>
      </c>
      <c r="P126" s="50">
        <f>+I6001</f>
        <v>1.2839999999999989</v>
      </c>
      <c r="Q126" s="39">
        <f t="shared" si="17"/>
        <v>13.692714285714283</v>
      </c>
      <c r="R126" s="39">
        <f t="shared" si="18"/>
        <v>12.978</v>
      </c>
      <c r="S126" s="39">
        <f t="shared" si="19"/>
        <v>14.406857142857145</v>
      </c>
    </row>
    <row r="127" spans="1:19" x14ac:dyDescent="0.25">
      <c r="A127" s="7">
        <v>43103</v>
      </c>
      <c r="B127" s="5">
        <v>0.60416666666424135</v>
      </c>
      <c r="C127" s="65">
        <v>43833.604166666664</v>
      </c>
      <c r="D127" s="66">
        <v>8.1449999999999996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12.807291666666663</v>
      </c>
      <c r="M127" s="50">
        <f>+F6049</f>
        <v>12.05</v>
      </c>
      <c r="N127" s="50">
        <f>+G6049</f>
        <v>13.714</v>
      </c>
      <c r="O127" s="50">
        <f>+H6049</f>
        <v>0.57929270734244676</v>
      </c>
      <c r="P127" s="50">
        <f>+I6049</f>
        <v>1.6639999999999997</v>
      </c>
      <c r="Q127" s="39">
        <f t="shared" si="17"/>
        <v>13.475869047619044</v>
      </c>
      <c r="R127" s="39">
        <f t="shared" si="18"/>
        <v>12.778142857142857</v>
      </c>
      <c r="S127" s="39">
        <f t="shared" si="19"/>
        <v>14.167428571428571</v>
      </c>
    </row>
    <row r="128" spans="1:19" x14ac:dyDescent="0.25">
      <c r="A128" s="7">
        <v>43103</v>
      </c>
      <c r="B128" s="5">
        <v>0.625</v>
      </c>
      <c r="C128" s="65">
        <v>43833.625</v>
      </c>
      <c r="D128" s="66">
        <v>8.1950000000000003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13.393625</v>
      </c>
      <c r="M128" s="50">
        <f>+F6097</f>
        <v>12.727</v>
      </c>
      <c r="N128" s="50">
        <f>+G6097</f>
        <v>14.361000000000001</v>
      </c>
      <c r="O128" s="50">
        <f>+H6097</f>
        <v>0.56092888861700319</v>
      </c>
      <c r="P128" s="50">
        <f>+I6097</f>
        <v>1.6340000000000003</v>
      </c>
      <c r="Q128" s="39">
        <f t="shared" si="17"/>
        <v>13.259708333333332</v>
      </c>
      <c r="R128" s="39">
        <f t="shared" si="18"/>
        <v>12.554857142857143</v>
      </c>
      <c r="S128" s="39">
        <f t="shared" si="19"/>
        <v>14.01357142857143</v>
      </c>
    </row>
    <row r="129" spans="1:19" x14ac:dyDescent="0.25">
      <c r="A129" s="7">
        <v>43103</v>
      </c>
      <c r="B129" s="5">
        <v>0.64583333333575865</v>
      </c>
      <c r="C129" s="65">
        <v>43833.645833333336</v>
      </c>
      <c r="D129" s="66">
        <v>8.2200000000000006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13.657124999999992</v>
      </c>
      <c r="M129" s="50">
        <f>+F6145</f>
        <v>12.63</v>
      </c>
      <c r="N129" s="50">
        <f>+G6145</f>
        <v>14.792</v>
      </c>
      <c r="O129" s="50">
        <f>+H6145</f>
        <v>0.72589822934189763</v>
      </c>
      <c r="P129" s="50">
        <f>+I6145</f>
        <v>2.161999999999999</v>
      </c>
      <c r="Q129" s="39">
        <f t="shared" si="17"/>
        <v>13.050976190476188</v>
      </c>
      <c r="R129" s="39">
        <f t="shared" si="18"/>
        <v>12.293857142857144</v>
      </c>
      <c r="S129" s="39">
        <f t="shared" si="19"/>
        <v>13.83957142857143</v>
      </c>
    </row>
    <row r="130" spans="1:19" x14ac:dyDescent="0.25">
      <c r="A130" s="7">
        <v>43103</v>
      </c>
      <c r="B130" s="5">
        <v>0.66666666666424135</v>
      </c>
      <c r="C130" s="65">
        <v>43833.666666666664</v>
      </c>
      <c r="D130" s="66">
        <v>8.2449999999999992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14.290916666666666</v>
      </c>
      <c r="M130" s="50">
        <f>+F6193</f>
        <v>12.92</v>
      </c>
      <c r="N130" s="50">
        <f>+G6193</f>
        <v>15.7</v>
      </c>
      <c r="O130" s="50">
        <f>+H6193</f>
        <v>0.94859216699843119</v>
      </c>
      <c r="P130" s="50">
        <f>+I6193</f>
        <v>2.7799999999999994</v>
      </c>
      <c r="Q130" s="39">
        <f t="shared" si="17"/>
        <v>13.090985119047616</v>
      </c>
      <c r="R130" s="39">
        <f t="shared" si="18"/>
        <v>12.197571428571427</v>
      </c>
      <c r="S130" s="39">
        <f t="shared" si="19"/>
        <v>13.993142857142859</v>
      </c>
    </row>
    <row r="131" spans="1:19" x14ac:dyDescent="0.25">
      <c r="A131" s="7">
        <v>43103</v>
      </c>
      <c r="B131" s="5">
        <v>0.6875</v>
      </c>
      <c r="C131" s="65">
        <v>43833.6875</v>
      </c>
      <c r="D131" s="66">
        <v>8.2449999999999992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15.39283333333333</v>
      </c>
      <c r="M131" s="50">
        <f>+F6241</f>
        <v>14.17</v>
      </c>
      <c r="N131" s="50">
        <f>+G6241</f>
        <v>16.606000000000002</v>
      </c>
      <c r="O131" s="50">
        <f>+H6241</f>
        <v>0.85464655711507576</v>
      </c>
      <c r="P131" s="50">
        <f>+I6241</f>
        <v>2.4360000000000017</v>
      </c>
      <c r="Q131" s="39">
        <f t="shared" si="17"/>
        <v>13.403458333333329</v>
      </c>
      <c r="R131" s="39">
        <f t="shared" si="18"/>
        <v>12.472857142857142</v>
      </c>
      <c r="S131" s="39">
        <f t="shared" si="19"/>
        <v>14.399428571428571</v>
      </c>
    </row>
    <row r="132" spans="1:19" x14ac:dyDescent="0.25">
      <c r="A132" s="7">
        <v>43103</v>
      </c>
      <c r="B132" s="5">
        <v>0.70833333333575865</v>
      </c>
      <c r="C132" s="65">
        <v>43833.708333333336</v>
      </c>
      <c r="D132" s="66">
        <v>8.2449999999999992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16.243625000000005</v>
      </c>
      <c r="M132" s="50">
        <f>+F6289</f>
        <v>15.247</v>
      </c>
      <c r="N132" s="50">
        <f>+G6289</f>
        <v>17.344000000000001</v>
      </c>
      <c r="O132" s="50">
        <f>+H6289</f>
        <v>0.70127730348484718</v>
      </c>
      <c r="P132" s="50">
        <f>+I6289</f>
        <v>2.0970000000000013</v>
      </c>
      <c r="Q132" s="39">
        <f t="shared" si="17"/>
        <v>13.986982142857142</v>
      </c>
      <c r="R132" s="39">
        <f t="shared" si="18"/>
        <v>13.023285714285715</v>
      </c>
      <c r="S132" s="39">
        <f t="shared" si="19"/>
        <v>15.031428571428572</v>
      </c>
    </row>
    <row r="133" spans="1:19" x14ac:dyDescent="0.25">
      <c r="A133" s="7">
        <v>43103</v>
      </c>
      <c r="B133" s="5">
        <v>0.72916666666424135</v>
      </c>
      <c r="C133" s="65">
        <v>43833.729166666664</v>
      </c>
      <c r="D133" s="66">
        <v>8.2200000000000006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15.916249999999998</v>
      </c>
      <c r="M133" s="50">
        <f>+F6337</f>
        <v>15.366</v>
      </c>
      <c r="N133" s="50">
        <f>+G6337</f>
        <v>16.32</v>
      </c>
      <c r="O133" s="50">
        <f>+H6337</f>
        <v>0.25060000339610455</v>
      </c>
      <c r="P133" s="50">
        <f>+I6337</f>
        <v>0.95400000000000063</v>
      </c>
      <c r="Q133" s="39">
        <f t="shared" si="17"/>
        <v>14.528809523809523</v>
      </c>
      <c r="R133" s="39">
        <f t="shared" si="18"/>
        <v>13.587142857142856</v>
      </c>
      <c r="S133" s="39">
        <f t="shared" si="19"/>
        <v>15.548142857142855</v>
      </c>
    </row>
    <row r="134" spans="1:19" x14ac:dyDescent="0.25">
      <c r="A134" s="7">
        <v>43103</v>
      </c>
      <c r="B134" s="5">
        <v>0.75</v>
      </c>
      <c r="C134" s="65">
        <v>43833.75</v>
      </c>
      <c r="D134" s="66">
        <v>8.1950000000000003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14.853083333333336</v>
      </c>
      <c r="M134" s="50">
        <f>+F6385</f>
        <v>14.433</v>
      </c>
      <c r="N134" s="50">
        <f>+G6385</f>
        <v>15.342000000000001</v>
      </c>
      <c r="O134" s="50">
        <f>+H6385</f>
        <v>0.22824313588367598</v>
      </c>
      <c r="P134" s="50">
        <f>+I6385</f>
        <v>0.9090000000000007</v>
      </c>
      <c r="Q134" s="39">
        <f t="shared" si="17"/>
        <v>14.821065476190475</v>
      </c>
      <c r="R134" s="39">
        <f t="shared" si="18"/>
        <v>13.927571428571428</v>
      </c>
      <c r="S134" s="39">
        <f t="shared" si="19"/>
        <v>15.780714285714284</v>
      </c>
    </row>
    <row r="135" spans="1:19" x14ac:dyDescent="0.25">
      <c r="A135" s="7">
        <v>43103</v>
      </c>
      <c r="B135" s="5">
        <v>0.77083333333575865</v>
      </c>
      <c r="C135" s="65">
        <v>43833.770833333336</v>
      </c>
      <c r="D135" s="66">
        <v>8.17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13.94545833333334</v>
      </c>
      <c r="M135" s="50">
        <f>+F6433</f>
        <v>13.57</v>
      </c>
      <c r="N135" s="50">
        <f>+G6433</f>
        <v>14.385</v>
      </c>
      <c r="O135" s="50">
        <f>+H6433</f>
        <v>0.20454765436885713</v>
      </c>
      <c r="P135" s="50">
        <f>+I6433</f>
        <v>0.8149999999999995</v>
      </c>
      <c r="Q135" s="39">
        <f t="shared" si="17"/>
        <v>14.899898809523807</v>
      </c>
      <c r="R135" s="39">
        <f t="shared" si="18"/>
        <v>14.047999999999998</v>
      </c>
      <c r="S135" s="39">
        <f t="shared" si="19"/>
        <v>15.784142857142857</v>
      </c>
    </row>
    <row r="136" spans="1:19" x14ac:dyDescent="0.25">
      <c r="A136" s="7">
        <v>43103</v>
      </c>
      <c r="B136" s="5">
        <v>0.79166666666424135</v>
      </c>
      <c r="C136" s="65">
        <v>43833.791666666664</v>
      </c>
      <c r="D136" s="66">
        <v>8.1199999999999992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13.413791666666667</v>
      </c>
      <c r="M136" s="50">
        <f>+F6481</f>
        <v>13.112</v>
      </c>
      <c r="N136" s="50">
        <f>+G6481</f>
        <v>13.81</v>
      </c>
      <c r="O136" s="50">
        <f>+H6481</f>
        <v>0.20585069556658822</v>
      </c>
      <c r="P136" s="50">
        <f>+I6481</f>
        <v>0.6980000000000004</v>
      </c>
      <c r="Q136" s="39">
        <f t="shared" si="17"/>
        <v>14.865136904761906</v>
      </c>
      <c r="R136" s="39">
        <f t="shared" si="18"/>
        <v>14.116857142857141</v>
      </c>
      <c r="S136" s="39">
        <f t="shared" si="19"/>
        <v>15.643857142857144</v>
      </c>
    </row>
    <row r="137" spans="1:19" x14ac:dyDescent="0.25">
      <c r="A137" s="7">
        <v>43103</v>
      </c>
      <c r="B137" s="5">
        <v>0.8125</v>
      </c>
      <c r="C137" s="65">
        <v>43833.8125</v>
      </c>
      <c r="D137" s="66">
        <v>8.0950000000000006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13.561729166666659</v>
      </c>
      <c r="M137" s="50">
        <f>+F6529</f>
        <v>12.678000000000001</v>
      </c>
      <c r="N137" s="50">
        <f>+G6529</f>
        <v>14.529</v>
      </c>
      <c r="O137" s="50">
        <f>+H6529</f>
        <v>0.64548110836713501</v>
      </c>
      <c r="P137" s="50">
        <f>+I6529</f>
        <v>1.8509999999999991</v>
      </c>
      <c r="Q137" s="39">
        <f t="shared" si="17"/>
        <v>14.760967261904764</v>
      </c>
      <c r="R137" s="39">
        <f t="shared" si="18"/>
        <v>14.082285714285714</v>
      </c>
      <c r="S137" s="39">
        <f t="shared" si="19"/>
        <v>15.476571428571431</v>
      </c>
    </row>
    <row r="138" spans="1:19" x14ac:dyDescent="0.25">
      <c r="A138" s="7">
        <v>43103</v>
      </c>
      <c r="B138" s="5">
        <v>0.83333333333575865</v>
      </c>
      <c r="C138" s="65">
        <v>43833.833333333336</v>
      </c>
      <c r="D138" s="66">
        <v>8.07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14.174749999999994</v>
      </c>
      <c r="M138" s="50">
        <f>+F6577</f>
        <v>13.882</v>
      </c>
      <c r="N138" s="50">
        <f>+G6577</f>
        <v>14.601000000000001</v>
      </c>
      <c r="O138" s="50">
        <f>+H6577</f>
        <v>0.21964928524955044</v>
      </c>
      <c r="P138" s="50">
        <f>+I6577</f>
        <v>0.71900000000000119</v>
      </c>
      <c r="Q138" s="39">
        <f t="shared" si="17"/>
        <v>14.586955357142857</v>
      </c>
      <c r="R138" s="39">
        <f t="shared" si="18"/>
        <v>14.041142857142857</v>
      </c>
      <c r="S138" s="39">
        <f t="shared" si="19"/>
        <v>15.190142857142856</v>
      </c>
    </row>
    <row r="139" spans="1:19" x14ac:dyDescent="0.25">
      <c r="A139" s="7">
        <v>43103</v>
      </c>
      <c r="B139" s="5">
        <v>0.85416666666424135</v>
      </c>
      <c r="C139" s="65">
        <v>43833.854166666664</v>
      </c>
      <c r="D139" s="66">
        <v>8.0449999999999999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14.080520833333326</v>
      </c>
      <c r="M139" s="50">
        <f>+F6625</f>
        <v>13.497</v>
      </c>
      <c r="N139" s="50">
        <f>+G6625</f>
        <v>14.792</v>
      </c>
      <c r="O139" s="50">
        <f>+H6625</f>
        <v>0.42134147416864859</v>
      </c>
      <c r="P139" s="50">
        <f>+I6625</f>
        <v>1.2949999999999999</v>
      </c>
      <c r="Q139" s="39">
        <f t="shared" si="17"/>
        <v>14.277940476190475</v>
      </c>
      <c r="R139" s="39">
        <f t="shared" si="18"/>
        <v>13.791142857142859</v>
      </c>
      <c r="S139" s="39">
        <f t="shared" si="19"/>
        <v>14.825571428571427</v>
      </c>
    </row>
    <row r="140" spans="1:19" x14ac:dyDescent="0.25">
      <c r="A140" s="7">
        <v>43103</v>
      </c>
      <c r="B140" s="5">
        <v>0.875</v>
      </c>
      <c r="C140" s="65">
        <v>43833.875</v>
      </c>
      <c r="D140" s="66">
        <v>8.0449999999999999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13.994</v>
      </c>
      <c r="M140" s="50">
        <f>+F6673</f>
        <v>13.641999999999999</v>
      </c>
      <c r="N140" s="50">
        <f>+G6673</f>
        <v>14.314</v>
      </c>
      <c r="O140" s="50">
        <f>+H6673</f>
        <v>0.20948081717894246</v>
      </c>
      <c r="P140" s="50">
        <f>+I6673</f>
        <v>0.6720000000000006</v>
      </c>
      <c r="Q140" s="39">
        <f t="shared" si="17"/>
        <v>14.00333333333333</v>
      </c>
      <c r="R140" s="39">
        <f t="shared" si="18"/>
        <v>13.544857142857143</v>
      </c>
      <c r="S140" s="39">
        <f t="shared" si="19"/>
        <v>14.539</v>
      </c>
    </row>
    <row r="141" spans="1:19" x14ac:dyDescent="0.25">
      <c r="A141" s="7">
        <v>43103</v>
      </c>
      <c r="B141" s="5">
        <v>0.89583333333575865</v>
      </c>
      <c r="C141" s="65">
        <v>43833.895833333336</v>
      </c>
      <c r="D141" s="66">
        <v>8.0449999999999999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13.25979166666666</v>
      </c>
      <c r="M141" s="50">
        <f>+F6721</f>
        <v>13.016</v>
      </c>
      <c r="N141" s="50">
        <f>+G6721</f>
        <v>13.666</v>
      </c>
      <c r="O141" s="50">
        <f>+H6721</f>
        <v>0.17507189505947643</v>
      </c>
      <c r="P141" s="50">
        <f>+I6721</f>
        <v>0.65000000000000036</v>
      </c>
      <c r="Q141" s="39">
        <f t="shared" si="17"/>
        <v>13.775720238095236</v>
      </c>
      <c r="R141" s="39">
        <f t="shared" si="18"/>
        <v>13.342428571428572</v>
      </c>
      <c r="S141" s="39">
        <f t="shared" si="19"/>
        <v>14.299571428571429</v>
      </c>
    </row>
    <row r="142" spans="1:19" x14ac:dyDescent="0.25">
      <c r="A142" s="7">
        <v>43103</v>
      </c>
      <c r="B142" s="5">
        <v>0.91666666666424135</v>
      </c>
      <c r="C142" s="65">
        <v>43833.916666666664</v>
      </c>
      <c r="D142" s="66">
        <v>8.0449999999999999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13.048687499999994</v>
      </c>
      <c r="M142" s="50">
        <f>+F6769</f>
        <v>12.871</v>
      </c>
      <c r="N142" s="50">
        <f>+G6769</f>
        <v>13.161</v>
      </c>
      <c r="O142" s="50">
        <f>+H6769</f>
        <v>6.9552415945312612E-2</v>
      </c>
      <c r="P142" s="50">
        <f>+I6769</f>
        <v>0.28999999999999915</v>
      </c>
      <c r="Q142" s="39">
        <f t="shared" si="17"/>
        <v>13.647610119047615</v>
      </c>
      <c r="R142" s="39">
        <f t="shared" si="18"/>
        <v>13.242571428571427</v>
      </c>
      <c r="S142" s="39">
        <f t="shared" si="19"/>
        <v>14.124714285714285</v>
      </c>
    </row>
    <row r="143" spans="1:19" x14ac:dyDescent="0.25">
      <c r="A143" s="7">
        <v>43103</v>
      </c>
      <c r="B143" s="5">
        <v>0.9375</v>
      </c>
      <c r="C143" s="65">
        <v>43833.9375</v>
      </c>
      <c r="D143" s="66">
        <v>8.02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13.024312499999992</v>
      </c>
      <c r="M143" s="50">
        <f>+F6817</f>
        <v>12.558</v>
      </c>
      <c r="N143" s="50">
        <f>+G6817</f>
        <v>13.69</v>
      </c>
      <c r="O143" s="50">
        <f>+H6817</f>
        <v>0.39395885713741896</v>
      </c>
      <c r="P143" s="50">
        <f>+I6817</f>
        <v>1.1319999999999997</v>
      </c>
      <c r="Q143" s="39">
        <f t="shared" si="17"/>
        <v>13.591970238095232</v>
      </c>
      <c r="R143" s="39">
        <f t="shared" si="18"/>
        <v>13.163428571428572</v>
      </c>
      <c r="S143" s="39">
        <f t="shared" si="19"/>
        <v>14.107571428571429</v>
      </c>
    </row>
    <row r="144" spans="1:19" x14ac:dyDescent="0.25">
      <c r="A144" s="7">
        <v>43103</v>
      </c>
      <c r="B144" s="5">
        <v>0.95833333333575865</v>
      </c>
      <c r="C144" s="65">
        <v>43833.958333333336</v>
      </c>
      <c r="D144" s="66">
        <v>8.02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13.002708333333329</v>
      </c>
      <c r="M144" s="50">
        <f>+F6865</f>
        <v>12.582000000000001</v>
      </c>
      <c r="N144" s="50">
        <f>+G6865</f>
        <v>13.497</v>
      </c>
      <c r="O144" s="50">
        <f>+H6865</f>
        <v>0.31001276283496365</v>
      </c>
      <c r="P144" s="50">
        <f>+I6865</f>
        <v>0.91499999999999915</v>
      </c>
      <c r="Q144" s="39">
        <f t="shared" si="17"/>
        <v>13.512110119047614</v>
      </c>
      <c r="R144" s="39">
        <f t="shared" si="18"/>
        <v>13.149714285714285</v>
      </c>
      <c r="S144" s="39">
        <f t="shared" si="19"/>
        <v>13.960142857142857</v>
      </c>
    </row>
    <row r="145" spans="1:19" x14ac:dyDescent="0.25">
      <c r="A145" s="7">
        <v>43103</v>
      </c>
      <c r="B145" s="5">
        <v>0.97916666666424135</v>
      </c>
      <c r="C145" s="65">
        <v>43833.979166666664</v>
      </c>
      <c r="D145" s="66">
        <v>7.9950000000000001</v>
      </c>
      <c r="E145" s="39">
        <f>+IF(D145="","",AVERAGE(D98:D145))</f>
        <v>8.0345416666666694</v>
      </c>
      <c r="F145" s="39">
        <f>+IF(D145="","",MIN(D98:D145))</f>
        <v>7.6950000000000003</v>
      </c>
      <c r="G145" s="39">
        <f>+IF(D145="","",MAX(D98:D145))</f>
        <v>8.3439999999999994</v>
      </c>
      <c r="H145" s="39">
        <f>STDEV(D98:D145)</f>
        <v>0.18435349465878811</v>
      </c>
      <c r="I145" s="39">
        <f>+IF(F145="","",(G145-F145))</f>
        <v>0.64899999999999913</v>
      </c>
      <c r="J145" s="46">
        <f t="shared" si="20"/>
        <v>144</v>
      </c>
      <c r="K145" s="49">
        <f>+A6913</f>
        <v>43243</v>
      </c>
      <c r="L145" s="50">
        <f>+E6913</f>
        <v>12.999062499999999</v>
      </c>
      <c r="M145" s="50">
        <f>+F6913</f>
        <v>12.025</v>
      </c>
      <c r="N145" s="50">
        <f>+G6913</f>
        <v>13.93</v>
      </c>
      <c r="O145" s="50">
        <f>+H6913</f>
        <v>0.64250015005379468</v>
      </c>
      <c r="P145" s="50">
        <f>+I6913</f>
        <v>1.9049999999999994</v>
      </c>
      <c r="Q145" s="39">
        <f t="shared" si="17"/>
        <v>13.344154761904756</v>
      </c>
      <c r="R145" s="39">
        <f t="shared" si="18"/>
        <v>12.884428571428572</v>
      </c>
      <c r="S145" s="39">
        <f t="shared" si="19"/>
        <v>13.864285714285716</v>
      </c>
    </row>
    <row r="146" spans="1:19" x14ac:dyDescent="0.25">
      <c r="A146" s="7">
        <v>43104</v>
      </c>
      <c r="B146" s="5">
        <v>0</v>
      </c>
      <c r="C146" s="65">
        <v>43834</v>
      </c>
      <c r="D146" s="66">
        <v>7.9950000000000001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13.596958333333328</v>
      </c>
      <c r="M146" s="50">
        <f>+F6961</f>
        <v>12.63</v>
      </c>
      <c r="N146" s="50">
        <f>+G6961</f>
        <v>14.577</v>
      </c>
      <c r="O146" s="50">
        <f>+H6961</f>
        <v>0.72851431324986959</v>
      </c>
      <c r="P146" s="50">
        <f>+I6961</f>
        <v>1.9469999999999992</v>
      </c>
      <c r="Q146" s="39">
        <f t="shared" si="17"/>
        <v>13.275074404761899</v>
      </c>
      <c r="R146" s="39">
        <f t="shared" si="18"/>
        <v>12.76057142857143</v>
      </c>
      <c r="S146" s="39">
        <f t="shared" si="19"/>
        <v>13.83357142857143</v>
      </c>
    </row>
    <row r="147" spans="1:19" x14ac:dyDescent="0.25">
      <c r="A147" s="7">
        <v>43104</v>
      </c>
      <c r="B147" s="5">
        <v>2.0833333335758653E-2</v>
      </c>
      <c r="C147" s="65">
        <v>43834.020833333336</v>
      </c>
      <c r="D147" s="66">
        <v>7.97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14.455687500000009</v>
      </c>
      <c r="M147" s="50">
        <f>+F7009</f>
        <v>13.978</v>
      </c>
      <c r="N147" s="50">
        <f>+G7009</f>
        <v>14.984</v>
      </c>
      <c r="O147" s="50">
        <f>+H7009</f>
        <v>0.35703621344727199</v>
      </c>
      <c r="P147" s="50">
        <f>+I7009</f>
        <v>1.0060000000000002</v>
      </c>
      <c r="Q147" s="39">
        <f t="shared" si="17"/>
        <v>13.34102976190476</v>
      </c>
      <c r="R147" s="39">
        <f t="shared" si="18"/>
        <v>12.808571428571428</v>
      </c>
      <c r="S147" s="39">
        <f t="shared" si="19"/>
        <v>13.929285714285712</v>
      </c>
    </row>
    <row r="148" spans="1:19" x14ac:dyDescent="0.25">
      <c r="A148" s="7">
        <v>43104</v>
      </c>
      <c r="B148" s="5">
        <v>4.1666666664241347E-2</v>
      </c>
      <c r="C148" s="65">
        <v>43834.041666666664</v>
      </c>
      <c r="D148" s="66">
        <v>7.9450000000000003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15.381937499999999</v>
      </c>
      <c r="M148" s="50">
        <f>+F7057</f>
        <v>14.385</v>
      </c>
      <c r="N148" s="50">
        <f>+G7057</f>
        <v>16.533999999999999</v>
      </c>
      <c r="O148" s="50">
        <f>+H7057</f>
        <v>0.83512224627500142</v>
      </c>
      <c r="P148" s="50">
        <f>+I7057</f>
        <v>2.1489999999999991</v>
      </c>
      <c r="Q148" s="39">
        <f t="shared" si="17"/>
        <v>13.644193452380952</v>
      </c>
      <c r="R148" s="39">
        <f t="shared" si="18"/>
        <v>13.004142857142858</v>
      </c>
      <c r="S148" s="39">
        <f t="shared" si="19"/>
        <v>14.338999999999999</v>
      </c>
    </row>
    <row r="149" spans="1:19" x14ac:dyDescent="0.25">
      <c r="A149" s="7">
        <v>43104</v>
      </c>
      <c r="B149" s="5">
        <v>6.25E-2</v>
      </c>
      <c r="C149" s="65">
        <v>43834.0625</v>
      </c>
      <c r="D149" s="66">
        <v>7.9450000000000003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16.675791666666669</v>
      </c>
      <c r="M149" s="50">
        <f>+F7105</f>
        <v>15.557</v>
      </c>
      <c r="N149" s="50">
        <f>+G7105</f>
        <v>18.010000000000002</v>
      </c>
      <c r="O149" s="50">
        <f>+H7105</f>
        <v>0.87525072294410844</v>
      </c>
      <c r="P149" s="50">
        <f>+I7105</f>
        <v>2.4530000000000012</v>
      </c>
      <c r="Q149" s="39">
        <f t="shared" si="17"/>
        <v>14.162351190476187</v>
      </c>
      <c r="R149" s="39">
        <f t="shared" si="18"/>
        <v>13.387857142857143</v>
      </c>
      <c r="S149" s="39">
        <f t="shared" si="19"/>
        <v>15.031714285714285</v>
      </c>
    </row>
    <row r="150" spans="1:19" x14ac:dyDescent="0.25">
      <c r="A150" s="7">
        <v>43104</v>
      </c>
      <c r="B150" s="5">
        <v>8.3333333335758653E-2</v>
      </c>
      <c r="C150" s="65">
        <v>43834.083333333336</v>
      </c>
      <c r="D150" s="66">
        <v>7.92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17.833124999999999</v>
      </c>
      <c r="M150" s="50">
        <f>+F7153</f>
        <v>16.725000000000001</v>
      </c>
      <c r="N150" s="50">
        <f>+G7153</f>
        <v>19.199000000000002</v>
      </c>
      <c r="O150" s="50">
        <f>+H7153</f>
        <v>0.88996267253780847</v>
      </c>
      <c r="P150" s="50">
        <f>+I7153</f>
        <v>2.4740000000000002</v>
      </c>
      <c r="Q150" s="39">
        <f t="shared" si="17"/>
        <v>14.849324404761903</v>
      </c>
      <c r="R150" s="39">
        <f t="shared" si="18"/>
        <v>13.983142857142857</v>
      </c>
      <c r="S150" s="39">
        <f t="shared" si="19"/>
        <v>15.818714285714284</v>
      </c>
    </row>
    <row r="151" spans="1:19" x14ac:dyDescent="0.25">
      <c r="A151" s="7">
        <v>43104</v>
      </c>
      <c r="B151" s="5">
        <v>0.10416666666424135</v>
      </c>
      <c r="C151" s="65">
        <v>43834.104166666664</v>
      </c>
      <c r="D151" s="66">
        <v>7.8949999999999996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18.386583333333327</v>
      </c>
      <c r="M151" s="50">
        <f>+F7201</f>
        <v>17.677</v>
      </c>
      <c r="N151" s="50">
        <f>+G7201</f>
        <v>19.222000000000001</v>
      </c>
      <c r="O151" s="50">
        <f>+H7201</f>
        <v>0.51550944987245517</v>
      </c>
      <c r="P151" s="50">
        <f>+I7201</f>
        <v>1.5450000000000017</v>
      </c>
      <c r="Q151" s="39">
        <f t="shared" si="17"/>
        <v>15.618449404761906</v>
      </c>
      <c r="R151" s="39">
        <f t="shared" si="18"/>
        <v>14.711</v>
      </c>
      <c r="S151" s="39">
        <f t="shared" si="19"/>
        <v>16.636571428571425</v>
      </c>
    </row>
    <row r="152" spans="1:19" x14ac:dyDescent="0.25">
      <c r="A152" s="7">
        <v>43104</v>
      </c>
      <c r="B152" s="5">
        <v>0.125</v>
      </c>
      <c r="C152" s="65">
        <v>43834.125</v>
      </c>
      <c r="D152" s="66">
        <v>7.8449999999999998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17.319583333333338</v>
      </c>
      <c r="M152" s="50">
        <f>+F7249</f>
        <v>15.962999999999999</v>
      </c>
      <c r="N152" s="50">
        <f>+G7249</f>
        <v>18.247</v>
      </c>
      <c r="O152" s="50">
        <f>+H7249</f>
        <v>0.81251010686567171</v>
      </c>
      <c r="P152" s="50">
        <f>+I7249</f>
        <v>2.2840000000000007</v>
      </c>
      <c r="Q152" s="39">
        <f t="shared" si="17"/>
        <v>16.235666666666667</v>
      </c>
      <c r="R152" s="39">
        <f t="shared" si="18"/>
        <v>15.273571428571428</v>
      </c>
      <c r="S152" s="39">
        <f t="shared" si="19"/>
        <v>17.253285714285717</v>
      </c>
    </row>
    <row r="153" spans="1:19" x14ac:dyDescent="0.25">
      <c r="A153" s="7">
        <v>43104</v>
      </c>
      <c r="B153" s="5">
        <v>0.14583333333575865</v>
      </c>
      <c r="C153" s="65">
        <v>43834.145833333336</v>
      </c>
      <c r="D153" s="66">
        <v>7.82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15.74335416666667</v>
      </c>
      <c r="M153" s="50">
        <f>+F7297</f>
        <v>15.366</v>
      </c>
      <c r="N153" s="50">
        <f>+G7297</f>
        <v>16.271999999999998</v>
      </c>
      <c r="O153" s="50">
        <f>+H7297</f>
        <v>0.29373989721573757</v>
      </c>
      <c r="P153" s="50">
        <f>+I7297</f>
        <v>0.90599999999999881</v>
      </c>
      <c r="Q153" s="39">
        <f t="shared" si="17"/>
        <v>16.542294642857144</v>
      </c>
      <c r="R153" s="39">
        <f t="shared" si="18"/>
        <v>15.664428571428571</v>
      </c>
      <c r="S153" s="39">
        <f t="shared" si="19"/>
        <v>17.495428571428572</v>
      </c>
    </row>
    <row r="154" spans="1:19" x14ac:dyDescent="0.25">
      <c r="A154" s="7">
        <v>43104</v>
      </c>
      <c r="B154" s="5">
        <v>0.16666666666424135</v>
      </c>
      <c r="C154" s="65">
        <v>43834.166666666664</v>
      </c>
      <c r="D154" s="66">
        <v>7.7949999999999999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15.54885416666667</v>
      </c>
      <c r="M154" s="50">
        <f>+F7345</f>
        <v>14.577</v>
      </c>
      <c r="N154" s="50">
        <f>+G7345</f>
        <v>16.701000000000001</v>
      </c>
      <c r="O154" s="50">
        <f>+H7345</f>
        <v>0.73168781825757112</v>
      </c>
      <c r="P154" s="50">
        <f>+I7345</f>
        <v>2.1240000000000006</v>
      </c>
      <c r="Q154" s="39">
        <f t="shared" si="17"/>
        <v>16.698461309523811</v>
      </c>
      <c r="R154" s="39">
        <f t="shared" si="18"/>
        <v>15.749999999999998</v>
      </c>
      <c r="S154" s="39">
        <f t="shared" si="19"/>
        <v>17.740714285714287</v>
      </c>
    </row>
    <row r="155" spans="1:19" x14ac:dyDescent="0.25">
      <c r="A155" s="7">
        <v>43104</v>
      </c>
      <c r="B155" s="5">
        <v>0.1875</v>
      </c>
      <c r="C155" s="65">
        <v>43834.1875</v>
      </c>
      <c r="D155" s="66">
        <v>7.7450000000000001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15.920312500000003</v>
      </c>
      <c r="M155" s="50">
        <f>+F7393</f>
        <v>15.223000000000001</v>
      </c>
      <c r="N155" s="50">
        <f>+G7393</f>
        <v>16.986999999999998</v>
      </c>
      <c r="O155" s="50">
        <f>+H7393</f>
        <v>0.63265150086169331</v>
      </c>
      <c r="P155" s="50">
        <f>+I7393</f>
        <v>1.7639999999999976</v>
      </c>
      <c r="Q155" s="39">
        <f t="shared" si="17"/>
        <v>16.775372023809528</v>
      </c>
      <c r="R155" s="39">
        <f t="shared" si="18"/>
        <v>15.869714285714284</v>
      </c>
      <c r="S155" s="39">
        <f t="shared" si="19"/>
        <v>17.805428571428568</v>
      </c>
    </row>
    <row r="156" spans="1:19" x14ac:dyDescent="0.25">
      <c r="A156" s="7">
        <v>43104</v>
      </c>
      <c r="B156" s="5">
        <v>0.20833333333575865</v>
      </c>
      <c r="C156" s="65">
        <v>43834.208333333336</v>
      </c>
      <c r="D156" s="66">
        <v>7.6950000000000003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16.176666666666673</v>
      </c>
      <c r="M156" s="50">
        <f>+F7441</f>
        <v>15.414</v>
      </c>
      <c r="N156" s="50">
        <f>+G7441</f>
        <v>17.367999999999999</v>
      </c>
      <c r="O156" s="50">
        <f>+H7441</f>
        <v>0.69623703879095444</v>
      </c>
      <c r="P156" s="50">
        <f>+I7441</f>
        <v>1.9539999999999988</v>
      </c>
      <c r="Q156" s="39">
        <f t="shared" si="17"/>
        <v>16.704068452380955</v>
      </c>
      <c r="R156" s="39">
        <f t="shared" si="18"/>
        <v>15.849285714285713</v>
      </c>
      <c r="S156" s="39">
        <f t="shared" si="19"/>
        <v>17.713714285714282</v>
      </c>
    </row>
    <row r="157" spans="1:19" x14ac:dyDescent="0.25">
      <c r="A157" s="7">
        <v>43104</v>
      </c>
      <c r="B157" s="5">
        <v>0.22916666666424135</v>
      </c>
      <c r="C157" s="65">
        <v>43834.229166666664</v>
      </c>
      <c r="D157" s="66">
        <v>7.6449999999999996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16.446708333333333</v>
      </c>
      <c r="M157" s="50">
        <f>+F7489</f>
        <v>15.676</v>
      </c>
      <c r="N157" s="50">
        <f>+G7489</f>
        <v>17.486000000000001</v>
      </c>
      <c r="O157" s="50">
        <f>+H7489</f>
        <v>0.6630928165297324</v>
      </c>
      <c r="P157" s="50">
        <f>+I7489</f>
        <v>1.8100000000000005</v>
      </c>
      <c r="Q157" s="39">
        <f t="shared" si="17"/>
        <v>16.506008928571429</v>
      </c>
      <c r="R157" s="39">
        <f t="shared" si="18"/>
        <v>15.699428571428571</v>
      </c>
      <c r="S157" s="39">
        <f t="shared" si="19"/>
        <v>17.469000000000001</v>
      </c>
    </row>
    <row r="158" spans="1:19" x14ac:dyDescent="0.25">
      <c r="A158" s="7">
        <v>43104</v>
      </c>
      <c r="B158" s="5">
        <v>0.25</v>
      </c>
      <c r="C158" s="65">
        <v>43834.25</v>
      </c>
      <c r="D158" s="66">
        <v>7.5940000000000003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16.766041666666673</v>
      </c>
      <c r="M158" s="50">
        <f>+F7537</f>
        <v>16.129000000000001</v>
      </c>
      <c r="N158" s="50">
        <f>+G7537</f>
        <v>17.248999999999999</v>
      </c>
      <c r="O158" s="50">
        <f>+H7537</f>
        <v>0.2944591839167317</v>
      </c>
      <c r="P158" s="50">
        <f>+I7537</f>
        <v>1.1199999999999974</v>
      </c>
      <c r="Q158" s="39">
        <f t="shared" si="17"/>
        <v>16.274502976190483</v>
      </c>
      <c r="R158" s="39">
        <f t="shared" si="18"/>
        <v>15.478285714285715</v>
      </c>
      <c r="S158" s="39">
        <f t="shared" si="19"/>
        <v>17.187142857142856</v>
      </c>
    </row>
    <row r="159" spans="1:19" x14ac:dyDescent="0.25">
      <c r="A159" s="7">
        <v>43104</v>
      </c>
      <c r="B159" s="5">
        <v>0.27083333333575865</v>
      </c>
      <c r="C159" s="65">
        <v>43834.270833333336</v>
      </c>
      <c r="D159" s="66">
        <v>7.5190000000000001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15.85858333333333</v>
      </c>
      <c r="M159" s="50">
        <f>+F7585</f>
        <v>15.031000000000001</v>
      </c>
      <c r="N159" s="50">
        <f>+G7585</f>
        <v>16.32</v>
      </c>
      <c r="O159" s="50">
        <f>+H7585</f>
        <v>0.32376159033444113</v>
      </c>
      <c r="P159" s="50">
        <f>+I7585</f>
        <v>1.2889999999999997</v>
      </c>
      <c r="Q159" s="39">
        <f t="shared" si="17"/>
        <v>16.065788690476193</v>
      </c>
      <c r="R159" s="39">
        <f t="shared" si="18"/>
        <v>15.345142857142859</v>
      </c>
      <c r="S159" s="39">
        <f t="shared" si="19"/>
        <v>16.911857142857141</v>
      </c>
    </row>
    <row r="160" spans="1:19" x14ac:dyDescent="0.25">
      <c r="A160" s="7">
        <v>43104</v>
      </c>
      <c r="B160" s="5">
        <v>0.29166666666424135</v>
      </c>
      <c r="C160" s="65">
        <v>43834.291666666664</v>
      </c>
      <c r="D160" s="66">
        <v>7.4690000000000003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14.743395833333329</v>
      </c>
      <c r="M160" s="50">
        <f>+F7633</f>
        <v>14.266</v>
      </c>
      <c r="N160" s="50">
        <f>+G7633</f>
        <v>15.151</v>
      </c>
      <c r="O160" s="50">
        <f>+H7633</f>
        <v>0.23770272329765305</v>
      </c>
      <c r="P160" s="50">
        <f>+I7633</f>
        <v>0.88499999999999979</v>
      </c>
      <c r="Q160" s="39">
        <f t="shared" si="17"/>
        <v>15.9229375</v>
      </c>
      <c r="R160" s="39">
        <f t="shared" si="18"/>
        <v>15.188000000000002</v>
      </c>
      <c r="S160" s="39">
        <f t="shared" si="19"/>
        <v>16.751714285714282</v>
      </c>
    </row>
    <row r="161" spans="1:19" x14ac:dyDescent="0.25">
      <c r="A161" s="7">
        <v>43104</v>
      </c>
      <c r="B161" s="5">
        <v>0.3125</v>
      </c>
      <c r="C161" s="65">
        <v>43834.3125</v>
      </c>
      <c r="D161" s="66">
        <v>7.4189999999999996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14.545354166666669</v>
      </c>
      <c r="M161" s="50">
        <f>+F7681</f>
        <v>14.026</v>
      </c>
      <c r="N161" s="50">
        <f>+G7681</f>
        <v>15.175000000000001</v>
      </c>
      <c r="O161" s="50">
        <f>+H7681</f>
        <v>0.40018785427055847</v>
      </c>
      <c r="P161" s="50">
        <f>+I7681</f>
        <v>1.1490000000000009</v>
      </c>
      <c r="Q161" s="39">
        <f t="shared" si="17"/>
        <v>15.779580357142859</v>
      </c>
      <c r="R161" s="39">
        <f t="shared" si="18"/>
        <v>15.109285714285717</v>
      </c>
      <c r="S161" s="39">
        <f t="shared" si="19"/>
        <v>16.533714285714286</v>
      </c>
    </row>
    <row r="162" spans="1:19" x14ac:dyDescent="0.25">
      <c r="A162" s="7">
        <v>43104</v>
      </c>
      <c r="B162" s="5">
        <v>0.33333333333575865</v>
      </c>
      <c r="C162" s="65">
        <v>43834.333333333336</v>
      </c>
      <c r="D162" s="66">
        <v>7.3680000000000003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14.531000000000001</v>
      </c>
      <c r="M162" s="50">
        <f>+F7729</f>
        <v>14.098000000000001</v>
      </c>
      <c r="N162" s="50">
        <f>+G7729</f>
        <v>15.031000000000001</v>
      </c>
      <c r="O162" s="50">
        <f>+H7729</f>
        <v>0.34281674280719737</v>
      </c>
      <c r="P162" s="50">
        <f>+I7729</f>
        <v>0.93299999999999983</v>
      </c>
      <c r="Q162" s="39">
        <f t="shared" si="17"/>
        <v>15.581107142857146</v>
      </c>
      <c r="R162" s="39">
        <f t="shared" si="18"/>
        <v>14.948571428571428</v>
      </c>
      <c r="S162" s="39">
        <f t="shared" si="19"/>
        <v>16.254285714285714</v>
      </c>
    </row>
    <row r="163" spans="1:19" x14ac:dyDescent="0.25">
      <c r="A163" s="7">
        <v>43104</v>
      </c>
      <c r="B163" s="5">
        <v>0.35416666666424135</v>
      </c>
      <c r="C163" s="65">
        <v>43834.354166666664</v>
      </c>
      <c r="D163" s="66">
        <v>7.3179999999999996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15.684895833333337</v>
      </c>
      <c r="M163" s="50">
        <f>+F7777</f>
        <v>14.457000000000001</v>
      </c>
      <c r="N163" s="50">
        <f>+G7777</f>
        <v>17.152999999999999</v>
      </c>
      <c r="O163" s="50">
        <f>+H7777</f>
        <v>1.0397408073001884</v>
      </c>
      <c r="P163" s="50">
        <f>+I7777</f>
        <v>2.695999999999998</v>
      </c>
      <c r="Q163" s="39">
        <f t="shared" si="17"/>
        <v>15.51085416666667</v>
      </c>
      <c r="R163" s="39">
        <f t="shared" si="18"/>
        <v>14.811857142857141</v>
      </c>
      <c r="S163" s="39">
        <f t="shared" si="19"/>
        <v>16.223571428571429</v>
      </c>
    </row>
    <row r="164" spans="1:19" x14ac:dyDescent="0.25">
      <c r="A164" s="7">
        <v>43104</v>
      </c>
      <c r="B164" s="5">
        <v>0.375</v>
      </c>
      <c r="C164" s="65">
        <v>43834.375</v>
      </c>
      <c r="D164" s="66">
        <v>7.2679999999999998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16.818770833333335</v>
      </c>
      <c r="M164" s="50">
        <f>+F7825</f>
        <v>15.986000000000001</v>
      </c>
      <c r="N164" s="50">
        <f>+G7825</f>
        <v>17.843</v>
      </c>
      <c r="O164" s="50">
        <f>+H7825</f>
        <v>0.70453498288582428</v>
      </c>
      <c r="P164" s="50">
        <f>+I7825</f>
        <v>1.8569999999999993</v>
      </c>
      <c r="Q164" s="39">
        <f t="shared" si="17"/>
        <v>15.564005952380954</v>
      </c>
      <c r="R164" s="39">
        <f t="shared" si="18"/>
        <v>14.856142857142858</v>
      </c>
      <c r="S164" s="39">
        <f t="shared" si="19"/>
        <v>16.274571428571431</v>
      </c>
    </row>
    <row r="165" spans="1:19" x14ac:dyDescent="0.25">
      <c r="A165" s="7">
        <v>43104</v>
      </c>
      <c r="B165" s="5">
        <v>0.39583333333575865</v>
      </c>
      <c r="C165" s="65">
        <v>43834.395833333336</v>
      </c>
      <c r="D165" s="66">
        <v>7.242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16.518583333333336</v>
      </c>
      <c r="M165" s="50">
        <f>+F7873</f>
        <v>15.891</v>
      </c>
      <c r="N165" s="50">
        <f>+G7873</f>
        <v>16.795999999999999</v>
      </c>
      <c r="O165" s="50">
        <f>+H7873</f>
        <v>0.21315191199858496</v>
      </c>
      <c r="P165" s="50">
        <f>+I7873</f>
        <v>0.90499999999999936</v>
      </c>
      <c r="Q165" s="39">
        <f t="shared" si="17"/>
        <v>15.528654761904763</v>
      </c>
      <c r="R165" s="39">
        <f t="shared" si="18"/>
        <v>14.822142857142859</v>
      </c>
      <c r="S165" s="39">
        <f t="shared" si="19"/>
        <v>16.209857142857143</v>
      </c>
    </row>
    <row r="166" spans="1:19" x14ac:dyDescent="0.25">
      <c r="A166" s="7">
        <v>43104</v>
      </c>
      <c r="B166" s="5">
        <v>0.41666666666424135</v>
      </c>
      <c r="C166" s="65">
        <v>43834.416666666664</v>
      </c>
      <c r="D166" s="66">
        <v>7.2169999999999996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15.337583333333333</v>
      </c>
      <c r="M166" s="50">
        <f>+F7921</f>
        <v>14.936</v>
      </c>
      <c r="N166" s="50">
        <f>+G7921</f>
        <v>15.819000000000001</v>
      </c>
      <c r="O166" s="50">
        <f>+H7921</f>
        <v>0.21734714201443725</v>
      </c>
      <c r="P166" s="50">
        <f>+I7921</f>
        <v>0.8830000000000009</v>
      </c>
      <c r="Q166" s="39">
        <f t="shared" si="17"/>
        <v>15.454226190476192</v>
      </c>
      <c r="R166" s="39">
        <f t="shared" si="18"/>
        <v>14.808571428571428</v>
      </c>
      <c r="S166" s="39">
        <f t="shared" si="19"/>
        <v>16.138285714285715</v>
      </c>
    </row>
    <row r="167" spans="1:19" x14ac:dyDescent="0.25">
      <c r="A167" s="7">
        <v>43104</v>
      </c>
      <c r="B167" s="5">
        <v>0.4375</v>
      </c>
      <c r="C167" s="65">
        <v>43834.4375</v>
      </c>
      <c r="D167" s="66">
        <v>7.1920000000000002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15.2659375</v>
      </c>
      <c r="M167" s="50">
        <f>+F7969</f>
        <v>14.505000000000001</v>
      </c>
      <c r="N167" s="50">
        <f>+G7969</f>
        <v>16.177</v>
      </c>
      <c r="O167" s="50">
        <f>+H7969</f>
        <v>0.6022731198586363</v>
      </c>
      <c r="P167" s="50">
        <f>+I7969</f>
        <v>1.6719999999999988</v>
      </c>
      <c r="Q167" s="39">
        <f t="shared" si="17"/>
        <v>15.528874999999999</v>
      </c>
      <c r="R167" s="39">
        <f t="shared" si="18"/>
        <v>14.842714285714285</v>
      </c>
      <c r="S167" s="39">
        <f t="shared" si="19"/>
        <v>16.284857142857142</v>
      </c>
    </row>
    <row r="168" spans="1:19" x14ac:dyDescent="0.25">
      <c r="A168" s="7">
        <v>43104</v>
      </c>
      <c r="B168" s="5">
        <v>0.45833333333575865</v>
      </c>
      <c r="C168" s="65">
        <v>43834.458333333336</v>
      </c>
      <c r="D168" s="66">
        <v>7.2169999999999996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15.582645833333332</v>
      </c>
      <c r="M168" s="50">
        <f>+F8017</f>
        <v>14.96</v>
      </c>
      <c r="N168" s="50">
        <f>+G8017</f>
        <v>16.129000000000001</v>
      </c>
      <c r="O168" s="50">
        <f>+H8017</f>
        <v>0.33197708774971246</v>
      </c>
      <c r="P168" s="50">
        <f>+I8017</f>
        <v>1.1690000000000005</v>
      </c>
      <c r="Q168" s="39">
        <f t="shared" si="17"/>
        <v>15.677059523809522</v>
      </c>
      <c r="R168" s="39">
        <f t="shared" si="18"/>
        <v>14.976142857142857</v>
      </c>
      <c r="S168" s="39">
        <f t="shared" si="19"/>
        <v>16.421142857142861</v>
      </c>
    </row>
    <row r="169" spans="1:19" x14ac:dyDescent="0.25">
      <c r="A169" s="7">
        <v>43104</v>
      </c>
      <c r="B169" s="5">
        <v>0.47916666666424135</v>
      </c>
      <c r="C169" s="65">
        <v>43834.479166666664</v>
      </c>
      <c r="D169" s="66">
        <v>7.242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14.87752083333333</v>
      </c>
      <c r="M169" s="50">
        <f>+F8065</f>
        <v>14.481</v>
      </c>
      <c r="N169" s="50">
        <f>+G8065</f>
        <v>15.199</v>
      </c>
      <c r="O169" s="50">
        <f>+H8065</f>
        <v>0.21049465446119453</v>
      </c>
      <c r="P169" s="50">
        <f>+I8065</f>
        <v>0.71799999999999997</v>
      </c>
      <c r="Q169" s="39">
        <f t="shared" si="17"/>
        <v>15.726562500000002</v>
      </c>
      <c r="R169" s="39">
        <f t="shared" si="18"/>
        <v>15.030857142857144</v>
      </c>
      <c r="S169" s="39">
        <f t="shared" si="19"/>
        <v>16.445142857142855</v>
      </c>
    </row>
    <row r="170" spans="1:19" x14ac:dyDescent="0.25">
      <c r="A170" s="7">
        <v>43104</v>
      </c>
      <c r="B170" s="5">
        <v>0.5</v>
      </c>
      <c r="C170" s="65">
        <v>43834.5</v>
      </c>
      <c r="D170" s="66">
        <v>7.242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15.05008333333334</v>
      </c>
      <c r="M170" s="50">
        <f>+F8113</f>
        <v>13.858000000000001</v>
      </c>
      <c r="N170" s="50">
        <f>+G8113</f>
        <v>16.439</v>
      </c>
      <c r="O170" s="50">
        <f>+H8113</f>
        <v>0.97729435086208816</v>
      </c>
      <c r="P170" s="50">
        <f>+I8113</f>
        <v>2.5809999999999995</v>
      </c>
      <c r="Q170" s="39">
        <f t="shared" si="17"/>
        <v>15.635875000000002</v>
      </c>
      <c r="R170" s="39">
        <f t="shared" si="18"/>
        <v>14.945285714285715</v>
      </c>
      <c r="S170" s="39">
        <f t="shared" si="19"/>
        <v>16.343142857142855</v>
      </c>
    </row>
    <row r="171" spans="1:19" x14ac:dyDescent="0.25">
      <c r="A171" s="7">
        <v>43104</v>
      </c>
      <c r="B171" s="5">
        <v>0.52083333333575865</v>
      </c>
      <c r="C171" s="65">
        <v>43834.520833333336</v>
      </c>
      <c r="D171" s="66">
        <v>7.2930000000000001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16.584916666666675</v>
      </c>
      <c r="M171" s="50">
        <f>+F8161</f>
        <v>15.199</v>
      </c>
      <c r="N171" s="50">
        <f>+G8161</f>
        <v>18.175999999999998</v>
      </c>
      <c r="O171" s="50">
        <f>+H8161</f>
        <v>1.1787558863973118</v>
      </c>
      <c r="P171" s="50">
        <f>+I8161</f>
        <v>2.9769999999999985</v>
      </c>
      <c r="Q171" s="39">
        <f t="shared" si="17"/>
        <v>15.602467261904762</v>
      </c>
      <c r="R171" s="39">
        <f t="shared" si="18"/>
        <v>14.832857142857142</v>
      </c>
      <c r="S171" s="39">
        <f t="shared" si="19"/>
        <v>16.390714285714285</v>
      </c>
    </row>
    <row r="172" spans="1:19" x14ac:dyDescent="0.25">
      <c r="A172" s="7">
        <v>43104</v>
      </c>
      <c r="B172" s="5">
        <v>0.54166666666424135</v>
      </c>
      <c r="C172" s="65">
        <v>43834.541666666664</v>
      </c>
      <c r="D172" s="66">
        <v>7.343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17.883541666666662</v>
      </c>
      <c r="M172" s="50">
        <f>+F8209</f>
        <v>16.486999999999998</v>
      </c>
      <c r="N172" s="50">
        <f>+G8209</f>
        <v>19.318000000000001</v>
      </c>
      <c r="O172" s="50">
        <f>+H8209</f>
        <v>1.0761482923664014</v>
      </c>
      <c r="P172" s="50">
        <f>+I8209</f>
        <v>2.8310000000000031</v>
      </c>
      <c r="Q172" s="39">
        <f t="shared" si="17"/>
        <v>15.797461309523809</v>
      </c>
      <c r="R172" s="39">
        <f t="shared" si="18"/>
        <v>14.918000000000001</v>
      </c>
      <c r="S172" s="39">
        <f t="shared" si="19"/>
        <v>16.751000000000001</v>
      </c>
    </row>
    <row r="173" spans="1:19" x14ac:dyDescent="0.25">
      <c r="A173" s="7">
        <v>43104</v>
      </c>
      <c r="B173" s="5">
        <v>0.5625</v>
      </c>
      <c r="C173" s="65">
        <v>43834.5625</v>
      </c>
      <c r="D173" s="66">
        <v>7.3929999999999998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18.424854166666673</v>
      </c>
      <c r="M173" s="50">
        <f>+F8257</f>
        <v>17.890999999999998</v>
      </c>
      <c r="N173" s="50">
        <f>+G8257</f>
        <v>19.079999999999998</v>
      </c>
      <c r="O173" s="50">
        <f>+H8257</f>
        <v>0.425561805876147</v>
      </c>
      <c r="P173" s="50">
        <f>+I8257</f>
        <v>1.1890000000000001</v>
      </c>
      <c r="Q173" s="39">
        <f t="shared" si="17"/>
        <v>16.238500000000002</v>
      </c>
      <c r="R173" s="39">
        <f t="shared" si="18"/>
        <v>15.340142857142856</v>
      </c>
      <c r="S173" s="39">
        <f t="shared" si="19"/>
        <v>17.21685714285714</v>
      </c>
    </row>
    <row r="174" spans="1:19" x14ac:dyDescent="0.25">
      <c r="A174" s="7">
        <v>43104</v>
      </c>
      <c r="B174" s="5">
        <v>0.58333333333575865</v>
      </c>
      <c r="C174" s="65">
        <v>43834.583333333336</v>
      </c>
      <c r="D174" s="66">
        <v>7.4189999999999996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18.411479166666666</v>
      </c>
      <c r="M174" s="50">
        <f>+F8305</f>
        <v>17.367999999999999</v>
      </c>
      <c r="N174" s="50">
        <f>+G8305</f>
        <v>19.888000000000002</v>
      </c>
      <c r="O174" s="50">
        <f>+H8305</f>
        <v>0.90827931755912761</v>
      </c>
      <c r="P174" s="50">
        <f>+I8305</f>
        <v>2.5200000000000031</v>
      </c>
      <c r="Q174" s="39">
        <f t="shared" si="17"/>
        <v>16.687863095238097</v>
      </c>
      <c r="R174" s="39">
        <f t="shared" si="18"/>
        <v>15.749142857142857</v>
      </c>
      <c r="S174" s="39">
        <f t="shared" si="19"/>
        <v>17.747</v>
      </c>
    </row>
    <row r="175" spans="1:19" x14ac:dyDescent="0.25">
      <c r="A175" s="7">
        <v>43104</v>
      </c>
      <c r="B175" s="5">
        <v>0.60416666666424135</v>
      </c>
      <c r="C175" s="65">
        <v>43834.604166666664</v>
      </c>
      <c r="D175" s="66">
        <v>7.4690000000000003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19.025229166666659</v>
      </c>
      <c r="M175" s="50">
        <f>+F8353</f>
        <v>17.177</v>
      </c>
      <c r="N175" s="50">
        <f>+G8353</f>
        <v>21.126999999999999</v>
      </c>
      <c r="O175" s="50">
        <f>+H8353</f>
        <v>1.4814899377744521</v>
      </c>
      <c r="P175" s="50">
        <f>+I8353</f>
        <v>3.9499999999999993</v>
      </c>
      <c r="Q175" s="39">
        <f t="shared" si="17"/>
        <v>17.179660714285713</v>
      </c>
      <c r="R175" s="39">
        <f t="shared" si="18"/>
        <v>16.065857142857141</v>
      </c>
      <c r="S175" s="39">
        <f t="shared" si="19"/>
        <v>18.461000000000002</v>
      </c>
    </row>
    <row r="176" spans="1:19" x14ac:dyDescent="0.25">
      <c r="A176" s="7">
        <v>43104</v>
      </c>
      <c r="B176" s="5">
        <v>0.625</v>
      </c>
      <c r="C176" s="65">
        <v>43834.625</v>
      </c>
      <c r="D176" s="66">
        <v>7.5190000000000001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20.518708333333336</v>
      </c>
      <c r="M176" s="50">
        <f>+F8401</f>
        <v>18.652000000000001</v>
      </c>
      <c r="N176" s="50">
        <f>+G8401</f>
        <v>22.8</v>
      </c>
      <c r="O176" s="50">
        <f>+H8401</f>
        <v>1.5939443776612829</v>
      </c>
      <c r="P176" s="50">
        <f>+I8401</f>
        <v>4.1479999999999997</v>
      </c>
      <c r="Q176" s="39">
        <f t="shared" si="17"/>
        <v>17.985544642857146</v>
      </c>
      <c r="R176" s="39">
        <f t="shared" si="18"/>
        <v>16.661714285714286</v>
      </c>
      <c r="S176" s="39">
        <f t="shared" si="19"/>
        <v>19.546857142857142</v>
      </c>
    </row>
    <row r="177" spans="1:19" x14ac:dyDescent="0.25">
      <c r="A177" s="7">
        <v>43104</v>
      </c>
      <c r="B177" s="5">
        <v>0.64583333333575865</v>
      </c>
      <c r="C177" s="65">
        <v>43834.645833333336</v>
      </c>
      <c r="D177" s="66">
        <v>7.569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20.895395833333332</v>
      </c>
      <c r="M177" s="50">
        <f>+F8449</f>
        <v>19.792999999999999</v>
      </c>
      <c r="N177" s="50">
        <f>+G8449</f>
        <v>22.225999999999999</v>
      </c>
      <c r="O177" s="50">
        <f>+H8449</f>
        <v>0.8344075421310907</v>
      </c>
      <c r="P177" s="50">
        <f>+I8449</f>
        <v>2.4329999999999998</v>
      </c>
      <c r="Q177" s="39">
        <f t="shared" si="17"/>
        <v>18.820589285714284</v>
      </c>
      <c r="R177" s="39">
        <f t="shared" si="18"/>
        <v>17.509571428571427</v>
      </c>
      <c r="S177" s="39">
        <f t="shared" si="19"/>
        <v>20.373571428571431</v>
      </c>
    </row>
    <row r="178" spans="1:19" x14ac:dyDescent="0.25">
      <c r="A178" s="7">
        <v>43104</v>
      </c>
      <c r="B178" s="5">
        <v>0.66666666666424135</v>
      </c>
      <c r="C178" s="65">
        <v>43834.666666666664</v>
      </c>
      <c r="D178" s="66">
        <v>7.569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20.770187500000006</v>
      </c>
      <c r="M178" s="50">
        <f>+F8497</f>
        <v>19.103000000000002</v>
      </c>
      <c r="N178" s="50">
        <f>+G8497</f>
        <v>22.657</v>
      </c>
      <c r="O178" s="50">
        <f>+H8497</f>
        <v>1.275141204633949</v>
      </c>
      <c r="P178" s="50">
        <f>+I8497</f>
        <v>3.5539999999999985</v>
      </c>
      <c r="Q178" s="39">
        <f t="shared" si="17"/>
        <v>19.41848511904762</v>
      </c>
      <c r="R178" s="39">
        <f t="shared" si="18"/>
        <v>18.067285714285713</v>
      </c>
      <c r="S178" s="39">
        <f t="shared" si="19"/>
        <v>21.013714285714286</v>
      </c>
    </row>
    <row r="179" spans="1:19" x14ac:dyDescent="0.25">
      <c r="A179" s="7">
        <v>43104</v>
      </c>
      <c r="B179" s="5">
        <v>0.6875</v>
      </c>
      <c r="C179" s="65">
        <v>43834.6875</v>
      </c>
      <c r="D179" s="66">
        <v>7.5940000000000003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21.428979166666654</v>
      </c>
      <c r="M179" s="50">
        <f>+F8545</f>
        <v>19.436</v>
      </c>
      <c r="N179" s="50">
        <f>+G8545</f>
        <v>23.736999999999998</v>
      </c>
      <c r="O179" s="50">
        <f>+H8545</f>
        <v>1.5537004214316021</v>
      </c>
      <c r="P179" s="50">
        <f>+I8545</f>
        <v>4.3009999999999984</v>
      </c>
      <c r="Q179" s="39">
        <f t="shared" si="17"/>
        <v>19.92497619047619</v>
      </c>
      <c r="R179" s="39">
        <f t="shared" si="18"/>
        <v>18.488571428571429</v>
      </c>
      <c r="S179" s="39">
        <f t="shared" si="19"/>
        <v>21.645</v>
      </c>
    </row>
    <row r="180" spans="1:19" x14ac:dyDescent="0.25">
      <c r="A180" s="7">
        <v>43104</v>
      </c>
      <c r="B180" s="5">
        <v>0.70833333333575865</v>
      </c>
      <c r="C180" s="65">
        <v>43834.708333333336</v>
      </c>
      <c r="D180" s="66">
        <v>7.5940000000000003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21.342708333333334</v>
      </c>
      <c r="M180" s="50">
        <f>+F8593</f>
        <v>20.436</v>
      </c>
      <c r="N180" s="50">
        <f>+G8593</f>
        <v>22.847999999999999</v>
      </c>
      <c r="O180" s="50">
        <f>+H8593</f>
        <v>0.82356089721309578</v>
      </c>
      <c r="P180" s="50">
        <f>+I8593</f>
        <v>2.411999999999999</v>
      </c>
      <c r="Q180" s="39">
        <f t="shared" si="17"/>
        <v>20.341812499999996</v>
      </c>
      <c r="R180" s="39">
        <f t="shared" si="18"/>
        <v>18.852142857142862</v>
      </c>
      <c r="S180" s="39">
        <f t="shared" si="19"/>
        <v>22.183285714285716</v>
      </c>
    </row>
    <row r="181" spans="1:19" x14ac:dyDescent="0.25">
      <c r="A181" s="7">
        <v>43104</v>
      </c>
      <c r="B181" s="5">
        <v>0.72916666666424135</v>
      </c>
      <c r="C181" s="65">
        <v>43834.729166666664</v>
      </c>
      <c r="D181" s="66">
        <v>7.5940000000000003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19.817770833333327</v>
      </c>
      <c r="M181" s="50">
        <f>+F8641</f>
        <v>19.056000000000001</v>
      </c>
      <c r="N181" s="50">
        <f>+G8641</f>
        <v>20.698</v>
      </c>
      <c r="O181" s="50">
        <f>+H8641</f>
        <v>0.53447987202446723</v>
      </c>
      <c r="P181" s="50">
        <f>+I8641</f>
        <v>1.6419999999999995</v>
      </c>
      <c r="Q181" s="39">
        <f t="shared" si="17"/>
        <v>20.542711309523806</v>
      </c>
      <c r="R181" s="39">
        <f t="shared" si="18"/>
        <v>19.093285714285717</v>
      </c>
      <c r="S181" s="39">
        <f t="shared" si="19"/>
        <v>22.298999999999999</v>
      </c>
    </row>
    <row r="182" spans="1:19" x14ac:dyDescent="0.25">
      <c r="A182" s="7">
        <v>43104</v>
      </c>
      <c r="B182" s="5">
        <v>0.75</v>
      </c>
      <c r="C182" s="65">
        <v>43834.75</v>
      </c>
      <c r="D182" s="66">
        <v>7.569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18.766270833333333</v>
      </c>
      <c r="M182" s="50">
        <f>+F8689</f>
        <v>17.295999999999999</v>
      </c>
      <c r="N182" s="50">
        <f>+G8689</f>
        <v>20.530999999999999</v>
      </c>
      <c r="O182" s="50">
        <f>+H8689</f>
        <v>1.1015035322102382</v>
      </c>
      <c r="P182" s="50">
        <f>+I8689</f>
        <v>3.2349999999999994</v>
      </c>
      <c r="Q182" s="39">
        <f t="shared" si="17"/>
        <v>20.50571726190476</v>
      </c>
      <c r="R182" s="39">
        <f t="shared" si="18"/>
        <v>19.110285714285716</v>
      </c>
      <c r="S182" s="39">
        <f t="shared" si="19"/>
        <v>22.21385714285714</v>
      </c>
    </row>
    <row r="183" spans="1:19" x14ac:dyDescent="0.25">
      <c r="A183" s="7">
        <v>43104</v>
      </c>
      <c r="B183" s="5">
        <v>0.77083333333575865</v>
      </c>
      <c r="C183" s="65">
        <v>43834.770833333336</v>
      </c>
      <c r="D183" s="66">
        <v>7.5439999999999996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18.814374999999995</v>
      </c>
      <c r="M183" s="50">
        <f>+F8737</f>
        <v>17.582000000000001</v>
      </c>
      <c r="N183" s="50">
        <f>+G8737</f>
        <v>20.530999999999999</v>
      </c>
      <c r="O183" s="50">
        <f>+H8737</f>
        <v>1.0839562608942832</v>
      </c>
      <c r="P183" s="50">
        <f>+I8737</f>
        <v>2.9489999999999981</v>
      </c>
      <c r="Q183" s="39">
        <f t="shared" si="17"/>
        <v>20.262241071428569</v>
      </c>
      <c r="R183" s="39">
        <f t="shared" si="18"/>
        <v>18.957428571428572</v>
      </c>
      <c r="S183" s="39">
        <f t="shared" si="19"/>
        <v>21.889714285714287</v>
      </c>
    </row>
    <row r="184" spans="1:19" x14ac:dyDescent="0.25">
      <c r="A184" s="7">
        <v>43104</v>
      </c>
      <c r="B184" s="5">
        <v>0.79166666666424135</v>
      </c>
      <c r="C184" s="65">
        <v>43834.791666666664</v>
      </c>
      <c r="D184" s="66">
        <v>7.5190000000000001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18.443187500000004</v>
      </c>
      <c r="M184" s="50">
        <f>+F8785</f>
        <v>17.701000000000001</v>
      </c>
      <c r="N184" s="50">
        <f>+G8785</f>
        <v>19.484000000000002</v>
      </c>
      <c r="O184" s="50">
        <f>+H8785</f>
        <v>0.59998757633414312</v>
      </c>
      <c r="P184" s="50">
        <f>+I8785</f>
        <v>1.7830000000000013</v>
      </c>
      <c r="Q184" s="39">
        <f t="shared" si="17"/>
        <v>19.911925595238095</v>
      </c>
      <c r="R184" s="39">
        <f t="shared" si="18"/>
        <v>18.658571428571427</v>
      </c>
      <c r="S184" s="39">
        <f t="shared" si="19"/>
        <v>21.498000000000001</v>
      </c>
    </row>
    <row r="185" spans="1:19" x14ac:dyDescent="0.25">
      <c r="A185" s="7">
        <v>43104</v>
      </c>
      <c r="B185" s="5">
        <v>0.8125</v>
      </c>
      <c r="C185" s="65">
        <v>43834.8125</v>
      </c>
      <c r="D185" s="66">
        <v>7.4939999999999998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18.253270833333332</v>
      </c>
      <c r="M185" s="50">
        <f>+F8833</f>
        <v>16.391999999999999</v>
      </c>
      <c r="N185" s="50">
        <f>+G8833</f>
        <v>20.579000000000001</v>
      </c>
      <c r="O185" s="50">
        <f>+H8833</f>
        <v>1.5204321297772108</v>
      </c>
      <c r="P185" s="50">
        <f>+I8833</f>
        <v>4.1870000000000012</v>
      </c>
      <c r="Q185" s="39">
        <f t="shared" si="17"/>
        <v>19.552366071428569</v>
      </c>
      <c r="R185" s="39">
        <f t="shared" si="18"/>
        <v>18.27128571428571</v>
      </c>
      <c r="S185" s="39">
        <f t="shared" si="19"/>
        <v>21.201142857142859</v>
      </c>
    </row>
    <row r="186" spans="1:19" x14ac:dyDescent="0.25">
      <c r="A186" s="7">
        <v>43104</v>
      </c>
      <c r="B186" s="5">
        <v>0.83333333333575865</v>
      </c>
      <c r="C186" s="65">
        <v>43834.833333333336</v>
      </c>
      <c r="D186" s="66">
        <v>7.4690000000000003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18.270791666666661</v>
      </c>
      <c r="M186" s="50">
        <f>+F8881</f>
        <v>16.963000000000001</v>
      </c>
      <c r="N186" s="50">
        <f>+G8881</f>
        <v>20.103000000000002</v>
      </c>
      <c r="O186" s="50">
        <f>+H8881</f>
        <v>1.1183396309448417</v>
      </c>
      <c r="P186" s="50">
        <f>+I8881</f>
        <v>3.1400000000000006</v>
      </c>
      <c r="Q186" s="39">
        <f t="shared" si="17"/>
        <v>19.101196428571427</v>
      </c>
      <c r="R186" s="39">
        <f t="shared" si="18"/>
        <v>17.917999999999999</v>
      </c>
      <c r="S186" s="39">
        <f t="shared" si="19"/>
        <v>20.682000000000006</v>
      </c>
    </row>
    <row r="187" spans="1:19" x14ac:dyDescent="0.25">
      <c r="A187" s="7">
        <v>43104</v>
      </c>
      <c r="B187" s="5">
        <v>0.85416666666424135</v>
      </c>
      <c r="C187" s="65">
        <v>43834.854166666664</v>
      </c>
      <c r="D187" s="66">
        <v>7.4690000000000003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18.376249999999995</v>
      </c>
      <c r="M187" s="50">
        <f>+F8929</f>
        <v>17.152999999999999</v>
      </c>
      <c r="N187" s="50">
        <f>+G8929</f>
        <v>20.222000000000001</v>
      </c>
      <c r="O187" s="50">
        <f>+H8929</f>
        <v>1.0799270759461967</v>
      </c>
      <c r="P187" s="50">
        <f>+I8929</f>
        <v>3.0690000000000026</v>
      </c>
      <c r="Q187" s="39">
        <f t="shared" si="17"/>
        <v>18.677416666666666</v>
      </c>
      <c r="R187" s="39">
        <f t="shared" si="18"/>
        <v>17.449000000000002</v>
      </c>
      <c r="S187" s="39">
        <f t="shared" si="19"/>
        <v>20.306857142857147</v>
      </c>
    </row>
    <row r="188" spans="1:19" x14ac:dyDescent="0.25">
      <c r="A188" s="7">
        <v>43104</v>
      </c>
      <c r="B188" s="5">
        <v>0.875</v>
      </c>
      <c r="C188" s="65">
        <v>43834.875</v>
      </c>
      <c r="D188" s="66">
        <v>7.444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18.432895833333333</v>
      </c>
      <c r="M188" s="50">
        <f>+F8977</f>
        <v>17.010999999999999</v>
      </c>
      <c r="N188" s="50">
        <f>+G8977</f>
        <v>20.484000000000002</v>
      </c>
      <c r="O188" s="50">
        <f>+H8977</f>
        <v>1.2419321295668113</v>
      </c>
      <c r="P188" s="50">
        <f>+I8977</f>
        <v>3.4730000000000025</v>
      </c>
      <c r="Q188" s="39">
        <f t="shared" si="17"/>
        <v>18.479577380952378</v>
      </c>
      <c r="R188" s="39">
        <f t="shared" si="18"/>
        <v>17.156857142857142</v>
      </c>
      <c r="S188" s="39">
        <f t="shared" si="19"/>
        <v>20.276285714285716</v>
      </c>
    </row>
    <row r="189" spans="1:19" x14ac:dyDescent="0.25">
      <c r="A189" s="7">
        <v>43104</v>
      </c>
      <c r="B189" s="5">
        <v>0.89583333333575865</v>
      </c>
      <c r="C189" s="65">
        <v>43834.895833333336</v>
      </c>
      <c r="D189" s="66">
        <v>7.4189999999999996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17.837145833333334</v>
      </c>
      <c r="M189" s="50">
        <f>+F9025</f>
        <v>17.13</v>
      </c>
      <c r="N189" s="50">
        <f>+G9025</f>
        <v>18.460999999999999</v>
      </c>
      <c r="O189" s="50">
        <f>+H9025</f>
        <v>0.462314804305618</v>
      </c>
      <c r="P189" s="50">
        <f>+I9025</f>
        <v>1.3309999999999995</v>
      </c>
      <c r="Q189" s="39">
        <f t="shared" ref="Q189:Q252" si="21">IF(L189="","",(AVERAGE(L183:L189)))</f>
        <v>18.346845238095234</v>
      </c>
      <c r="R189" s="39">
        <f t="shared" ref="R189:R252" si="22">IF(L189="","",(AVERAGE(M183:M189)))</f>
        <v>17.133142857142854</v>
      </c>
      <c r="S189" s="39">
        <f t="shared" ref="S189:S252" si="23">IF(L189="","",(AVERAGE(N183:N189)))</f>
        <v>19.980571428571434</v>
      </c>
    </row>
    <row r="190" spans="1:19" x14ac:dyDescent="0.25">
      <c r="A190" s="7">
        <v>43104</v>
      </c>
      <c r="B190" s="5">
        <v>0.91666666666424135</v>
      </c>
      <c r="C190" s="65">
        <v>43834.916666666664</v>
      </c>
      <c r="D190" s="66">
        <v>7.4189999999999996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17.922354166666661</v>
      </c>
      <c r="M190" s="50">
        <f>+F9073</f>
        <v>16.891999999999999</v>
      </c>
      <c r="N190" s="50">
        <f>+G9073</f>
        <v>19.27</v>
      </c>
      <c r="O190" s="50">
        <f>+H9073</f>
        <v>0.84271058330622139</v>
      </c>
      <c r="P190" s="50">
        <f>+I9073</f>
        <v>2.3780000000000001</v>
      </c>
      <c r="Q190" s="39">
        <f t="shared" si="21"/>
        <v>18.219413690476191</v>
      </c>
      <c r="R190" s="39">
        <f t="shared" si="22"/>
        <v>17.034571428571429</v>
      </c>
      <c r="S190" s="39">
        <f t="shared" si="23"/>
        <v>19.800428571428572</v>
      </c>
    </row>
    <row r="191" spans="1:19" x14ac:dyDescent="0.25">
      <c r="A191" s="7">
        <v>43104</v>
      </c>
      <c r="B191" s="5">
        <v>0.9375</v>
      </c>
      <c r="C191" s="65">
        <v>43834.9375</v>
      </c>
      <c r="D191" s="66">
        <v>7.3929999999999998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18.445687499999995</v>
      </c>
      <c r="M191" s="50">
        <f>+F9121</f>
        <v>16.891999999999999</v>
      </c>
      <c r="N191" s="50">
        <f>+G9121</f>
        <v>20.603000000000002</v>
      </c>
      <c r="O191" s="50">
        <f>+H9121</f>
        <v>1.3965336289762964</v>
      </c>
      <c r="P191" s="50">
        <f>+I9121</f>
        <v>3.7110000000000021</v>
      </c>
      <c r="Q191" s="39">
        <f t="shared" si="21"/>
        <v>18.219770833333332</v>
      </c>
      <c r="R191" s="39">
        <f t="shared" si="22"/>
        <v>16.919</v>
      </c>
      <c r="S191" s="39">
        <f t="shared" si="23"/>
        <v>19.960285714285714</v>
      </c>
    </row>
    <row r="192" spans="1:19" x14ac:dyDescent="0.25">
      <c r="A192" s="7">
        <v>43104</v>
      </c>
      <c r="B192" s="5">
        <v>0.95833333333575865</v>
      </c>
      <c r="C192" s="65">
        <v>43834.958333333336</v>
      </c>
      <c r="D192" s="66">
        <v>7.3929999999999998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18.651770833333334</v>
      </c>
      <c r="M192" s="50">
        <f>+F9169</f>
        <v>17.295999999999999</v>
      </c>
      <c r="N192" s="50">
        <f>+G9169</f>
        <v>19.984000000000002</v>
      </c>
      <c r="O192" s="50">
        <f>+H9169</f>
        <v>0.94500990064797497</v>
      </c>
      <c r="P192" s="50">
        <f>+I9169</f>
        <v>2.6880000000000024</v>
      </c>
      <c r="Q192" s="39">
        <f t="shared" si="21"/>
        <v>18.276699404761903</v>
      </c>
      <c r="R192" s="39">
        <f t="shared" si="22"/>
        <v>17.048142857142857</v>
      </c>
      <c r="S192" s="39">
        <f t="shared" si="23"/>
        <v>19.875285714285717</v>
      </c>
    </row>
    <row r="193" spans="1:19" x14ac:dyDescent="0.25">
      <c r="A193" s="7">
        <v>43104</v>
      </c>
      <c r="B193" s="5">
        <v>0.97916666666424135</v>
      </c>
      <c r="C193" s="65">
        <v>43834.979166666664</v>
      </c>
      <c r="D193" s="66">
        <v>7.3680000000000003</v>
      </c>
      <c r="E193" s="39">
        <f>+IF(D193="","",AVERAGE(D146:D193))</f>
        <v>7.5287083333333316</v>
      </c>
      <c r="F193" s="39">
        <f>+IF(D193="","",MIN(D146:D193))</f>
        <v>7.1920000000000002</v>
      </c>
      <c r="G193" s="39">
        <f>+IF(D193="","",MAX(D146:D193))</f>
        <v>7.9950000000000001</v>
      </c>
      <c r="H193" s="39">
        <f>STDEV(D146:D193)</f>
        <v>0.22344716718907567</v>
      </c>
      <c r="I193" s="39">
        <f>+IF(F193="","",(G193-F193))</f>
        <v>0.80299999999999994</v>
      </c>
      <c r="J193" s="46">
        <f t="shared" si="20"/>
        <v>192</v>
      </c>
      <c r="K193" s="49">
        <f>+A9217</f>
        <v>43291</v>
      </c>
      <c r="L193" s="50">
        <f>+E9217</f>
        <v>19.112020833333325</v>
      </c>
      <c r="M193" s="50">
        <f>+F9217</f>
        <v>17.463000000000001</v>
      </c>
      <c r="N193" s="50">
        <f>+G9217</f>
        <v>21.294</v>
      </c>
      <c r="O193" s="50">
        <f>+H9217</f>
        <v>1.3979491131514741</v>
      </c>
      <c r="P193" s="50">
        <f>+I9217</f>
        <v>3.8309999999999995</v>
      </c>
      <c r="Q193" s="39">
        <f t="shared" si="21"/>
        <v>18.396874999999998</v>
      </c>
      <c r="R193" s="39">
        <f t="shared" si="22"/>
        <v>17.119571428571426</v>
      </c>
      <c r="S193" s="39">
        <f t="shared" si="23"/>
        <v>20.045428571428573</v>
      </c>
    </row>
    <row r="194" spans="1:19" x14ac:dyDescent="0.25">
      <c r="A194" s="7">
        <v>43105</v>
      </c>
      <c r="B194" s="5">
        <v>0</v>
      </c>
      <c r="C194" s="65">
        <v>43835</v>
      </c>
      <c r="D194" s="66">
        <v>7.343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19.561124999999993</v>
      </c>
      <c r="M194" s="50">
        <f>+F9265</f>
        <v>17.510000000000002</v>
      </c>
      <c r="N194" s="50">
        <f>+G9265</f>
        <v>22.082000000000001</v>
      </c>
      <c r="O194" s="50">
        <f>+H9265</f>
        <v>1.5923687377013249</v>
      </c>
      <c r="P194" s="50">
        <f>+I9265</f>
        <v>4.5719999999999992</v>
      </c>
      <c r="Q194" s="39">
        <f t="shared" si="21"/>
        <v>18.566142857142857</v>
      </c>
      <c r="R194" s="39">
        <f t="shared" si="22"/>
        <v>17.170571428571428</v>
      </c>
      <c r="S194" s="39">
        <f t="shared" si="23"/>
        <v>20.311142857142862</v>
      </c>
    </row>
    <row r="195" spans="1:19" x14ac:dyDescent="0.25">
      <c r="A195" s="7">
        <v>43105</v>
      </c>
      <c r="B195" s="5">
        <v>2.0833333335758653E-2</v>
      </c>
      <c r="C195" s="65">
        <v>43835.020833333336</v>
      </c>
      <c r="D195" s="66">
        <v>7.343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19.467833333333321</v>
      </c>
      <c r="M195" s="50">
        <f>+F9313</f>
        <v>17.867000000000001</v>
      </c>
      <c r="N195" s="50">
        <f>+G9313</f>
        <v>21.366</v>
      </c>
      <c r="O195" s="50">
        <f>+H9313</f>
        <v>1.239207302104314</v>
      </c>
      <c r="P195" s="50">
        <f>+I9313</f>
        <v>3.4989999999999988</v>
      </c>
      <c r="Q195" s="39">
        <f t="shared" si="21"/>
        <v>18.71399107142857</v>
      </c>
      <c r="R195" s="39">
        <f t="shared" si="22"/>
        <v>17.292857142857144</v>
      </c>
      <c r="S195" s="39">
        <f t="shared" si="23"/>
        <v>20.437142857142856</v>
      </c>
    </row>
    <row r="196" spans="1:19" x14ac:dyDescent="0.25">
      <c r="A196" s="7">
        <v>43105</v>
      </c>
      <c r="B196" s="5">
        <v>4.1666666664241347E-2</v>
      </c>
      <c r="C196" s="65">
        <v>43835.041666666664</v>
      </c>
      <c r="D196" s="66">
        <v>7.3179999999999996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19.692687500000002</v>
      </c>
      <c r="M196" s="50">
        <f>+F9361</f>
        <v>17.414999999999999</v>
      </c>
      <c r="N196" s="50">
        <f>+G9361</f>
        <v>22.465</v>
      </c>
      <c r="O196" s="50">
        <f>+H9361</f>
        <v>1.845429652518247</v>
      </c>
      <c r="P196" s="50">
        <f>+I9361</f>
        <v>5.0500000000000007</v>
      </c>
      <c r="Q196" s="39">
        <f t="shared" si="21"/>
        <v>18.979068452380943</v>
      </c>
      <c r="R196" s="39">
        <f t="shared" si="22"/>
        <v>17.333571428571428</v>
      </c>
      <c r="S196" s="39">
        <f t="shared" si="23"/>
        <v>21.009142857142855</v>
      </c>
    </row>
    <row r="197" spans="1:19" x14ac:dyDescent="0.25">
      <c r="A197" s="7">
        <v>43105</v>
      </c>
      <c r="B197" s="5">
        <v>6.25E-2</v>
      </c>
      <c r="C197" s="65">
        <v>43835.0625</v>
      </c>
      <c r="D197" s="66">
        <v>7.2930000000000001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20.061416666666666</v>
      </c>
      <c r="M197" s="50">
        <f>+F9409</f>
        <v>17.771999999999998</v>
      </c>
      <c r="N197" s="50">
        <f>+G9409</f>
        <v>22.776</v>
      </c>
      <c r="O197" s="50">
        <f>+H9409</f>
        <v>1.7980712223289088</v>
      </c>
      <c r="P197" s="50">
        <f>+I9409</f>
        <v>5.0040000000000013</v>
      </c>
      <c r="Q197" s="39">
        <f t="shared" si="21"/>
        <v>19.284648809523805</v>
      </c>
      <c r="R197" s="39">
        <f t="shared" si="22"/>
        <v>17.459285714285716</v>
      </c>
      <c r="S197" s="39">
        <f t="shared" si="23"/>
        <v>21.509999999999998</v>
      </c>
    </row>
    <row r="198" spans="1:19" x14ac:dyDescent="0.25">
      <c r="A198" s="7">
        <v>43105</v>
      </c>
      <c r="B198" s="5">
        <v>8.3333333335758653E-2</v>
      </c>
      <c r="C198" s="65">
        <v>43835.083333333336</v>
      </c>
      <c r="D198" s="66">
        <v>7.2930000000000001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21.098520833333321</v>
      </c>
      <c r="M198" s="50">
        <f>+F9457</f>
        <v>18.628</v>
      </c>
      <c r="N198" s="50">
        <f>+G9457</f>
        <v>23.978000000000002</v>
      </c>
      <c r="O198" s="50">
        <f>+H9457</f>
        <v>1.9914761443711275</v>
      </c>
      <c r="P198" s="50">
        <f>+I9457</f>
        <v>5.3500000000000014</v>
      </c>
      <c r="Q198" s="39">
        <f t="shared" si="21"/>
        <v>19.663624999999993</v>
      </c>
      <c r="R198" s="39">
        <f t="shared" si="22"/>
        <v>17.707285714285714</v>
      </c>
      <c r="S198" s="39">
        <f t="shared" si="23"/>
        <v>21.992142857142859</v>
      </c>
    </row>
    <row r="199" spans="1:19" x14ac:dyDescent="0.25">
      <c r="A199" s="7">
        <v>43105</v>
      </c>
      <c r="B199" s="5">
        <v>0.10416666666424135</v>
      </c>
      <c r="C199" s="65">
        <v>43835.104166666664</v>
      </c>
      <c r="D199" s="66">
        <v>7.2679999999999998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21.810541666666666</v>
      </c>
      <c r="M199" s="50">
        <f>+F9505</f>
        <v>19.318000000000001</v>
      </c>
      <c r="N199" s="50">
        <f>+G9505</f>
        <v>24.797999999999998</v>
      </c>
      <c r="O199" s="50">
        <f>+H9505</f>
        <v>1.9608962015161755</v>
      </c>
      <c r="P199" s="50">
        <f>+I9505</f>
        <v>5.4799999999999969</v>
      </c>
      <c r="Q199" s="39">
        <f t="shared" si="21"/>
        <v>20.114877976190467</v>
      </c>
      <c r="R199" s="39">
        <f t="shared" si="22"/>
        <v>17.996142857142853</v>
      </c>
      <c r="S199" s="39">
        <f t="shared" si="23"/>
        <v>22.679857142857145</v>
      </c>
    </row>
    <row r="200" spans="1:19" x14ac:dyDescent="0.25">
      <c r="A200" s="7">
        <v>43105</v>
      </c>
      <c r="B200" s="5">
        <v>0.125</v>
      </c>
      <c r="C200" s="65">
        <v>43835.125</v>
      </c>
      <c r="D200" s="66">
        <v>7.2679999999999998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21.196583333333326</v>
      </c>
      <c r="M200" s="50">
        <f>+F9553</f>
        <v>19.484000000000002</v>
      </c>
      <c r="N200" s="50">
        <f>+G9553</f>
        <v>23.088000000000001</v>
      </c>
      <c r="O200" s="50">
        <f>+H9553</f>
        <v>1.2615846474553485</v>
      </c>
      <c r="P200" s="50">
        <f>+I9553</f>
        <v>3.6039999999999992</v>
      </c>
      <c r="Q200" s="39">
        <f t="shared" si="21"/>
        <v>20.412672619047612</v>
      </c>
      <c r="R200" s="39">
        <f t="shared" si="22"/>
        <v>18.284857142857142</v>
      </c>
      <c r="S200" s="39">
        <f t="shared" si="23"/>
        <v>22.936142857142858</v>
      </c>
    </row>
    <row r="201" spans="1:19" x14ac:dyDescent="0.25">
      <c r="A201" s="7">
        <v>43105</v>
      </c>
      <c r="B201" s="5">
        <v>0.14583333333575865</v>
      </c>
      <c r="C201" s="65">
        <v>43835.145833333336</v>
      </c>
      <c r="D201" s="66">
        <v>7.242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20.929749999999995</v>
      </c>
      <c r="M201" s="50">
        <f>+F9601</f>
        <v>18.628</v>
      </c>
      <c r="N201" s="50">
        <f>+G9601</f>
        <v>23.617000000000001</v>
      </c>
      <c r="O201" s="50">
        <f>+H9601</f>
        <v>1.8553932828493673</v>
      </c>
      <c r="P201" s="50">
        <f>+I9601</f>
        <v>4.9890000000000008</v>
      </c>
      <c r="Q201" s="39">
        <f t="shared" si="21"/>
        <v>20.608190476190469</v>
      </c>
      <c r="R201" s="39">
        <f t="shared" si="22"/>
        <v>18.444571428571425</v>
      </c>
      <c r="S201" s="39">
        <f t="shared" si="23"/>
        <v>23.155428571428569</v>
      </c>
    </row>
    <row r="202" spans="1:19" x14ac:dyDescent="0.25">
      <c r="A202" s="7">
        <v>43105</v>
      </c>
      <c r="B202" s="5">
        <v>0.16666666666424135</v>
      </c>
      <c r="C202" s="65">
        <v>43835.166666666664</v>
      </c>
      <c r="D202" s="66">
        <v>7.2169999999999996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21.810916666666667</v>
      </c>
      <c r="M202" s="50">
        <f>+F9649</f>
        <v>19.436</v>
      </c>
      <c r="N202" s="50">
        <f>+G9649</f>
        <v>24.629000000000001</v>
      </c>
      <c r="O202" s="50">
        <f>+H9649</f>
        <v>1.9367167746596887</v>
      </c>
      <c r="P202" s="50">
        <f>+I9649</f>
        <v>5.1930000000000014</v>
      </c>
      <c r="Q202" s="39">
        <f t="shared" si="21"/>
        <v>20.942916666666662</v>
      </c>
      <c r="R202" s="39">
        <f t="shared" si="22"/>
        <v>18.668714285714284</v>
      </c>
      <c r="S202" s="39">
        <f t="shared" si="23"/>
        <v>23.621571428571425</v>
      </c>
    </row>
    <row r="203" spans="1:19" x14ac:dyDescent="0.25">
      <c r="A203" s="7">
        <v>43105</v>
      </c>
      <c r="B203" s="5">
        <v>0.1875</v>
      </c>
      <c r="C203" s="65">
        <v>43835.1875</v>
      </c>
      <c r="D203" s="66">
        <v>7.1920000000000002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22.454729166666663</v>
      </c>
      <c r="M203" s="50">
        <f>+F9697</f>
        <v>19.841000000000001</v>
      </c>
      <c r="N203" s="50">
        <f>+G9697</f>
        <v>25.477</v>
      </c>
      <c r="O203" s="50">
        <f>+H9697</f>
        <v>2.1038038774742969</v>
      </c>
      <c r="P203" s="50">
        <f>+I9697</f>
        <v>5.6359999999999992</v>
      </c>
      <c r="Q203" s="39">
        <f t="shared" si="21"/>
        <v>21.337494047619042</v>
      </c>
      <c r="R203" s="39">
        <f t="shared" si="22"/>
        <v>19.015285714285714</v>
      </c>
      <c r="S203" s="39">
        <f t="shared" si="23"/>
        <v>24.051857142857148</v>
      </c>
    </row>
    <row r="204" spans="1:19" x14ac:dyDescent="0.25">
      <c r="A204" s="7">
        <v>43105</v>
      </c>
      <c r="B204" s="5">
        <v>0.20833333333575865</v>
      </c>
      <c r="C204" s="65">
        <v>43835.208333333336</v>
      </c>
      <c r="D204" s="66">
        <v>7.1920000000000002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22.660083333333333</v>
      </c>
      <c r="M204" s="50">
        <f>+F9745</f>
        <v>20.055</v>
      </c>
      <c r="N204" s="50">
        <f>+G9745</f>
        <v>25.646999999999998</v>
      </c>
      <c r="O204" s="50">
        <f>+H9745</f>
        <v>2.0187261818193964</v>
      </c>
      <c r="P204" s="50">
        <f>+I9745</f>
        <v>5.5919999999999987</v>
      </c>
      <c r="Q204" s="39">
        <f t="shared" si="21"/>
        <v>21.708732142857141</v>
      </c>
      <c r="R204" s="39">
        <f t="shared" si="22"/>
        <v>19.341428571428573</v>
      </c>
      <c r="S204" s="39">
        <f t="shared" si="23"/>
        <v>24.462</v>
      </c>
    </row>
    <row r="205" spans="1:19" x14ac:dyDescent="0.25">
      <c r="A205" s="7">
        <v>43105</v>
      </c>
      <c r="B205" s="5">
        <v>0.22916666666424135</v>
      </c>
      <c r="C205" s="65">
        <v>43835.229166666664</v>
      </c>
      <c r="D205" s="66">
        <v>7.1669999999999998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22.382479166666666</v>
      </c>
      <c r="M205" s="50">
        <f>+F9793</f>
        <v>20.317</v>
      </c>
      <c r="N205" s="50">
        <f>+G9793</f>
        <v>24.895</v>
      </c>
      <c r="O205" s="50">
        <f>+H9793</f>
        <v>1.6528499692450411</v>
      </c>
      <c r="P205" s="50">
        <f>+I9793</f>
        <v>4.5779999999999994</v>
      </c>
      <c r="Q205" s="39">
        <f t="shared" si="21"/>
        <v>21.892154761904756</v>
      </c>
      <c r="R205" s="39">
        <f t="shared" si="22"/>
        <v>19.582714285714292</v>
      </c>
      <c r="S205" s="39">
        <f t="shared" si="23"/>
        <v>24.593</v>
      </c>
    </row>
    <row r="206" spans="1:19" x14ac:dyDescent="0.25">
      <c r="A206" s="7">
        <v>43105</v>
      </c>
      <c r="B206" s="5">
        <v>0.25</v>
      </c>
      <c r="C206" s="65">
        <v>43835.25</v>
      </c>
      <c r="D206" s="66">
        <v>7.1420000000000003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21.509208333333323</v>
      </c>
      <c r="M206" s="50">
        <f>+F9841</f>
        <v>19.698</v>
      </c>
      <c r="N206" s="50">
        <f>+G9841</f>
        <v>23.568999999999999</v>
      </c>
      <c r="O206" s="50">
        <f>+H9841</f>
        <v>1.4292236690243032</v>
      </c>
      <c r="P206" s="50">
        <f>+I9841</f>
        <v>3.8709999999999987</v>
      </c>
      <c r="Q206" s="39">
        <f t="shared" si="21"/>
        <v>21.849107142857143</v>
      </c>
      <c r="R206" s="39">
        <f t="shared" si="22"/>
        <v>19.637000000000004</v>
      </c>
      <c r="S206" s="39">
        <f t="shared" si="23"/>
        <v>24.417428571428569</v>
      </c>
    </row>
    <row r="207" spans="1:19" x14ac:dyDescent="0.25">
      <c r="A207" s="7">
        <v>43105</v>
      </c>
      <c r="B207" s="5">
        <v>0.27083333333575865</v>
      </c>
      <c r="C207" s="65">
        <v>43835.270833333336</v>
      </c>
      <c r="D207" s="66">
        <v>7.1159999999999997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20.838374999999999</v>
      </c>
      <c r="M207" s="50">
        <f>+F9889</f>
        <v>19.222000000000001</v>
      </c>
      <c r="N207" s="50">
        <f>+G9889</f>
        <v>22.847999999999999</v>
      </c>
      <c r="O207" s="50">
        <f>+H9889</f>
        <v>1.3098689819978178</v>
      </c>
      <c r="P207" s="50">
        <f>+I9889</f>
        <v>3.6259999999999977</v>
      </c>
      <c r="Q207" s="39">
        <f t="shared" si="21"/>
        <v>21.79793452380952</v>
      </c>
      <c r="R207" s="39">
        <f t="shared" si="22"/>
        <v>19.599571428571434</v>
      </c>
      <c r="S207" s="39">
        <f t="shared" si="23"/>
        <v>24.383142857142861</v>
      </c>
    </row>
    <row r="208" spans="1:19" x14ac:dyDescent="0.25">
      <c r="A208" s="7">
        <v>43105</v>
      </c>
      <c r="B208" s="5">
        <v>0.29166666666424135</v>
      </c>
      <c r="C208" s="65">
        <v>43835.291666666664</v>
      </c>
      <c r="D208" s="66">
        <v>7.1159999999999997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20.461187499999991</v>
      </c>
      <c r="M208" s="50">
        <f>+F9937</f>
        <v>18.129000000000001</v>
      </c>
      <c r="N208" s="50">
        <f>+G9937</f>
        <v>22.968</v>
      </c>
      <c r="O208" s="50">
        <f>+H9937</f>
        <v>1.830434161453204</v>
      </c>
      <c r="P208" s="50">
        <f>+I9937</f>
        <v>4.8389999999999986</v>
      </c>
      <c r="Q208" s="39">
        <f t="shared" si="21"/>
        <v>21.730997023809518</v>
      </c>
      <c r="R208" s="39">
        <f t="shared" si="22"/>
        <v>19.528285714285715</v>
      </c>
      <c r="S208" s="39">
        <f t="shared" si="23"/>
        <v>24.290428571428571</v>
      </c>
    </row>
    <row r="209" spans="1:19" x14ac:dyDescent="0.25">
      <c r="A209" s="7">
        <v>43105</v>
      </c>
      <c r="B209" s="5">
        <v>0.3125</v>
      </c>
      <c r="C209" s="65">
        <v>43835.3125</v>
      </c>
      <c r="D209" s="66">
        <v>7.0910000000000002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21.189687499999994</v>
      </c>
      <c r="M209" s="50">
        <f>+F9985</f>
        <v>18.175999999999998</v>
      </c>
      <c r="N209" s="50">
        <f>+G9985</f>
        <v>24.291</v>
      </c>
      <c r="O209" s="50">
        <f>+H9985</f>
        <v>2.3217227385573262</v>
      </c>
      <c r="P209" s="50">
        <f>+I9985</f>
        <v>6.115000000000002</v>
      </c>
      <c r="Q209" s="39">
        <f t="shared" si="21"/>
        <v>21.642249999999994</v>
      </c>
      <c r="R209" s="39">
        <f t="shared" si="22"/>
        <v>19.348285714285716</v>
      </c>
      <c r="S209" s="39">
        <f t="shared" si="23"/>
        <v>24.242142857142856</v>
      </c>
    </row>
    <row r="210" spans="1:19" x14ac:dyDescent="0.25">
      <c r="A210" s="7">
        <v>43105</v>
      </c>
      <c r="B210" s="5">
        <v>0.33333333333575865</v>
      </c>
      <c r="C210" s="65">
        <v>43835.333333333336</v>
      </c>
      <c r="D210" s="66">
        <v>7.0659999999999998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21.87439583333332</v>
      </c>
      <c r="M210" s="50">
        <f>+F10033</f>
        <v>19.507999999999999</v>
      </c>
      <c r="N210" s="50">
        <f>+G10033</f>
        <v>24.001999999999999</v>
      </c>
      <c r="O210" s="50">
        <f>+H10033</f>
        <v>1.6260514600161238</v>
      </c>
      <c r="P210" s="50">
        <f>+I10033</f>
        <v>4.4939999999999998</v>
      </c>
      <c r="Q210" s="39">
        <f t="shared" si="21"/>
        <v>21.559345238095233</v>
      </c>
      <c r="R210" s="39">
        <f t="shared" si="22"/>
        <v>19.300714285714289</v>
      </c>
      <c r="S210" s="39">
        <f t="shared" si="23"/>
        <v>24.031428571428574</v>
      </c>
    </row>
    <row r="211" spans="1:19" x14ac:dyDescent="0.25">
      <c r="A211" s="7">
        <v>43105</v>
      </c>
      <c r="B211" s="5">
        <v>0.35416666666424135</v>
      </c>
      <c r="C211" s="65">
        <v>43835.354166666664</v>
      </c>
      <c r="D211" s="66">
        <v>7.0659999999999998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22.215895833333324</v>
      </c>
      <c r="M211" s="50">
        <f>+F10081</f>
        <v>19.792999999999999</v>
      </c>
      <c r="N211" s="50">
        <f>+G10081</f>
        <v>24.411999999999999</v>
      </c>
      <c r="O211" s="50">
        <f>+H10081</f>
        <v>1.5454954344334408</v>
      </c>
      <c r="P211" s="50">
        <f>+I10081</f>
        <v>4.6189999999999998</v>
      </c>
      <c r="Q211" s="39">
        <f t="shared" si="21"/>
        <v>21.495889880952372</v>
      </c>
      <c r="R211" s="39">
        <f t="shared" si="22"/>
        <v>19.263285714285711</v>
      </c>
      <c r="S211" s="39">
        <f t="shared" si="23"/>
        <v>23.855</v>
      </c>
    </row>
    <row r="212" spans="1:19" x14ac:dyDescent="0.25">
      <c r="A212" s="7">
        <v>43105</v>
      </c>
      <c r="B212" s="5">
        <v>0.375</v>
      </c>
      <c r="C212" s="65">
        <v>43835.375</v>
      </c>
      <c r="D212" s="66">
        <v>7.0410000000000004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22.192583333333332</v>
      </c>
      <c r="M212" s="50">
        <f>+F10129</f>
        <v>19.555</v>
      </c>
      <c r="N212" s="50">
        <f>+G10129</f>
        <v>24.46</v>
      </c>
      <c r="O212" s="50">
        <f>+H10129</f>
        <v>1.7563931953687331</v>
      </c>
      <c r="P212" s="50">
        <f>+I10129</f>
        <v>4.9050000000000011</v>
      </c>
      <c r="Q212" s="39">
        <f t="shared" si="21"/>
        <v>21.468761904761898</v>
      </c>
      <c r="R212" s="39">
        <f t="shared" si="22"/>
        <v>19.154428571428575</v>
      </c>
      <c r="S212" s="39">
        <f t="shared" si="23"/>
        <v>23.792857142857144</v>
      </c>
    </row>
    <row r="213" spans="1:19" x14ac:dyDescent="0.25">
      <c r="A213" s="7">
        <v>43105</v>
      </c>
      <c r="B213" s="5">
        <v>0.39583333333575865</v>
      </c>
      <c r="C213" s="65">
        <v>43835.395833333336</v>
      </c>
      <c r="D213" s="66">
        <v>7.0410000000000004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22.333749999999991</v>
      </c>
      <c r="M213" s="50">
        <f>+F10177</f>
        <v>19.911999999999999</v>
      </c>
      <c r="N213" s="50">
        <f>+G10177</f>
        <v>24.388000000000002</v>
      </c>
      <c r="O213" s="50">
        <f>+H10177</f>
        <v>1.5593484659619454</v>
      </c>
      <c r="P213" s="50">
        <f>+I10177</f>
        <v>4.4760000000000026</v>
      </c>
      <c r="Q213" s="39">
        <f t="shared" si="21"/>
        <v>21.586553571428563</v>
      </c>
      <c r="R213" s="39">
        <f t="shared" si="22"/>
        <v>19.185000000000002</v>
      </c>
      <c r="S213" s="39">
        <f t="shared" si="23"/>
        <v>23.909857142857142</v>
      </c>
    </row>
    <row r="214" spans="1:19" x14ac:dyDescent="0.25">
      <c r="A214" s="7">
        <v>43105</v>
      </c>
      <c r="B214" s="5">
        <v>0.41666666666424135</v>
      </c>
      <c r="C214" s="65">
        <v>43835.416666666664</v>
      </c>
      <c r="D214" s="66">
        <v>7.0410000000000004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21.651937500000003</v>
      </c>
      <c r="M214" s="50">
        <f>+F10225</f>
        <v>19.413</v>
      </c>
      <c r="N214" s="50">
        <f>+G10225</f>
        <v>23.472000000000001</v>
      </c>
      <c r="O214" s="50">
        <f>+H10225</f>
        <v>1.3424635247035852</v>
      </c>
      <c r="P214" s="50">
        <f>+I10225</f>
        <v>4.0590000000000011</v>
      </c>
      <c r="Q214" s="39">
        <f t="shared" si="21"/>
        <v>21.702776785714281</v>
      </c>
      <c r="R214" s="39">
        <f t="shared" si="22"/>
        <v>19.212285714285716</v>
      </c>
      <c r="S214" s="39">
        <f t="shared" si="23"/>
        <v>23.999000000000002</v>
      </c>
    </row>
    <row r="215" spans="1:19" x14ac:dyDescent="0.25">
      <c r="A215" s="7">
        <v>43105</v>
      </c>
      <c r="B215" s="5">
        <v>0.4375</v>
      </c>
      <c r="C215" s="65">
        <v>43835.4375</v>
      </c>
      <c r="D215" s="66">
        <v>7.0659999999999998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21.593583333333317</v>
      </c>
      <c r="M215" s="50">
        <f>+F10273</f>
        <v>19.603000000000002</v>
      </c>
      <c r="N215" s="50">
        <f>+G10273</f>
        <v>23.303999999999998</v>
      </c>
      <c r="O215" s="50">
        <f>+H10273</f>
        <v>1.3104394558223156</v>
      </c>
      <c r="P215" s="50">
        <f>+I10273</f>
        <v>3.700999999999997</v>
      </c>
      <c r="Q215" s="39">
        <f t="shared" si="21"/>
        <v>21.864547619047613</v>
      </c>
      <c r="R215" s="39">
        <f t="shared" si="22"/>
        <v>19.42285714285714</v>
      </c>
      <c r="S215" s="39">
        <f t="shared" si="23"/>
        <v>24.047000000000001</v>
      </c>
    </row>
    <row r="216" spans="1:19" x14ac:dyDescent="0.25">
      <c r="A216" s="7">
        <v>43105</v>
      </c>
      <c r="B216" s="5">
        <v>0.45833333333575865</v>
      </c>
      <c r="C216" s="65">
        <v>43835.458333333336</v>
      </c>
      <c r="D216" s="66">
        <v>7.0910000000000002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21.203208333333325</v>
      </c>
      <c r="M216" s="50">
        <f>+F10321</f>
        <v>18.771000000000001</v>
      </c>
      <c r="N216" s="50">
        <f>+G10321</f>
        <v>23.04</v>
      </c>
      <c r="O216" s="50">
        <f>+H10321</f>
        <v>1.5399093087185403</v>
      </c>
      <c r="P216" s="50">
        <f>+I10321</f>
        <v>4.2689999999999984</v>
      </c>
      <c r="Q216" s="39">
        <f t="shared" si="21"/>
        <v>21.866479166666661</v>
      </c>
      <c r="R216" s="39">
        <f t="shared" si="22"/>
        <v>19.507857142857144</v>
      </c>
      <c r="S216" s="39">
        <f t="shared" si="23"/>
        <v>23.868285714285715</v>
      </c>
    </row>
    <row r="217" spans="1:19" x14ac:dyDescent="0.25">
      <c r="A217" s="7">
        <v>43105</v>
      </c>
      <c r="B217" s="5">
        <v>0.47916666666424135</v>
      </c>
      <c r="C217" s="65">
        <v>43835.479166666664</v>
      </c>
      <c r="D217" s="66">
        <v>7.1159999999999997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21.029979166666674</v>
      </c>
      <c r="M217" s="50">
        <f>+F10369</f>
        <v>18.913</v>
      </c>
      <c r="N217" s="50">
        <f>+G10369</f>
        <v>22.8</v>
      </c>
      <c r="O217" s="50">
        <f>+H10369</f>
        <v>1.4385099189059423</v>
      </c>
      <c r="P217" s="50">
        <f>+I10369</f>
        <v>3.8870000000000005</v>
      </c>
      <c r="Q217" s="39">
        <f t="shared" si="21"/>
        <v>21.745848214285708</v>
      </c>
      <c r="R217" s="39">
        <f t="shared" si="22"/>
        <v>19.422857142857143</v>
      </c>
      <c r="S217" s="39">
        <f t="shared" si="23"/>
        <v>23.696571428571428</v>
      </c>
    </row>
    <row r="218" spans="1:19" x14ac:dyDescent="0.25">
      <c r="A218" s="7">
        <v>43105</v>
      </c>
      <c r="B218" s="5">
        <v>0.5</v>
      </c>
      <c r="C218" s="65">
        <v>43835.5</v>
      </c>
      <c r="D218" s="66">
        <v>7.1669999999999998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21.3671875</v>
      </c>
      <c r="M218" s="50">
        <f>+F10417</f>
        <v>19.245999999999999</v>
      </c>
      <c r="N218" s="50">
        <f>+G10417</f>
        <v>22.872</v>
      </c>
      <c r="O218" s="50">
        <f>+H10417</f>
        <v>1.3038751842145933</v>
      </c>
      <c r="P218" s="50">
        <f>+I10417</f>
        <v>3.6260000000000012</v>
      </c>
      <c r="Q218" s="39">
        <f t="shared" si="21"/>
        <v>21.624604166666664</v>
      </c>
      <c r="R218" s="39">
        <f t="shared" si="22"/>
        <v>19.344714285714286</v>
      </c>
      <c r="S218" s="39">
        <f t="shared" si="23"/>
        <v>23.476571428571429</v>
      </c>
    </row>
    <row r="219" spans="1:19" x14ac:dyDescent="0.25">
      <c r="A219" s="7">
        <v>43105</v>
      </c>
      <c r="B219" s="5">
        <v>0.52083333333575865</v>
      </c>
      <c r="C219" s="65">
        <v>43835.520833333336</v>
      </c>
      <c r="D219" s="66">
        <v>7.2169999999999996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21.152562500000002</v>
      </c>
      <c r="M219" s="50">
        <f>+F10465</f>
        <v>19.413</v>
      </c>
      <c r="N219" s="50">
        <f>+G10465</f>
        <v>22.585000000000001</v>
      </c>
      <c r="O219" s="50">
        <f>+H10465</f>
        <v>0.99664240383249847</v>
      </c>
      <c r="P219" s="50">
        <f>+I10465</f>
        <v>3.1720000000000006</v>
      </c>
      <c r="Q219" s="39">
        <f t="shared" si="21"/>
        <v>21.476029761904758</v>
      </c>
      <c r="R219" s="39">
        <f t="shared" si="22"/>
        <v>19.324428571428573</v>
      </c>
      <c r="S219" s="39">
        <f t="shared" si="23"/>
        <v>23.208714285714287</v>
      </c>
    </row>
    <row r="220" spans="1:19" x14ac:dyDescent="0.25">
      <c r="A220" s="7">
        <v>43105</v>
      </c>
      <c r="B220" s="5">
        <v>0.54166666666424135</v>
      </c>
      <c r="C220" s="65">
        <v>43835.541666666664</v>
      </c>
      <c r="D220" s="66">
        <v>7.2930000000000001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19.635874999999999</v>
      </c>
      <c r="M220" s="50">
        <f>+F10513</f>
        <v>18.794</v>
      </c>
      <c r="N220" s="50">
        <f>+G10513</f>
        <v>21.245999999999999</v>
      </c>
      <c r="O220" s="50">
        <f>+H10513</f>
        <v>0.65108396115100631</v>
      </c>
      <c r="P220" s="50">
        <f>+I10513</f>
        <v>2.4519999999999982</v>
      </c>
      <c r="Q220" s="39">
        <f t="shared" si="21"/>
        <v>21.090619047619043</v>
      </c>
      <c r="R220" s="39">
        <f t="shared" si="22"/>
        <v>19.164714285714286</v>
      </c>
      <c r="S220" s="39">
        <f t="shared" si="23"/>
        <v>22.759857142857147</v>
      </c>
    </row>
    <row r="221" spans="1:19" x14ac:dyDescent="0.25">
      <c r="A221" s="7">
        <v>43105</v>
      </c>
      <c r="B221" s="5">
        <v>0.5625</v>
      </c>
      <c r="C221" s="65">
        <v>43835.5625</v>
      </c>
      <c r="D221" s="66">
        <v>7.343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18.299812499999998</v>
      </c>
      <c r="M221" s="50">
        <f>+F10561</f>
        <v>16.533999999999999</v>
      </c>
      <c r="N221" s="50">
        <f>+G10561</f>
        <v>20.245999999999999</v>
      </c>
      <c r="O221" s="50">
        <f>+H10561</f>
        <v>1.2097722074353414</v>
      </c>
      <c r="P221" s="50">
        <f>+I10561</f>
        <v>3.7119999999999997</v>
      </c>
      <c r="Q221" s="39">
        <f t="shared" si="21"/>
        <v>20.611744047619045</v>
      </c>
      <c r="R221" s="39">
        <f t="shared" si="22"/>
        <v>18.753428571428572</v>
      </c>
      <c r="S221" s="39">
        <f t="shared" si="23"/>
        <v>22.299000000000003</v>
      </c>
    </row>
    <row r="222" spans="1:19" x14ac:dyDescent="0.25">
      <c r="A222" s="7">
        <v>43105</v>
      </c>
      <c r="B222" s="5">
        <v>0.58333333333575865</v>
      </c>
      <c r="C222" s="65">
        <v>43835.583333333336</v>
      </c>
      <c r="D222" s="66">
        <v>7.3929999999999998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18.904604166666665</v>
      </c>
      <c r="M222" s="50">
        <f>+F10609</f>
        <v>17.390999999999998</v>
      </c>
      <c r="N222" s="50">
        <f>+G10609</f>
        <v>20.936</v>
      </c>
      <c r="O222" s="50">
        <f>+H10609</f>
        <v>1.2160702621705133</v>
      </c>
      <c r="P222" s="50">
        <f>+I10609</f>
        <v>3.5450000000000017</v>
      </c>
      <c r="Q222" s="39">
        <f t="shared" si="21"/>
        <v>20.227604166666669</v>
      </c>
      <c r="R222" s="39">
        <f t="shared" si="22"/>
        <v>18.437428571428569</v>
      </c>
      <c r="S222" s="39">
        <f t="shared" si="23"/>
        <v>21.960714285714285</v>
      </c>
    </row>
    <row r="223" spans="1:19" x14ac:dyDescent="0.25">
      <c r="A223" s="7">
        <v>43105</v>
      </c>
      <c r="B223" s="5">
        <v>0.60416666666424135</v>
      </c>
      <c r="C223" s="65">
        <v>43835.604166666664</v>
      </c>
      <c r="D223" s="66">
        <v>7.4189999999999996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19.281541666666666</v>
      </c>
      <c r="M223" s="50">
        <f>+F10657</f>
        <v>17.890999999999998</v>
      </c>
      <c r="N223" s="50">
        <f>+G10657</f>
        <v>20.888999999999999</v>
      </c>
      <c r="O223" s="50">
        <f>+H10657</f>
        <v>0.89363417614823915</v>
      </c>
      <c r="P223" s="50">
        <f>+I10657</f>
        <v>2.9980000000000011</v>
      </c>
      <c r="Q223" s="39">
        <f t="shared" si="21"/>
        <v>19.953080357142859</v>
      </c>
      <c r="R223" s="39">
        <f t="shared" si="22"/>
        <v>18.311714285714285</v>
      </c>
      <c r="S223" s="39">
        <f t="shared" si="23"/>
        <v>21.653428571428574</v>
      </c>
    </row>
    <row r="224" spans="1:19" x14ac:dyDescent="0.25">
      <c r="A224" s="7">
        <v>43105</v>
      </c>
      <c r="B224" s="5">
        <v>0.625</v>
      </c>
      <c r="C224" s="65">
        <v>43835.625</v>
      </c>
      <c r="D224" s="66">
        <v>7.4690000000000003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20.419729166666663</v>
      </c>
      <c r="M224" s="50">
        <f>+F10705</f>
        <v>18.794</v>
      </c>
      <c r="N224" s="50">
        <f>+G10705</f>
        <v>22.274000000000001</v>
      </c>
      <c r="O224" s="50">
        <f>+H10705</f>
        <v>1.1399590089603788</v>
      </c>
      <c r="P224" s="50">
        <f>+I10705</f>
        <v>3.4800000000000004</v>
      </c>
      <c r="Q224" s="39">
        <f t="shared" si="21"/>
        <v>19.865901785714282</v>
      </c>
      <c r="R224" s="39">
        <f t="shared" si="22"/>
        <v>18.294714285714285</v>
      </c>
      <c r="S224" s="39">
        <f t="shared" si="23"/>
        <v>21.578285714285716</v>
      </c>
    </row>
    <row r="225" spans="1:19" x14ac:dyDescent="0.25">
      <c r="A225" s="7">
        <v>43105</v>
      </c>
      <c r="B225" s="5">
        <v>0.64583333333575865</v>
      </c>
      <c r="C225" s="65">
        <v>43835.645833333336</v>
      </c>
      <c r="D225" s="66">
        <v>7.4939999999999998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19.165083333333339</v>
      </c>
      <c r="M225" s="50">
        <f>+F10753</f>
        <v>17.390999999999998</v>
      </c>
      <c r="N225" s="50">
        <f>+G10753</f>
        <v>21.581</v>
      </c>
      <c r="O225" s="50">
        <f>+H10753</f>
        <v>1.36537008985458</v>
      </c>
      <c r="P225" s="50">
        <f>+I10753</f>
        <v>4.1900000000000013</v>
      </c>
      <c r="Q225" s="39">
        <f t="shared" si="21"/>
        <v>19.551315476190474</v>
      </c>
      <c r="R225" s="39">
        <f t="shared" si="22"/>
        <v>18.029714285714284</v>
      </c>
      <c r="S225" s="39">
        <f t="shared" si="23"/>
        <v>21.39385714285714</v>
      </c>
    </row>
    <row r="226" spans="1:19" x14ac:dyDescent="0.25">
      <c r="A226" s="7">
        <v>43105</v>
      </c>
      <c r="B226" s="5">
        <v>0.66666666666424135</v>
      </c>
      <c r="C226" s="65">
        <v>43835.666666666664</v>
      </c>
      <c r="D226" s="66">
        <v>7.4939999999999998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17.827583333333333</v>
      </c>
      <c r="M226" s="50">
        <f>+F10801</f>
        <v>16.177</v>
      </c>
      <c r="N226" s="50">
        <f>+G10801</f>
        <v>19.841000000000001</v>
      </c>
      <c r="O226" s="50">
        <f>+H10801</f>
        <v>1.1990281141156436</v>
      </c>
      <c r="P226" s="50">
        <f>+I10801</f>
        <v>3.6640000000000015</v>
      </c>
      <c r="Q226" s="39">
        <f t="shared" si="21"/>
        <v>19.076318452380953</v>
      </c>
      <c r="R226" s="39">
        <f t="shared" si="22"/>
        <v>17.567428571428568</v>
      </c>
      <c r="S226" s="39">
        <f t="shared" si="23"/>
        <v>21.001857142857144</v>
      </c>
    </row>
    <row r="227" spans="1:19" x14ac:dyDescent="0.25">
      <c r="A227" s="7">
        <v>43105</v>
      </c>
      <c r="B227" s="5">
        <v>0.6875</v>
      </c>
      <c r="C227" s="65">
        <v>43835.6875</v>
      </c>
      <c r="D227" s="66">
        <v>7.4939999999999998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17.854541666666673</v>
      </c>
      <c r="M227" s="50">
        <f>+F10849</f>
        <v>16.654</v>
      </c>
      <c r="N227" s="50">
        <f>+G10849</f>
        <v>19.318000000000001</v>
      </c>
      <c r="O227" s="50">
        <f>+H10849</f>
        <v>0.75967184848188696</v>
      </c>
      <c r="P227" s="50">
        <f>+I10849</f>
        <v>2.6640000000000015</v>
      </c>
      <c r="Q227" s="39">
        <f t="shared" si="21"/>
        <v>18.821842261904767</v>
      </c>
      <c r="R227" s="39">
        <f t="shared" si="22"/>
        <v>17.261714285714284</v>
      </c>
      <c r="S227" s="39">
        <f t="shared" si="23"/>
        <v>20.726428571428574</v>
      </c>
    </row>
    <row r="228" spans="1:19" x14ac:dyDescent="0.25">
      <c r="A228" s="7">
        <v>43105</v>
      </c>
      <c r="B228" s="5">
        <v>0.70833333333575865</v>
      </c>
      <c r="C228" s="65">
        <v>43835.708333333336</v>
      </c>
      <c r="D228" s="66">
        <v>7.4939999999999998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18.795479166666663</v>
      </c>
      <c r="M228" s="50">
        <f>+F10897</f>
        <v>17.414999999999999</v>
      </c>
      <c r="N228" s="50">
        <f>+G10897</f>
        <v>20.341000000000001</v>
      </c>
      <c r="O228" s="50">
        <f>+H10897</f>
        <v>0.92296319720047615</v>
      </c>
      <c r="P228" s="50">
        <f>+I10897</f>
        <v>2.9260000000000019</v>
      </c>
      <c r="Q228" s="39">
        <f t="shared" si="21"/>
        <v>18.892651785714285</v>
      </c>
      <c r="R228" s="39">
        <f t="shared" si="22"/>
        <v>17.387571428571423</v>
      </c>
      <c r="S228" s="39">
        <f t="shared" si="23"/>
        <v>20.740000000000002</v>
      </c>
    </row>
    <row r="229" spans="1:19" x14ac:dyDescent="0.25">
      <c r="A229" s="7">
        <v>43105</v>
      </c>
      <c r="B229" s="5">
        <v>0.72916666666424135</v>
      </c>
      <c r="C229" s="65">
        <v>43835.729166666664</v>
      </c>
      <c r="D229" s="66">
        <v>7.4939999999999998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20.043312499999995</v>
      </c>
      <c r="M229" s="50">
        <f>+F10945</f>
        <v>18.318999999999999</v>
      </c>
      <c r="N229" s="50">
        <f>+G10945</f>
        <v>22.033999999999999</v>
      </c>
      <c r="O229" s="50">
        <f>+H10945</f>
        <v>1.2719955867086892</v>
      </c>
      <c r="P229" s="50">
        <f>+I10945</f>
        <v>3.7149999999999999</v>
      </c>
      <c r="Q229" s="39">
        <f t="shared" si="21"/>
        <v>19.055324404761905</v>
      </c>
      <c r="R229" s="39">
        <f t="shared" si="22"/>
        <v>17.520142857142858</v>
      </c>
      <c r="S229" s="39">
        <f t="shared" si="23"/>
        <v>20.89685714285714</v>
      </c>
    </row>
    <row r="230" spans="1:19" x14ac:dyDescent="0.25">
      <c r="A230" s="7">
        <v>43105</v>
      </c>
      <c r="B230" s="5">
        <v>0.75</v>
      </c>
      <c r="C230" s="65">
        <v>43835.75</v>
      </c>
      <c r="D230" s="66">
        <v>7.4939999999999998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20.677374999999994</v>
      </c>
      <c r="M230" s="50">
        <f>+F10993</f>
        <v>19.888000000000002</v>
      </c>
      <c r="N230" s="50">
        <f>+G10993</f>
        <v>21.556999999999999</v>
      </c>
      <c r="O230" s="50">
        <f>+H10993</f>
        <v>0.47580170306367958</v>
      </c>
      <c r="P230" s="50">
        <f>+I10993</f>
        <v>1.6689999999999969</v>
      </c>
      <c r="Q230" s="39">
        <f t="shared" si="21"/>
        <v>19.254729166666667</v>
      </c>
      <c r="R230" s="39">
        <f t="shared" si="22"/>
        <v>17.805428571428575</v>
      </c>
      <c r="S230" s="39">
        <f t="shared" si="23"/>
        <v>20.992285714285714</v>
      </c>
    </row>
    <row r="231" spans="1:19" x14ac:dyDescent="0.25">
      <c r="A231" s="7">
        <v>43105</v>
      </c>
      <c r="B231" s="5">
        <v>0.77083333333575865</v>
      </c>
      <c r="C231" s="65">
        <v>43835.770833333336</v>
      </c>
      <c r="D231" s="66">
        <v>7.4939999999999998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20.665479166666668</v>
      </c>
      <c r="M231" s="50">
        <f>+F11041</f>
        <v>19.126999999999999</v>
      </c>
      <c r="N231" s="50">
        <f>+G11041</f>
        <v>22.344999999999999</v>
      </c>
      <c r="O231" s="50">
        <f>+H11041</f>
        <v>1.1001698512886076</v>
      </c>
      <c r="P231" s="50">
        <f>+I11041</f>
        <v>3.218</v>
      </c>
      <c r="Q231" s="39">
        <f t="shared" si="21"/>
        <v>19.28983630952381</v>
      </c>
      <c r="R231" s="39">
        <f t="shared" si="22"/>
        <v>17.853000000000002</v>
      </c>
      <c r="S231" s="39">
        <f t="shared" si="23"/>
        <v>21.00242857142857</v>
      </c>
    </row>
    <row r="232" spans="1:19" x14ac:dyDescent="0.25">
      <c r="A232" s="7">
        <v>43105</v>
      </c>
      <c r="B232" s="5">
        <v>0.79166666666424135</v>
      </c>
      <c r="C232" s="65">
        <v>43835.791666666664</v>
      </c>
      <c r="D232" s="66">
        <v>7.4690000000000003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21.511541666666659</v>
      </c>
      <c r="M232" s="50">
        <f>+F11089</f>
        <v>20.149999999999999</v>
      </c>
      <c r="N232" s="50">
        <f>+G11089</f>
        <v>23.617000000000001</v>
      </c>
      <c r="O232" s="50">
        <f>+H11089</f>
        <v>1.0903492893082634</v>
      </c>
      <c r="P232" s="50">
        <f>+I11089</f>
        <v>3.4670000000000023</v>
      </c>
      <c r="Q232" s="39">
        <f t="shared" si="21"/>
        <v>19.625044642857144</v>
      </c>
      <c r="R232" s="39">
        <f t="shared" si="22"/>
        <v>18.247142857142855</v>
      </c>
      <c r="S232" s="39">
        <f t="shared" si="23"/>
        <v>21.293285714285712</v>
      </c>
    </row>
    <row r="233" spans="1:19" x14ac:dyDescent="0.25">
      <c r="A233" s="7">
        <v>43105</v>
      </c>
      <c r="B233" s="5">
        <v>0.8125</v>
      </c>
      <c r="C233" s="65">
        <v>43835.8125</v>
      </c>
      <c r="D233" s="66">
        <v>7.4690000000000003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20.294979166666668</v>
      </c>
      <c r="M233" s="50">
        <f>+F11137</f>
        <v>18.628</v>
      </c>
      <c r="N233" s="50">
        <f>+G11137</f>
        <v>22.274000000000001</v>
      </c>
      <c r="O233" s="50">
        <f>+H11137</f>
        <v>1.2533531279677428</v>
      </c>
      <c r="P233" s="50">
        <f>+I11137</f>
        <v>3.6460000000000008</v>
      </c>
      <c r="Q233" s="39">
        <f t="shared" si="21"/>
        <v>19.977529761904758</v>
      </c>
      <c r="R233" s="39">
        <f t="shared" si="22"/>
        <v>18.597285714285711</v>
      </c>
      <c r="S233" s="39">
        <f t="shared" si="23"/>
        <v>21.64085714285714</v>
      </c>
    </row>
    <row r="234" spans="1:19" x14ac:dyDescent="0.25">
      <c r="A234" s="7">
        <v>43105</v>
      </c>
      <c r="B234" s="5">
        <v>0.83333333333575865</v>
      </c>
      <c r="C234" s="65">
        <v>43835.833333333336</v>
      </c>
      <c r="D234" s="66">
        <v>7.4690000000000003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20.511374999999997</v>
      </c>
      <c r="M234" s="50">
        <f>+F11185</f>
        <v>19.032</v>
      </c>
      <c r="N234" s="50">
        <f>+G11185</f>
        <v>22.082000000000001</v>
      </c>
      <c r="O234" s="50">
        <f>+H11185</f>
        <v>1.0228091817833984</v>
      </c>
      <c r="P234" s="50">
        <f>+I11185</f>
        <v>3.0500000000000007</v>
      </c>
      <c r="Q234" s="39">
        <f t="shared" si="21"/>
        <v>20.357077380952376</v>
      </c>
      <c r="R234" s="39">
        <f t="shared" si="22"/>
        <v>18.937000000000001</v>
      </c>
      <c r="S234" s="39">
        <f t="shared" si="23"/>
        <v>22.035714285714285</v>
      </c>
    </row>
    <row r="235" spans="1:19" x14ac:dyDescent="0.25">
      <c r="A235" s="7">
        <v>43105</v>
      </c>
      <c r="B235" s="5">
        <v>0.85416666666424135</v>
      </c>
      <c r="C235" s="65">
        <v>43835.854166666664</v>
      </c>
      <c r="D235" s="66">
        <v>7.4690000000000003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21.021270833333332</v>
      </c>
      <c r="M235" s="50">
        <f>+F11233</f>
        <v>19.507999999999999</v>
      </c>
      <c r="N235" s="50">
        <f>+G11233</f>
        <v>22.058</v>
      </c>
      <c r="O235" s="50">
        <f>+H11233</f>
        <v>0.56725632089848987</v>
      </c>
      <c r="P235" s="50">
        <f>+I11233</f>
        <v>2.5500000000000007</v>
      </c>
      <c r="Q235" s="39">
        <f t="shared" si="21"/>
        <v>20.675047619047614</v>
      </c>
      <c r="R235" s="39">
        <f t="shared" si="22"/>
        <v>19.236000000000001</v>
      </c>
      <c r="S235" s="39">
        <f t="shared" si="23"/>
        <v>22.280999999999999</v>
      </c>
    </row>
    <row r="236" spans="1:19" x14ac:dyDescent="0.25">
      <c r="A236" s="7">
        <v>43105</v>
      </c>
      <c r="B236" s="5">
        <v>0.875</v>
      </c>
      <c r="C236" s="65">
        <v>43835.875</v>
      </c>
      <c r="D236" s="66">
        <v>7.444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19.009687499999995</v>
      </c>
      <c r="M236" s="50">
        <f>+F11281</f>
        <v>17.843</v>
      </c>
      <c r="N236" s="50">
        <f>+G11281</f>
        <v>20.888999999999999</v>
      </c>
      <c r="O236" s="50">
        <f>+H11281</f>
        <v>0.97992991838539578</v>
      </c>
      <c r="P236" s="50">
        <f>+I11281</f>
        <v>3.0459999999999994</v>
      </c>
      <c r="Q236" s="39">
        <f t="shared" si="21"/>
        <v>20.527386904761901</v>
      </c>
      <c r="R236" s="39">
        <f t="shared" si="22"/>
        <v>19.167999999999999</v>
      </c>
      <c r="S236" s="39">
        <f t="shared" si="23"/>
        <v>22.117428571428572</v>
      </c>
    </row>
    <row r="237" spans="1:19" x14ac:dyDescent="0.25">
      <c r="A237" s="7">
        <v>43105</v>
      </c>
      <c r="B237" s="5">
        <v>0.89583333333575865</v>
      </c>
      <c r="C237" s="65">
        <v>43835.895833333336</v>
      </c>
      <c r="D237" s="66">
        <v>7.444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18.015791666666665</v>
      </c>
      <c r="M237" s="50">
        <f>+F11329</f>
        <v>14.816000000000001</v>
      </c>
      <c r="N237" s="50">
        <f>+G11329</f>
        <v>20.913</v>
      </c>
      <c r="O237" s="50">
        <f>+H11329</f>
        <v>1.950131877246392</v>
      </c>
      <c r="P237" s="50">
        <f>+I11329</f>
        <v>6.0969999999999995</v>
      </c>
      <c r="Q237" s="39">
        <f t="shared" si="21"/>
        <v>20.147160714285715</v>
      </c>
      <c r="R237" s="39">
        <f t="shared" si="22"/>
        <v>18.443428571428569</v>
      </c>
      <c r="S237" s="39">
        <f t="shared" si="23"/>
        <v>22.025428571428574</v>
      </c>
    </row>
    <row r="238" spans="1:19" x14ac:dyDescent="0.25">
      <c r="A238" s="7">
        <v>43105</v>
      </c>
      <c r="B238" s="5">
        <v>0.91666666666424135</v>
      </c>
      <c r="C238" s="65">
        <v>43835.916666666664</v>
      </c>
      <c r="D238" s="66">
        <v>7.4189999999999996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18.615624999999998</v>
      </c>
      <c r="M238" s="50">
        <f>+F11377</f>
        <v>17.201000000000001</v>
      </c>
      <c r="N238" s="50">
        <f>+G11377</f>
        <v>20.436</v>
      </c>
      <c r="O238" s="50">
        <f>+H11377</f>
        <v>1.0852769158341815</v>
      </c>
      <c r="P238" s="50">
        <f>+I11377</f>
        <v>3.2349999999999994</v>
      </c>
      <c r="Q238" s="39">
        <f t="shared" si="21"/>
        <v>19.854324404761904</v>
      </c>
      <c r="R238" s="39">
        <f t="shared" si="22"/>
        <v>18.168285714285712</v>
      </c>
      <c r="S238" s="39">
        <f t="shared" si="23"/>
        <v>21.752714285714287</v>
      </c>
    </row>
    <row r="239" spans="1:19" x14ac:dyDescent="0.25">
      <c r="A239" s="7">
        <v>43105</v>
      </c>
      <c r="B239" s="5">
        <v>0.9375</v>
      </c>
      <c r="C239" s="65">
        <v>43835.9375</v>
      </c>
      <c r="D239" s="66">
        <v>7.4189999999999996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18.793041666666664</v>
      </c>
      <c r="M239" s="50">
        <f>+F11425</f>
        <v>17.295999999999999</v>
      </c>
      <c r="N239" s="50">
        <f>+G11425</f>
        <v>20.626999999999999</v>
      </c>
      <c r="O239" s="50">
        <f>+H11425</f>
        <v>1.0133938966247586</v>
      </c>
      <c r="P239" s="50">
        <f>+I11425</f>
        <v>3.3309999999999995</v>
      </c>
      <c r="Q239" s="39">
        <f t="shared" si="21"/>
        <v>19.465967261904758</v>
      </c>
      <c r="R239" s="39">
        <f t="shared" si="22"/>
        <v>17.760571428571428</v>
      </c>
      <c r="S239" s="39">
        <f t="shared" si="23"/>
        <v>21.325571428571429</v>
      </c>
    </row>
    <row r="240" spans="1:19" x14ac:dyDescent="0.25">
      <c r="A240" s="7">
        <v>43105</v>
      </c>
      <c r="B240" s="5">
        <v>0.95833333333575865</v>
      </c>
      <c r="C240" s="65">
        <v>43835.958333333336</v>
      </c>
      <c r="D240" s="66">
        <v>7.3929999999999998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18.120541666666664</v>
      </c>
      <c r="M240" s="50">
        <f>+F11473</f>
        <v>16.510999999999999</v>
      </c>
      <c r="N240" s="50">
        <f>+G11473</f>
        <v>20.268999999999998</v>
      </c>
      <c r="O240" s="50">
        <f>+H11473</f>
        <v>1.243115012537924</v>
      </c>
      <c r="P240" s="50">
        <f>+I11473</f>
        <v>3.7579999999999991</v>
      </c>
      <c r="Q240" s="39">
        <f t="shared" si="21"/>
        <v>19.155333333333328</v>
      </c>
      <c r="R240" s="39">
        <f t="shared" si="22"/>
        <v>17.458142857142857</v>
      </c>
      <c r="S240" s="39">
        <f t="shared" si="23"/>
        <v>21.039142857142853</v>
      </c>
    </row>
    <row r="241" spans="1:19" x14ac:dyDescent="0.25">
      <c r="A241" s="7">
        <v>43105</v>
      </c>
      <c r="B241" s="5">
        <v>0.97916666666424135</v>
      </c>
      <c r="C241" s="65">
        <v>43835.979166666664</v>
      </c>
      <c r="D241" s="66">
        <v>7.3929999999999998</v>
      </c>
      <c r="E241" s="39">
        <f>+IF(D241="","",AVERAGE(D194:D241))</f>
        <v>7.297416666666666</v>
      </c>
      <c r="F241" s="39">
        <f>+IF(D241="","",MIN(D194:D241))</f>
        <v>7.0410000000000004</v>
      </c>
      <c r="G241" s="39">
        <f>+IF(D241="","",MAX(D194:D241))</f>
        <v>7.4939999999999998</v>
      </c>
      <c r="H241" s="39">
        <f>STDEV(D194:D241)</f>
        <v>0.15839337420772306</v>
      </c>
      <c r="I241" s="39">
        <f>+IF(F241="","",(G241-F241))</f>
        <v>0.4529999999999994</v>
      </c>
      <c r="J241" s="46">
        <f t="shared" si="24"/>
        <v>240</v>
      </c>
      <c r="K241" s="49">
        <f>+A11521</f>
        <v>43339</v>
      </c>
      <c r="L241" s="50">
        <f>+E11521</f>
        <v>17.198458333333338</v>
      </c>
      <c r="M241" s="50">
        <f>+F11521</f>
        <v>14.601000000000001</v>
      </c>
      <c r="N241" s="50">
        <f>+G11521</f>
        <v>19.96</v>
      </c>
      <c r="O241" s="50">
        <f>+H11521</f>
        <v>1.9094435410675685</v>
      </c>
      <c r="P241" s="50">
        <f>+I11521</f>
        <v>5.359</v>
      </c>
      <c r="Q241" s="39">
        <f t="shared" si="21"/>
        <v>18.682059523809524</v>
      </c>
      <c r="R241" s="39">
        <f t="shared" si="22"/>
        <v>16.825142857142854</v>
      </c>
      <c r="S241" s="39">
        <f t="shared" si="23"/>
        <v>20.735999999999997</v>
      </c>
    </row>
    <row r="242" spans="1:19" x14ac:dyDescent="0.25">
      <c r="A242" s="7">
        <v>43106</v>
      </c>
      <c r="B242" s="5">
        <v>0</v>
      </c>
      <c r="C242" s="65">
        <v>43836</v>
      </c>
      <c r="D242" s="66">
        <v>7.3929999999999998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18.374729166666668</v>
      </c>
      <c r="M242" s="50">
        <f>+F11569</f>
        <v>16.558</v>
      </c>
      <c r="N242" s="50">
        <f>+G11569</f>
        <v>20.530999999999999</v>
      </c>
      <c r="O242" s="50">
        <f>+H11569</f>
        <v>1.3571463763318901</v>
      </c>
      <c r="P242" s="50">
        <f>+I11569</f>
        <v>3.972999999999999</v>
      </c>
      <c r="Q242" s="39">
        <f t="shared" si="21"/>
        <v>18.303982142857141</v>
      </c>
      <c r="R242" s="39">
        <f t="shared" si="22"/>
        <v>16.403714285714283</v>
      </c>
      <c r="S242" s="39">
        <f t="shared" si="23"/>
        <v>20.517857142857142</v>
      </c>
    </row>
    <row r="243" spans="1:19" x14ac:dyDescent="0.25">
      <c r="A243" s="7">
        <v>43106</v>
      </c>
      <c r="B243" s="5">
        <v>2.0833333335758653E-2</v>
      </c>
      <c r="C243" s="65">
        <v>43836.020833333336</v>
      </c>
      <c r="D243" s="66">
        <v>7.3680000000000003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18.104604166666672</v>
      </c>
      <c r="M243" s="50">
        <f>+F11617</f>
        <v>16.486999999999998</v>
      </c>
      <c r="N243" s="50">
        <f>+G11617</f>
        <v>19.911999999999999</v>
      </c>
      <c r="O243" s="50">
        <f>+H11617</f>
        <v>1.0618359599955718</v>
      </c>
      <c r="P243" s="50">
        <f>+I11617</f>
        <v>3.4250000000000007</v>
      </c>
      <c r="Q243" s="39">
        <f t="shared" si="21"/>
        <v>18.174684523809525</v>
      </c>
      <c r="R243" s="39">
        <f t="shared" si="22"/>
        <v>16.21</v>
      </c>
      <c r="S243" s="39">
        <f t="shared" si="23"/>
        <v>20.378285714285717</v>
      </c>
    </row>
    <row r="244" spans="1:19" x14ac:dyDescent="0.25">
      <c r="A244" s="7">
        <v>43106</v>
      </c>
      <c r="B244" s="5">
        <v>4.1666666664241347E-2</v>
      </c>
      <c r="C244" s="65">
        <v>43836.041666666664</v>
      </c>
      <c r="D244" s="66">
        <v>7.3680000000000003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15.790437500000003</v>
      </c>
      <c r="M244" s="50">
        <f>+F11665</f>
        <v>13.666</v>
      </c>
      <c r="N244" s="50">
        <f>+G11665</f>
        <v>18.152000000000001</v>
      </c>
      <c r="O244" s="50">
        <f>+H11665</f>
        <v>1.4117752654958782</v>
      </c>
      <c r="P244" s="50">
        <f>+I11665</f>
        <v>4.4860000000000007</v>
      </c>
      <c r="Q244" s="39">
        <f t="shared" si="21"/>
        <v>17.856776785714288</v>
      </c>
      <c r="R244" s="39">
        <f t="shared" si="22"/>
        <v>16.045714285714286</v>
      </c>
      <c r="S244" s="39">
        <f t="shared" si="23"/>
        <v>19.983857142857143</v>
      </c>
    </row>
    <row r="245" spans="1:19" x14ac:dyDescent="0.25">
      <c r="A245" s="7">
        <v>43106</v>
      </c>
      <c r="B245" s="5">
        <v>6.25E-2</v>
      </c>
      <c r="C245" s="65">
        <v>43836.0625</v>
      </c>
      <c r="D245" s="66">
        <v>7.3680000000000003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17.261729166666665</v>
      </c>
      <c r="M245" s="50">
        <f>+F11713</f>
        <v>15.151</v>
      </c>
      <c r="N245" s="50">
        <f>+G11713</f>
        <v>19.745999999999999</v>
      </c>
      <c r="O245" s="50">
        <f>+H11713</f>
        <v>1.6023901926010315</v>
      </c>
      <c r="P245" s="50">
        <f>+I11713</f>
        <v>4.5949999999999989</v>
      </c>
      <c r="Q245" s="39">
        <f t="shared" si="21"/>
        <v>17.6633630952381</v>
      </c>
      <c r="R245" s="39">
        <f t="shared" si="22"/>
        <v>15.752857142857142</v>
      </c>
      <c r="S245" s="39">
        <f t="shared" si="23"/>
        <v>19.885285714285715</v>
      </c>
    </row>
    <row r="246" spans="1:19" x14ac:dyDescent="0.25">
      <c r="A246" s="7">
        <v>43106</v>
      </c>
      <c r="B246" s="5">
        <v>8.3333333335758653E-2</v>
      </c>
      <c r="C246" s="65">
        <v>43836.083333333336</v>
      </c>
      <c r="D246" s="66">
        <v>7.343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18.518666666666665</v>
      </c>
      <c r="M246" s="50">
        <f>+F11761</f>
        <v>15.962999999999999</v>
      </c>
      <c r="N246" s="50">
        <f>+G11761</f>
        <v>21.318000000000001</v>
      </c>
      <c r="O246" s="50">
        <f>+H11761</f>
        <v>1.8291507543856262</v>
      </c>
      <c r="P246" s="50">
        <f>+I11761</f>
        <v>5.3550000000000022</v>
      </c>
      <c r="Q246" s="39">
        <f t="shared" si="21"/>
        <v>17.624166666666667</v>
      </c>
      <c r="R246" s="39">
        <f t="shared" si="22"/>
        <v>15.562428571428569</v>
      </c>
      <c r="S246" s="39">
        <f t="shared" si="23"/>
        <v>19.984000000000002</v>
      </c>
    </row>
    <row r="247" spans="1:19" x14ac:dyDescent="0.25">
      <c r="A247" s="7">
        <v>43106</v>
      </c>
      <c r="B247" s="5">
        <v>0.10416666666424135</v>
      </c>
      <c r="C247" s="65">
        <v>43836.104166666664</v>
      </c>
      <c r="D247" s="66">
        <v>7.343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19.63152083333333</v>
      </c>
      <c r="M247" s="50">
        <f>+F11809</f>
        <v>17.271999999999998</v>
      </c>
      <c r="N247" s="50">
        <f>+G11809</f>
        <v>22.178000000000001</v>
      </c>
      <c r="O247" s="50">
        <f>+H11809</f>
        <v>1.5734035338741938</v>
      </c>
      <c r="P247" s="50">
        <f>+I11809</f>
        <v>4.9060000000000024</v>
      </c>
      <c r="Q247" s="39">
        <f t="shared" si="21"/>
        <v>17.840020833333334</v>
      </c>
      <c r="R247" s="39">
        <f t="shared" si="22"/>
        <v>15.671142857142854</v>
      </c>
      <c r="S247" s="39">
        <f t="shared" si="23"/>
        <v>20.256714285714285</v>
      </c>
    </row>
    <row r="248" spans="1:19" x14ac:dyDescent="0.25">
      <c r="A248" s="7">
        <v>43106</v>
      </c>
      <c r="B248" s="5">
        <v>0.125</v>
      </c>
      <c r="C248" s="65">
        <v>43836.125</v>
      </c>
      <c r="D248" s="66">
        <v>7.343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19.536145833333325</v>
      </c>
      <c r="M248" s="50">
        <f>+F11857</f>
        <v>16.201000000000001</v>
      </c>
      <c r="N248" s="50">
        <f>+G11857</f>
        <v>22.943999999999999</v>
      </c>
      <c r="O248" s="50">
        <f>+H11857</f>
        <v>2.0316210484889359</v>
      </c>
      <c r="P248" s="50">
        <f>+I11857</f>
        <v>6.7429999999999986</v>
      </c>
      <c r="Q248" s="39">
        <f t="shared" si="21"/>
        <v>18.173976190476189</v>
      </c>
      <c r="R248" s="39">
        <f t="shared" si="22"/>
        <v>15.899714285714282</v>
      </c>
      <c r="S248" s="39">
        <f t="shared" si="23"/>
        <v>20.682999999999996</v>
      </c>
    </row>
    <row r="249" spans="1:19" x14ac:dyDescent="0.25">
      <c r="A249" s="7">
        <v>43106</v>
      </c>
      <c r="B249" s="5">
        <v>0.14583333333575865</v>
      </c>
      <c r="C249" s="65">
        <v>43836.145833333336</v>
      </c>
      <c r="D249" s="66">
        <v>7.3179999999999996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17.261833333333339</v>
      </c>
      <c r="M249" s="50">
        <f>+F11905</f>
        <v>14.146000000000001</v>
      </c>
      <c r="N249" s="50">
        <f>+G11905</f>
        <v>21.771999999999998</v>
      </c>
      <c r="O249" s="50">
        <f>+H11905</f>
        <v>2.5386244167024463</v>
      </c>
      <c r="P249" s="50">
        <f>+I11905</f>
        <v>7.6259999999999977</v>
      </c>
      <c r="Q249" s="39">
        <f t="shared" si="21"/>
        <v>18.014991071428572</v>
      </c>
      <c r="R249" s="39">
        <f t="shared" si="22"/>
        <v>15.555142857142858</v>
      </c>
      <c r="S249" s="39">
        <f t="shared" si="23"/>
        <v>20.860285714285713</v>
      </c>
    </row>
    <row r="250" spans="1:19" x14ac:dyDescent="0.25">
      <c r="A250" s="7">
        <v>43106</v>
      </c>
      <c r="B250" s="5">
        <v>0.16666666666424135</v>
      </c>
      <c r="C250" s="65">
        <v>43836.166666666664</v>
      </c>
      <c r="D250" s="66">
        <v>7.3179999999999996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16.5338125</v>
      </c>
      <c r="M250" s="50">
        <f>+F11953</f>
        <v>12.316000000000001</v>
      </c>
      <c r="N250" s="50">
        <f>+G11953</f>
        <v>21.581</v>
      </c>
      <c r="O250" s="50">
        <f>+H11953</f>
        <v>2.8168809796399654</v>
      </c>
      <c r="P250" s="50">
        <f>+I11953</f>
        <v>9.2649999999999988</v>
      </c>
      <c r="Q250" s="39">
        <f t="shared" si="21"/>
        <v>17.790592261904759</v>
      </c>
      <c r="R250" s="39">
        <f t="shared" si="22"/>
        <v>14.959285714285715</v>
      </c>
      <c r="S250" s="39">
        <f t="shared" si="23"/>
        <v>21.098714285714284</v>
      </c>
    </row>
    <row r="251" spans="1:19" x14ac:dyDescent="0.25">
      <c r="A251" s="7">
        <v>43106</v>
      </c>
      <c r="B251" s="5">
        <v>0.1875</v>
      </c>
      <c r="C251" s="65">
        <v>43836.1875</v>
      </c>
      <c r="D251" s="66">
        <v>7.2930000000000001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 t="str">
        <f>+E12001</f>
        <v/>
      </c>
      <c r="M251" s="50" t="str">
        <f>+F12001</f>
        <v/>
      </c>
      <c r="N251" s="50" t="str">
        <f>+G12001</f>
        <v/>
      </c>
      <c r="O251" s="50" t="e">
        <f>+H12001</f>
        <v>#DIV/0!</v>
      </c>
      <c r="P251" s="50" t="str">
        <f>+I12001</f>
        <v/>
      </c>
      <c r="Q251" s="39" t="str">
        <f t="shared" si="21"/>
        <v/>
      </c>
      <c r="R251" s="39" t="str">
        <f t="shared" si="22"/>
        <v/>
      </c>
      <c r="S251" s="39" t="str">
        <f t="shared" si="23"/>
        <v/>
      </c>
    </row>
    <row r="252" spans="1:19" x14ac:dyDescent="0.25">
      <c r="A252" s="7">
        <v>43106</v>
      </c>
      <c r="B252" s="5">
        <v>0.20833333333575865</v>
      </c>
      <c r="C252" s="65">
        <v>43836.208333333336</v>
      </c>
      <c r="D252" s="66">
        <v>7.2930000000000001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 t="str">
        <f>+E12049</f>
        <v/>
      </c>
      <c r="M252" s="50" t="str">
        <f>+F12049</f>
        <v/>
      </c>
      <c r="N252" s="50" t="str">
        <f>+G12049</f>
        <v/>
      </c>
      <c r="O252" s="50" t="e">
        <f>+H12049</f>
        <v>#DIV/0!</v>
      </c>
      <c r="P252" s="50" t="str">
        <f>+I12049</f>
        <v/>
      </c>
      <c r="Q252" s="39" t="str">
        <f t="shared" si="21"/>
        <v/>
      </c>
      <c r="R252" s="39" t="str">
        <f t="shared" si="22"/>
        <v/>
      </c>
      <c r="S252" s="39" t="str">
        <f t="shared" si="23"/>
        <v/>
      </c>
    </row>
    <row r="253" spans="1:19" x14ac:dyDescent="0.25">
      <c r="A253" s="7">
        <v>43106</v>
      </c>
      <c r="B253" s="5">
        <v>0.22916666666424135</v>
      </c>
      <c r="C253" s="65">
        <v>43836.229166666664</v>
      </c>
      <c r="D253" s="66">
        <v>7.2930000000000001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16.619125</v>
      </c>
      <c r="M253" s="50">
        <f>+F12097</f>
        <v>12.750999999999999</v>
      </c>
      <c r="N253" s="50">
        <f>+G12097</f>
        <v>19.103000000000002</v>
      </c>
      <c r="O253" s="50">
        <f>+H12097</f>
        <v>1.9594211762009599</v>
      </c>
      <c r="P253" s="50">
        <f>+I12097</f>
        <v>6.3520000000000021</v>
      </c>
      <c r="Q253" s="39">
        <f t="shared" ref="Q253:Q316" si="25">IF(L253="","",(AVERAGE(L247:L253)))</f>
        <v>17.916487499999995</v>
      </c>
      <c r="R253" s="39">
        <f t="shared" ref="R253:R316" si="26">IF(L253="","",(AVERAGE(M247:M253)))</f>
        <v>14.537200000000002</v>
      </c>
      <c r="S253" s="39">
        <f t="shared" ref="S253:S316" si="27">IF(L253="","",(AVERAGE(N247:N253)))</f>
        <v>21.515599999999999</v>
      </c>
    </row>
    <row r="254" spans="1:19" x14ac:dyDescent="0.25">
      <c r="A254" s="7">
        <v>43106</v>
      </c>
      <c r="B254" s="5">
        <v>0.25</v>
      </c>
      <c r="C254" s="65">
        <v>43836.25</v>
      </c>
      <c r="D254" s="66">
        <v>7.2930000000000001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16.07414583333334</v>
      </c>
      <c r="M254" s="50">
        <f>+F12145</f>
        <v>15.127000000000001</v>
      </c>
      <c r="N254" s="50">
        <f>+G12145</f>
        <v>17.201000000000001</v>
      </c>
      <c r="O254" s="50">
        <f>+H12145</f>
        <v>0.78186253320729804</v>
      </c>
      <c r="P254" s="50">
        <f>+I12145</f>
        <v>2.0739999999999998</v>
      </c>
      <c r="Q254" s="39">
        <f t="shared" si="25"/>
        <v>17.205012499999999</v>
      </c>
      <c r="R254" s="39">
        <f t="shared" si="26"/>
        <v>14.1082</v>
      </c>
      <c r="S254" s="39">
        <f t="shared" si="27"/>
        <v>20.520199999999999</v>
      </c>
    </row>
    <row r="255" spans="1:19" x14ac:dyDescent="0.25">
      <c r="A255" s="7">
        <v>43106</v>
      </c>
      <c r="B255" s="5">
        <v>0.27083333333575865</v>
      </c>
      <c r="C255" s="65">
        <v>43836.270833333336</v>
      </c>
      <c r="D255" s="66">
        <v>7.2679999999999998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14.995604166666668</v>
      </c>
      <c r="M255" s="50">
        <f>+F12193</f>
        <v>14.002000000000001</v>
      </c>
      <c r="N255" s="50">
        <f>+G12193</f>
        <v>16.225000000000001</v>
      </c>
      <c r="O255" s="50">
        <f>+H12193</f>
        <v>0.6175110211638859</v>
      </c>
      <c r="P255" s="50">
        <f>+I12193</f>
        <v>2.2230000000000008</v>
      </c>
      <c r="Q255" s="39">
        <f t="shared" si="25"/>
        <v>16.296904166666671</v>
      </c>
      <c r="R255" s="39">
        <f t="shared" si="26"/>
        <v>13.6684</v>
      </c>
      <c r="S255" s="39">
        <f t="shared" si="27"/>
        <v>19.176400000000001</v>
      </c>
    </row>
    <row r="256" spans="1:19" x14ac:dyDescent="0.25">
      <c r="A256" s="7">
        <v>43106</v>
      </c>
      <c r="B256" s="5">
        <v>0.29166666666424135</v>
      </c>
      <c r="C256" s="65">
        <v>43836.291666666664</v>
      </c>
      <c r="D256" s="66">
        <v>7.2679999999999998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13.851249999999999</v>
      </c>
      <c r="M256" s="50">
        <f>+F12241</f>
        <v>12.606</v>
      </c>
      <c r="N256" s="50">
        <f>+G12241</f>
        <v>15.031000000000001</v>
      </c>
      <c r="O256" s="50">
        <f>+H12241</f>
        <v>0.7444793268352764</v>
      </c>
      <c r="P256" s="50">
        <f>+I12241</f>
        <v>2.4250000000000007</v>
      </c>
      <c r="Q256" s="39">
        <f t="shared" si="25"/>
        <v>15.6147875</v>
      </c>
      <c r="R256" s="39">
        <f t="shared" si="26"/>
        <v>13.360400000000002</v>
      </c>
      <c r="S256" s="39">
        <f t="shared" si="27"/>
        <v>17.828200000000002</v>
      </c>
    </row>
    <row r="257" spans="1:19" x14ac:dyDescent="0.25">
      <c r="A257" s="7">
        <v>43106</v>
      </c>
      <c r="B257" s="5">
        <v>0.3125</v>
      </c>
      <c r="C257" s="65">
        <v>43836.3125</v>
      </c>
      <c r="D257" s="66">
        <v>7.2679999999999998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12.967979166666661</v>
      </c>
      <c r="M257" s="50">
        <f>+F12289</f>
        <v>11.929</v>
      </c>
      <c r="N257" s="50">
        <f>+G12289</f>
        <v>14.002000000000001</v>
      </c>
      <c r="O257" s="50">
        <f>+H12289</f>
        <v>0.61203241777523643</v>
      </c>
      <c r="P257" s="50">
        <f>+I12289</f>
        <v>2.0730000000000004</v>
      </c>
      <c r="Q257" s="39">
        <f t="shared" si="25"/>
        <v>14.901620833333334</v>
      </c>
      <c r="R257" s="39">
        <f t="shared" si="26"/>
        <v>13.283000000000001</v>
      </c>
      <c r="S257" s="39">
        <f t="shared" si="27"/>
        <v>16.3124</v>
      </c>
    </row>
    <row r="258" spans="1:19" x14ac:dyDescent="0.25">
      <c r="A258" s="7">
        <v>43106</v>
      </c>
      <c r="B258" s="5">
        <v>0.33333333333575865</v>
      </c>
      <c r="C258" s="65">
        <v>43836.333333333336</v>
      </c>
      <c r="D258" s="66">
        <v>7.2679999999999998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13.208229166666664</v>
      </c>
      <c r="M258" s="50">
        <f>+F12337</f>
        <v>12.34</v>
      </c>
      <c r="N258" s="50">
        <f>+G12337</f>
        <v>14.385</v>
      </c>
      <c r="O258" s="50">
        <f>+H12337</f>
        <v>0.83009746260850492</v>
      </c>
      <c r="P258" s="50">
        <f>+I12337</f>
        <v>2.0449999999999999</v>
      </c>
      <c r="Q258" s="39">
        <f t="shared" si="25"/>
        <v>14.61938888888889</v>
      </c>
      <c r="R258" s="39">
        <f t="shared" si="26"/>
        <v>13.125833333333334</v>
      </c>
      <c r="S258" s="39">
        <f t="shared" si="27"/>
        <v>15.991166666666667</v>
      </c>
    </row>
    <row r="259" spans="1:19" x14ac:dyDescent="0.25">
      <c r="A259" s="7">
        <v>43106</v>
      </c>
      <c r="B259" s="5">
        <v>0.35416666666424135</v>
      </c>
      <c r="C259" s="65">
        <v>43836.354166666664</v>
      </c>
      <c r="D259" s="66">
        <v>7.2679999999999998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14.183499999999995</v>
      </c>
      <c r="M259" s="50">
        <f>+F12385</f>
        <v>12.92</v>
      </c>
      <c r="N259" s="50">
        <f>+G12385</f>
        <v>15.438000000000001</v>
      </c>
      <c r="O259" s="50">
        <f>+H12385</f>
        <v>0.97692054164136155</v>
      </c>
      <c r="P259" s="50">
        <f>+I12385</f>
        <v>2.5180000000000007</v>
      </c>
      <c r="Q259" s="39">
        <f t="shared" si="25"/>
        <v>14.557119047619048</v>
      </c>
      <c r="R259" s="39">
        <f t="shared" si="26"/>
        <v>13.096428571428573</v>
      </c>
      <c r="S259" s="39">
        <f t="shared" si="27"/>
        <v>15.912142857142857</v>
      </c>
    </row>
    <row r="260" spans="1:19" x14ac:dyDescent="0.25">
      <c r="A260" s="7">
        <v>43106</v>
      </c>
      <c r="B260" s="5">
        <v>0.375</v>
      </c>
      <c r="C260" s="65">
        <v>43836.375</v>
      </c>
      <c r="D260" s="66">
        <v>7.2679999999999998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15.400062500000002</v>
      </c>
      <c r="M260" s="50">
        <f>+F12433</f>
        <v>14.098000000000001</v>
      </c>
      <c r="N260" s="50">
        <f>+G12433</f>
        <v>16.773</v>
      </c>
      <c r="O260" s="50">
        <f>+H12433</f>
        <v>1.0048768826090726</v>
      </c>
      <c r="P260" s="50">
        <f>+I12433</f>
        <v>2.6749999999999989</v>
      </c>
      <c r="Q260" s="39">
        <f t="shared" si="25"/>
        <v>14.382967261904762</v>
      </c>
      <c r="R260" s="39">
        <f t="shared" si="26"/>
        <v>13.288857142857143</v>
      </c>
      <c r="S260" s="39">
        <f t="shared" si="27"/>
        <v>15.579285714285716</v>
      </c>
    </row>
    <row r="261" spans="1:19" x14ac:dyDescent="0.25">
      <c r="A261" s="7">
        <v>43106</v>
      </c>
      <c r="B261" s="5">
        <v>0.39583333333575865</v>
      </c>
      <c r="C261" s="65">
        <v>43836.395833333336</v>
      </c>
      <c r="D261" s="66">
        <v>7.2930000000000001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15.524999999999999</v>
      </c>
      <c r="M261" s="50">
        <f>+F12481</f>
        <v>14.002000000000001</v>
      </c>
      <c r="N261" s="50">
        <f>+G12481</f>
        <v>17.082000000000001</v>
      </c>
      <c r="O261" s="50">
        <f>+H12481</f>
        <v>1.113812830450698</v>
      </c>
      <c r="P261" s="50">
        <f>+I12481</f>
        <v>3.08</v>
      </c>
      <c r="Q261" s="39">
        <f t="shared" si="25"/>
        <v>14.304517857142855</v>
      </c>
      <c r="R261" s="39">
        <f t="shared" si="26"/>
        <v>13.128142857142857</v>
      </c>
      <c r="S261" s="39">
        <f t="shared" si="27"/>
        <v>15.562285714285716</v>
      </c>
    </row>
    <row r="262" spans="1:19" x14ac:dyDescent="0.25">
      <c r="A262" s="7">
        <v>43106</v>
      </c>
      <c r="B262" s="5">
        <v>0.41666666666424135</v>
      </c>
      <c r="C262" s="65">
        <v>43836.416666666664</v>
      </c>
      <c r="D262" s="66">
        <v>7.2930000000000001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16.623708333333337</v>
      </c>
      <c r="M262" s="50">
        <f>+F12529</f>
        <v>15.461</v>
      </c>
      <c r="N262" s="50">
        <f>+G12529</f>
        <v>17.605</v>
      </c>
      <c r="O262" s="50">
        <f>+H12529</f>
        <v>0.78475376157878785</v>
      </c>
      <c r="P262" s="50">
        <f>+I12529</f>
        <v>2.1440000000000001</v>
      </c>
      <c r="Q262" s="39">
        <f t="shared" si="25"/>
        <v>14.537104166666664</v>
      </c>
      <c r="R262" s="39">
        <f t="shared" si="26"/>
        <v>13.336571428571428</v>
      </c>
      <c r="S262" s="39">
        <f t="shared" si="27"/>
        <v>15.759428571428574</v>
      </c>
    </row>
    <row r="263" spans="1:19" x14ac:dyDescent="0.25">
      <c r="A263" s="7">
        <v>43106</v>
      </c>
      <c r="B263" s="5">
        <v>0.4375</v>
      </c>
      <c r="C263" s="65">
        <v>43836.4375</v>
      </c>
      <c r="D263" s="66">
        <v>7.2930000000000001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17.224750000000004</v>
      </c>
      <c r="M263" s="50">
        <f>+F12577</f>
        <v>16.891999999999999</v>
      </c>
      <c r="N263" s="50">
        <f>+G12577</f>
        <v>17.582000000000001</v>
      </c>
      <c r="O263" s="50">
        <f>+H12577</f>
        <v>0.19507319957259459</v>
      </c>
      <c r="P263" s="50">
        <f>+I12577</f>
        <v>0.69000000000000128</v>
      </c>
      <c r="Q263" s="39">
        <f t="shared" si="25"/>
        <v>15.019032738095236</v>
      </c>
      <c r="R263" s="39">
        <f t="shared" si="26"/>
        <v>13.948857142857142</v>
      </c>
      <c r="S263" s="39">
        <f t="shared" si="27"/>
        <v>16.123857142857144</v>
      </c>
    </row>
    <row r="264" spans="1:19" x14ac:dyDescent="0.25">
      <c r="A264" s="7">
        <v>43106</v>
      </c>
      <c r="B264" s="5">
        <v>0.45833333333575865</v>
      </c>
      <c r="C264" s="65">
        <v>43836.458333333336</v>
      </c>
      <c r="D264" s="66">
        <v>7.3179999999999996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17.225562499999999</v>
      </c>
      <c r="M264" s="50">
        <f>+F12625</f>
        <v>16.32</v>
      </c>
      <c r="N264" s="50">
        <f>+G12625</f>
        <v>18.414000000000001</v>
      </c>
      <c r="O264" s="50">
        <f>+H12625</f>
        <v>0.7435694220261756</v>
      </c>
      <c r="P264" s="50">
        <f>+I12625</f>
        <v>2.0940000000000012</v>
      </c>
      <c r="Q264" s="39">
        <f t="shared" si="25"/>
        <v>15.627258928571427</v>
      </c>
      <c r="R264" s="39">
        <f t="shared" si="26"/>
        <v>14.576142857142855</v>
      </c>
      <c r="S264" s="39">
        <f t="shared" si="27"/>
        <v>16.75414285714286</v>
      </c>
    </row>
    <row r="265" spans="1:19" x14ac:dyDescent="0.25">
      <c r="A265" s="7">
        <v>43106</v>
      </c>
      <c r="B265" s="5">
        <v>0.47916666666424135</v>
      </c>
      <c r="C265" s="65">
        <v>43836.479166666664</v>
      </c>
      <c r="D265" s="66">
        <v>7.343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16.917020833333336</v>
      </c>
      <c r="M265" s="50">
        <f>+F12673</f>
        <v>15.962999999999999</v>
      </c>
      <c r="N265" s="50">
        <f>+G12673</f>
        <v>18.081</v>
      </c>
      <c r="O265" s="50">
        <f>+H12673</f>
        <v>0.73331342141326072</v>
      </c>
      <c r="P265" s="50">
        <f>+I12673</f>
        <v>2.1180000000000003</v>
      </c>
      <c r="Q265" s="39">
        <f t="shared" si="25"/>
        <v>16.157086309523809</v>
      </c>
      <c r="R265" s="39">
        <f t="shared" si="26"/>
        <v>15.093714285714286</v>
      </c>
      <c r="S265" s="39">
        <f t="shared" si="27"/>
        <v>17.282142857142855</v>
      </c>
    </row>
    <row r="266" spans="1:19" x14ac:dyDescent="0.25">
      <c r="A266" s="7">
        <v>43106</v>
      </c>
      <c r="B266" s="5">
        <v>0.5</v>
      </c>
      <c r="C266" s="65">
        <v>43836.5</v>
      </c>
      <c r="D266" s="66">
        <v>7.3929999999999998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16.574875000000002</v>
      </c>
      <c r="M266" s="50">
        <f>+F12721</f>
        <v>15.223000000000001</v>
      </c>
      <c r="N266" s="50">
        <f>+G12721</f>
        <v>17.962</v>
      </c>
      <c r="O266" s="50">
        <f>+H12721</f>
        <v>0.95037897536115057</v>
      </c>
      <c r="P266" s="50">
        <f>+I12721</f>
        <v>2.738999999999999</v>
      </c>
      <c r="Q266" s="39">
        <f t="shared" si="25"/>
        <v>16.498711309523809</v>
      </c>
      <c r="R266" s="39">
        <f t="shared" si="26"/>
        <v>15.422714285714283</v>
      </c>
      <c r="S266" s="39">
        <f t="shared" si="27"/>
        <v>17.642714285714288</v>
      </c>
    </row>
    <row r="267" spans="1:19" x14ac:dyDescent="0.25">
      <c r="A267" s="7">
        <v>43106</v>
      </c>
      <c r="B267" s="5">
        <v>0.52083333333575865</v>
      </c>
      <c r="C267" s="65">
        <v>43836.520833333336</v>
      </c>
      <c r="D267" s="66">
        <v>7.444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17.060312500000006</v>
      </c>
      <c r="M267" s="50">
        <f>+F12769</f>
        <v>16.033999999999999</v>
      </c>
      <c r="N267" s="50">
        <f>+G12769</f>
        <v>18.2</v>
      </c>
      <c r="O267" s="50">
        <f>+H12769</f>
        <v>0.81904688137064441</v>
      </c>
      <c r="P267" s="50">
        <f>+I12769</f>
        <v>2.1660000000000004</v>
      </c>
      <c r="Q267" s="39">
        <f t="shared" si="25"/>
        <v>16.735889880952382</v>
      </c>
      <c r="R267" s="39">
        <f t="shared" si="26"/>
        <v>15.699285714285717</v>
      </c>
      <c r="S267" s="39">
        <f t="shared" si="27"/>
        <v>17.84657142857143</v>
      </c>
    </row>
    <row r="268" spans="1:19" x14ac:dyDescent="0.25">
      <c r="A268" s="7">
        <v>43106</v>
      </c>
      <c r="B268" s="5">
        <v>0.54166666666424135</v>
      </c>
      <c r="C268" s="65">
        <v>43836.541666666664</v>
      </c>
      <c r="D268" s="66">
        <v>7.4939999999999998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17.370875000000002</v>
      </c>
      <c r="M268" s="50">
        <f>+F12817</f>
        <v>16.701000000000001</v>
      </c>
      <c r="N268" s="50">
        <f>+G12817</f>
        <v>18.105</v>
      </c>
      <c r="O268" s="50">
        <f>+H12817</f>
        <v>0.5256240313574192</v>
      </c>
      <c r="P268" s="50">
        <f>+I12817</f>
        <v>1.4039999999999999</v>
      </c>
      <c r="Q268" s="39">
        <f t="shared" si="25"/>
        <v>16.999586309523814</v>
      </c>
      <c r="R268" s="39">
        <f t="shared" si="26"/>
        <v>16.084857142857143</v>
      </c>
      <c r="S268" s="39">
        <f t="shared" si="27"/>
        <v>17.992714285714289</v>
      </c>
    </row>
    <row r="269" spans="1:19" x14ac:dyDescent="0.25">
      <c r="A269" s="7">
        <v>43106</v>
      </c>
      <c r="B269" s="5">
        <v>0.5625</v>
      </c>
      <c r="C269" s="65">
        <v>43836.5625</v>
      </c>
      <c r="D269" s="66">
        <v>7.5439999999999996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17.086333333333336</v>
      </c>
      <c r="M269" s="50">
        <f>+F12865</f>
        <v>16.344000000000001</v>
      </c>
      <c r="N269" s="50">
        <f>+G12865</f>
        <v>17.629000000000001</v>
      </c>
      <c r="O269" s="50">
        <f>+H12865</f>
        <v>0.44018387518357766</v>
      </c>
      <c r="P269" s="50">
        <f>+I12865</f>
        <v>1.2850000000000001</v>
      </c>
      <c r="Q269" s="39">
        <f t="shared" si="25"/>
        <v>17.065675595238098</v>
      </c>
      <c r="R269" s="39">
        <f t="shared" si="26"/>
        <v>16.211000000000002</v>
      </c>
      <c r="S269" s="39">
        <f t="shared" si="27"/>
        <v>17.996142857142861</v>
      </c>
    </row>
    <row r="270" spans="1:19" x14ac:dyDescent="0.25">
      <c r="A270" s="7">
        <v>43106</v>
      </c>
      <c r="B270" s="5">
        <v>0.58333333333575865</v>
      </c>
      <c r="C270" s="65">
        <v>43836.583333333336</v>
      </c>
      <c r="D270" s="66">
        <v>7.5940000000000003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16.284729166666661</v>
      </c>
      <c r="M270" s="50">
        <f>+F12913</f>
        <v>15.819000000000001</v>
      </c>
      <c r="N270" s="50">
        <f>+G12913</f>
        <v>16.773</v>
      </c>
      <c r="O270" s="50">
        <f>+H12913</f>
        <v>0.30607186887794746</v>
      </c>
      <c r="P270" s="50">
        <f>+I12913</f>
        <v>0.95399999999999885</v>
      </c>
      <c r="Q270" s="39">
        <f t="shared" si="25"/>
        <v>16.931386904761904</v>
      </c>
      <c r="R270" s="39">
        <f t="shared" si="26"/>
        <v>16.057714285714287</v>
      </c>
      <c r="S270" s="39">
        <f t="shared" si="27"/>
        <v>17.880571428571432</v>
      </c>
    </row>
    <row r="271" spans="1:19" x14ac:dyDescent="0.25">
      <c r="A271" s="7">
        <v>43106</v>
      </c>
      <c r="B271" s="5">
        <v>0.60416666666424135</v>
      </c>
      <c r="C271" s="65">
        <v>43836.604166666664</v>
      </c>
      <c r="D271" s="66">
        <v>7.6449999999999996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16.464250000000003</v>
      </c>
      <c r="M271" s="50">
        <f>+F12961</f>
        <v>15.7</v>
      </c>
      <c r="N271" s="50">
        <f>+G12961</f>
        <v>17.390999999999998</v>
      </c>
      <c r="O271" s="50">
        <f>+H12961</f>
        <v>0.55854847977173738</v>
      </c>
      <c r="P271" s="50">
        <f>+I12961</f>
        <v>1.6909999999999989</v>
      </c>
      <c r="Q271" s="39">
        <f t="shared" si="25"/>
        <v>16.822627976190478</v>
      </c>
      <c r="R271" s="39">
        <f t="shared" si="26"/>
        <v>15.969142857142858</v>
      </c>
      <c r="S271" s="39">
        <f t="shared" si="27"/>
        <v>17.73442857142857</v>
      </c>
    </row>
    <row r="272" spans="1:19" x14ac:dyDescent="0.25">
      <c r="A272" s="7">
        <v>43106</v>
      </c>
      <c r="B272" s="5">
        <v>0.625</v>
      </c>
      <c r="C272" s="65">
        <v>43836.625</v>
      </c>
      <c r="D272" s="66">
        <v>7.6950000000000003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15.901437500000007</v>
      </c>
      <c r="M272" s="50">
        <f>+F13009</f>
        <v>14.625</v>
      </c>
      <c r="N272" s="50">
        <f>+G13009</f>
        <v>17.295999999999999</v>
      </c>
      <c r="O272" s="50">
        <f>+H13009</f>
        <v>0.94301192217932217</v>
      </c>
      <c r="P272" s="50">
        <f>+I13009</f>
        <v>2.6709999999999994</v>
      </c>
      <c r="Q272" s="39">
        <f t="shared" si="25"/>
        <v>16.677544642857146</v>
      </c>
      <c r="R272" s="39">
        <f t="shared" si="26"/>
        <v>15.778</v>
      </c>
      <c r="S272" s="39">
        <f t="shared" si="27"/>
        <v>17.622285714285713</v>
      </c>
    </row>
    <row r="273" spans="1:19" x14ac:dyDescent="0.25">
      <c r="A273" s="7">
        <v>43106</v>
      </c>
      <c r="B273" s="5">
        <v>0.64583333333575865</v>
      </c>
      <c r="C273" s="65">
        <v>43836.645833333336</v>
      </c>
      <c r="D273" s="66">
        <v>7.72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15.907583333333337</v>
      </c>
      <c r="M273" s="50">
        <f>+F13057</f>
        <v>14.433</v>
      </c>
      <c r="N273" s="50">
        <f>+G13057</f>
        <v>17.486000000000001</v>
      </c>
      <c r="O273" s="50">
        <f>+H13057</f>
        <v>1.0547272882040502</v>
      </c>
      <c r="P273" s="50">
        <f>+I13057</f>
        <v>3.0530000000000008</v>
      </c>
      <c r="Q273" s="39">
        <f t="shared" si="25"/>
        <v>16.582217261904766</v>
      </c>
      <c r="R273" s="39">
        <f t="shared" si="26"/>
        <v>15.665142857142857</v>
      </c>
      <c r="S273" s="39">
        <f t="shared" si="27"/>
        <v>17.554285714285712</v>
      </c>
    </row>
    <row r="274" spans="1:19" x14ac:dyDescent="0.25">
      <c r="A274" s="7">
        <v>43106</v>
      </c>
      <c r="B274" s="5">
        <v>0.66666666666424135</v>
      </c>
      <c r="C274" s="65">
        <v>43836.666666666664</v>
      </c>
      <c r="D274" s="66">
        <v>7.77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15.982645833333336</v>
      </c>
      <c r="M274" s="50">
        <f>+F13105</f>
        <v>14.529</v>
      </c>
      <c r="N274" s="50">
        <f>+G13105</f>
        <v>17.629000000000001</v>
      </c>
      <c r="O274" s="50">
        <f>+H13105</f>
        <v>1.0908604936370252</v>
      </c>
      <c r="P274" s="50">
        <f>+I13105</f>
        <v>3.1000000000000014</v>
      </c>
      <c r="Q274" s="39">
        <f t="shared" si="25"/>
        <v>16.428264880952383</v>
      </c>
      <c r="R274" s="39">
        <f t="shared" si="26"/>
        <v>15.450142857142859</v>
      </c>
      <c r="S274" s="39">
        <f t="shared" si="27"/>
        <v>17.472714285714286</v>
      </c>
    </row>
    <row r="275" spans="1:19" x14ac:dyDescent="0.25">
      <c r="A275" s="7">
        <v>43106</v>
      </c>
      <c r="B275" s="5">
        <v>0.6875</v>
      </c>
      <c r="C275" s="65">
        <v>43836.6875</v>
      </c>
      <c r="D275" s="66">
        <v>7.7949999999999999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15.957562500000007</v>
      </c>
      <c r="M275" s="50">
        <f>+F13153</f>
        <v>14.577</v>
      </c>
      <c r="N275" s="50">
        <f>+G13153</f>
        <v>17.32</v>
      </c>
      <c r="O275" s="50">
        <f>+H13153</f>
        <v>0.95173049345959859</v>
      </c>
      <c r="P275" s="50">
        <f>+I13153</f>
        <v>2.7430000000000003</v>
      </c>
      <c r="Q275" s="39">
        <f t="shared" si="25"/>
        <v>16.226363095238096</v>
      </c>
      <c r="R275" s="39">
        <f t="shared" si="26"/>
        <v>15.146714285714284</v>
      </c>
      <c r="S275" s="39">
        <f t="shared" si="27"/>
        <v>17.360571428571429</v>
      </c>
    </row>
    <row r="276" spans="1:19" x14ac:dyDescent="0.25">
      <c r="A276" s="7">
        <v>43106</v>
      </c>
      <c r="B276" s="5">
        <v>0.70833333333575865</v>
      </c>
      <c r="C276" s="65">
        <v>43836.708333333336</v>
      </c>
      <c r="D276" s="66">
        <v>7.82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16.117229166666672</v>
      </c>
      <c r="M276" s="50">
        <f>+F13201</f>
        <v>15.055</v>
      </c>
      <c r="N276" s="50">
        <f>+G13201</f>
        <v>17.201000000000001</v>
      </c>
      <c r="O276" s="50">
        <f>+H13201</f>
        <v>0.81807730580926263</v>
      </c>
      <c r="P276" s="50">
        <f>+I13201</f>
        <v>2.1460000000000008</v>
      </c>
      <c r="Q276" s="39">
        <f t="shared" si="25"/>
        <v>16.087919642857148</v>
      </c>
      <c r="R276" s="39">
        <f t="shared" si="26"/>
        <v>14.962571428571428</v>
      </c>
      <c r="S276" s="39">
        <f t="shared" si="27"/>
        <v>17.299428571428571</v>
      </c>
    </row>
    <row r="277" spans="1:19" x14ac:dyDescent="0.25">
      <c r="A277" s="7">
        <v>43106</v>
      </c>
      <c r="B277" s="5">
        <v>0.72916666666424135</v>
      </c>
      <c r="C277" s="65">
        <v>43836.729166666664</v>
      </c>
      <c r="D277" s="66">
        <v>7.82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16.136958333333343</v>
      </c>
      <c r="M277" s="50">
        <f>+F13249</f>
        <v>14.864000000000001</v>
      </c>
      <c r="N277" s="50">
        <f>+G13249</f>
        <v>17.344000000000001</v>
      </c>
      <c r="O277" s="50">
        <f>+H13249</f>
        <v>0.91821542826018521</v>
      </c>
      <c r="P277" s="50">
        <f>+I13249</f>
        <v>2.4800000000000004</v>
      </c>
      <c r="Q277" s="39">
        <f t="shared" si="25"/>
        <v>16.066809523809528</v>
      </c>
      <c r="R277" s="39">
        <f t="shared" si="26"/>
        <v>14.826142857142855</v>
      </c>
      <c r="S277" s="39">
        <f t="shared" si="27"/>
        <v>17.381</v>
      </c>
    </row>
    <row r="278" spans="1:19" x14ac:dyDescent="0.25">
      <c r="A278" s="7">
        <v>43106</v>
      </c>
      <c r="B278" s="5">
        <v>0.75</v>
      </c>
      <c r="C278" s="65">
        <v>43836.75</v>
      </c>
      <c r="D278" s="66">
        <v>7.82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15.900187500000008</v>
      </c>
      <c r="M278" s="50">
        <f>+F13297</f>
        <v>14.696999999999999</v>
      </c>
      <c r="N278" s="50">
        <f>+G13297</f>
        <v>16.844000000000001</v>
      </c>
      <c r="O278" s="50">
        <f>+H13297</f>
        <v>0.79992333824840256</v>
      </c>
      <c r="P278" s="50">
        <f>+I13297</f>
        <v>2.147000000000002</v>
      </c>
      <c r="Q278" s="39">
        <f t="shared" si="25"/>
        <v>15.986229166666671</v>
      </c>
      <c r="R278" s="39">
        <f t="shared" si="26"/>
        <v>14.682857142857143</v>
      </c>
      <c r="S278" s="39">
        <f t="shared" si="27"/>
        <v>17.302857142857139</v>
      </c>
    </row>
    <row r="279" spans="1:19" x14ac:dyDescent="0.25">
      <c r="A279" s="7">
        <v>43106</v>
      </c>
      <c r="B279" s="5">
        <v>0.77083333333575865</v>
      </c>
      <c r="C279" s="65">
        <v>43836.770833333336</v>
      </c>
      <c r="D279" s="66">
        <v>7.82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15.439187499999996</v>
      </c>
      <c r="M279" s="50">
        <f>+F13345</f>
        <v>14.625</v>
      </c>
      <c r="N279" s="50">
        <f>+G13345</f>
        <v>16.582000000000001</v>
      </c>
      <c r="O279" s="50">
        <f>+H13345</f>
        <v>0.5365966295264526</v>
      </c>
      <c r="P279" s="50">
        <f>+I13345</f>
        <v>1.9570000000000007</v>
      </c>
      <c r="Q279" s="39">
        <f t="shared" si="25"/>
        <v>15.920193452380959</v>
      </c>
      <c r="R279" s="39">
        <f t="shared" si="26"/>
        <v>14.682857142857143</v>
      </c>
      <c r="S279" s="39">
        <f t="shared" si="27"/>
        <v>17.200857142857139</v>
      </c>
    </row>
    <row r="280" spans="1:19" x14ac:dyDescent="0.25">
      <c r="A280" s="7">
        <v>43106</v>
      </c>
      <c r="B280" s="5">
        <v>0.79166666666424135</v>
      </c>
      <c r="C280" s="65">
        <v>43836.791666666664</v>
      </c>
      <c r="D280" s="66">
        <v>7.82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15.400229166666671</v>
      </c>
      <c r="M280" s="50">
        <f>+F13393</f>
        <v>14.481</v>
      </c>
      <c r="N280" s="50">
        <f>+G13393</f>
        <v>16.295999999999999</v>
      </c>
      <c r="O280" s="50">
        <f>+H13393</f>
        <v>0.65905820101315393</v>
      </c>
      <c r="P280" s="50">
        <f>+I13393</f>
        <v>1.8149999999999995</v>
      </c>
      <c r="Q280" s="39">
        <f t="shared" si="25"/>
        <v>15.847714285714291</v>
      </c>
      <c r="R280" s="39">
        <f t="shared" si="26"/>
        <v>14.689714285714286</v>
      </c>
      <c r="S280" s="39">
        <f t="shared" si="27"/>
        <v>17.03085714285714</v>
      </c>
    </row>
    <row r="281" spans="1:19" x14ac:dyDescent="0.25">
      <c r="A281" s="7">
        <v>43106</v>
      </c>
      <c r="B281" s="5">
        <v>0.8125</v>
      </c>
      <c r="C281" s="65">
        <v>43836.8125</v>
      </c>
      <c r="D281" s="66">
        <v>7.7949999999999999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15.074125000000008</v>
      </c>
      <c r="M281" s="50">
        <f>+F13441</f>
        <v>13.714</v>
      </c>
      <c r="N281" s="50">
        <f>+G13441</f>
        <v>16.344000000000001</v>
      </c>
      <c r="O281" s="50">
        <f>+H13441</f>
        <v>0.92298462735867137</v>
      </c>
      <c r="P281" s="50">
        <f>+I13441</f>
        <v>2.6300000000000008</v>
      </c>
      <c r="Q281" s="39">
        <f t="shared" si="25"/>
        <v>15.717925595238103</v>
      </c>
      <c r="R281" s="39">
        <f t="shared" si="26"/>
        <v>14.573285714285714</v>
      </c>
      <c r="S281" s="39">
        <f t="shared" si="27"/>
        <v>16.847285714285711</v>
      </c>
    </row>
    <row r="282" spans="1:19" x14ac:dyDescent="0.25">
      <c r="A282" s="7">
        <v>43106</v>
      </c>
      <c r="B282" s="5">
        <v>0.83333333333575865</v>
      </c>
      <c r="C282" s="65">
        <v>43836.833333333336</v>
      </c>
      <c r="D282" s="66">
        <v>7.7949999999999999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15.130770833333337</v>
      </c>
      <c r="M282" s="50">
        <f>+F13489</f>
        <v>14.05</v>
      </c>
      <c r="N282" s="50">
        <f>+G13489</f>
        <v>16.201000000000001</v>
      </c>
      <c r="O282" s="50">
        <f>+H13489</f>
        <v>0.76438052347186369</v>
      </c>
      <c r="P282" s="50">
        <f>+I13489</f>
        <v>2.1509999999999998</v>
      </c>
      <c r="Q282" s="39">
        <f t="shared" si="25"/>
        <v>15.599812500000004</v>
      </c>
      <c r="R282" s="39">
        <f t="shared" si="26"/>
        <v>14.497999999999999</v>
      </c>
      <c r="S282" s="39">
        <f t="shared" si="27"/>
        <v>16.687428571428569</v>
      </c>
    </row>
    <row r="283" spans="1:19" x14ac:dyDescent="0.25">
      <c r="A283" s="7">
        <v>43106</v>
      </c>
      <c r="B283" s="5">
        <v>0.85416666666424135</v>
      </c>
      <c r="C283" s="65">
        <v>43836.854166666664</v>
      </c>
      <c r="D283" s="66">
        <v>7.77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15.408395833333328</v>
      </c>
      <c r="M283" s="50">
        <f>+F13537</f>
        <v>14.744999999999999</v>
      </c>
      <c r="N283" s="50">
        <f>+G13537</f>
        <v>16.177</v>
      </c>
      <c r="O283" s="50">
        <f>+H13537</f>
        <v>0.47264955933515501</v>
      </c>
      <c r="P283" s="50">
        <f>+I13537</f>
        <v>1.4320000000000004</v>
      </c>
      <c r="Q283" s="39">
        <f t="shared" si="25"/>
        <v>15.498550595238099</v>
      </c>
      <c r="R283" s="39">
        <f t="shared" si="26"/>
        <v>14.453714285714286</v>
      </c>
      <c r="S283" s="39">
        <f t="shared" si="27"/>
        <v>16.541142857142855</v>
      </c>
    </row>
    <row r="284" spans="1:19" x14ac:dyDescent="0.25">
      <c r="A284" s="7">
        <v>43106</v>
      </c>
      <c r="B284" s="5">
        <v>0.875</v>
      </c>
      <c r="C284" s="65">
        <v>43836.875</v>
      </c>
      <c r="D284" s="66">
        <v>7.7450000000000001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15.276020833333334</v>
      </c>
      <c r="M284" s="50">
        <f>+F13585</f>
        <v>14.553000000000001</v>
      </c>
      <c r="N284" s="50">
        <f>+G13585</f>
        <v>16.010000000000002</v>
      </c>
      <c r="O284" s="50">
        <f>+H13585</f>
        <v>0.49167315252964516</v>
      </c>
      <c r="P284" s="50">
        <f>+I13585</f>
        <v>1.4570000000000007</v>
      </c>
      <c r="Q284" s="39">
        <f t="shared" si="25"/>
        <v>15.375559523809526</v>
      </c>
      <c r="R284" s="39">
        <f t="shared" si="26"/>
        <v>14.409285714285714</v>
      </c>
      <c r="S284" s="39">
        <f t="shared" si="27"/>
        <v>16.350571428571428</v>
      </c>
    </row>
    <row r="285" spans="1:19" x14ac:dyDescent="0.25">
      <c r="A285" s="7">
        <v>43106</v>
      </c>
      <c r="B285" s="5">
        <v>0.89583333333575865</v>
      </c>
      <c r="C285" s="65">
        <v>43836.895833333336</v>
      </c>
      <c r="D285" s="66">
        <v>7.72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15.381375</v>
      </c>
      <c r="M285" s="50">
        <f>+F13633</f>
        <v>14.984</v>
      </c>
      <c r="N285" s="50">
        <f>+G13633</f>
        <v>15.819000000000001</v>
      </c>
      <c r="O285" s="50">
        <f>+H13633</f>
        <v>0.25888555139946368</v>
      </c>
      <c r="P285" s="50">
        <f>+I13633</f>
        <v>0.83500000000000085</v>
      </c>
      <c r="Q285" s="39">
        <f t="shared" si="25"/>
        <v>15.301443452380953</v>
      </c>
      <c r="R285" s="39">
        <f t="shared" si="26"/>
        <v>14.450285714285714</v>
      </c>
      <c r="S285" s="39">
        <f t="shared" si="27"/>
        <v>16.204142857142859</v>
      </c>
    </row>
    <row r="286" spans="1:19" x14ac:dyDescent="0.25">
      <c r="A286" s="7">
        <v>43106</v>
      </c>
      <c r="B286" s="5">
        <v>0.91666666666424135</v>
      </c>
      <c r="C286" s="65">
        <v>43836.916666666664</v>
      </c>
      <c r="D286" s="66">
        <v>7.6950000000000003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14.714437500000001</v>
      </c>
      <c r="M286" s="50">
        <f>+F13681</f>
        <v>14.218</v>
      </c>
      <c r="N286" s="50">
        <f>+G13681</f>
        <v>15.103</v>
      </c>
      <c r="O286" s="50">
        <f>+H13681</f>
        <v>0.30331823792420859</v>
      </c>
      <c r="P286" s="50">
        <f>+I13681</f>
        <v>0.88499999999999979</v>
      </c>
      <c r="Q286" s="39">
        <f t="shared" si="25"/>
        <v>15.197907738095241</v>
      </c>
      <c r="R286" s="39">
        <f t="shared" si="26"/>
        <v>14.392142857142858</v>
      </c>
      <c r="S286" s="39">
        <f t="shared" si="27"/>
        <v>15.992857142857144</v>
      </c>
    </row>
    <row r="287" spans="1:19" x14ac:dyDescent="0.25">
      <c r="A287" s="7">
        <v>43106</v>
      </c>
      <c r="B287" s="5">
        <v>0.9375</v>
      </c>
      <c r="C287" s="65">
        <v>43836.9375</v>
      </c>
      <c r="D287" s="66">
        <v>7.6950000000000003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14.88425</v>
      </c>
      <c r="M287" s="50">
        <f>+F13729</f>
        <v>14.29</v>
      </c>
      <c r="N287" s="50">
        <f>+G13729</f>
        <v>15.605</v>
      </c>
      <c r="O287" s="50">
        <f>+H13729</f>
        <v>0.44008352688813279</v>
      </c>
      <c r="P287" s="50">
        <f>+I13729</f>
        <v>1.3150000000000013</v>
      </c>
      <c r="Q287" s="39">
        <f t="shared" si="25"/>
        <v>15.124196428571429</v>
      </c>
      <c r="R287" s="39">
        <f t="shared" si="26"/>
        <v>14.364857142857144</v>
      </c>
      <c r="S287" s="39">
        <f t="shared" si="27"/>
        <v>15.894142857142857</v>
      </c>
    </row>
    <row r="288" spans="1:19" x14ac:dyDescent="0.25">
      <c r="A288" s="7">
        <v>43106</v>
      </c>
      <c r="B288" s="5">
        <v>0.95833333333575865</v>
      </c>
      <c r="C288" s="65">
        <v>43836.958333333336</v>
      </c>
      <c r="D288" s="66">
        <v>7.6950000000000003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14.738249999999994</v>
      </c>
      <c r="M288" s="50">
        <f>+F13777</f>
        <v>14.361000000000001</v>
      </c>
      <c r="N288" s="50">
        <f>+G13777</f>
        <v>15.294</v>
      </c>
      <c r="O288" s="50">
        <f>+H13777</f>
        <v>0.31845862151466586</v>
      </c>
      <c r="P288" s="50">
        <f>+I13777</f>
        <v>0.93299999999999983</v>
      </c>
      <c r="Q288" s="39">
        <f t="shared" si="25"/>
        <v>15.076214285714284</v>
      </c>
      <c r="R288" s="39">
        <f t="shared" si="26"/>
        <v>14.457285714285716</v>
      </c>
      <c r="S288" s="39">
        <f t="shared" si="27"/>
        <v>15.744142857142858</v>
      </c>
    </row>
    <row r="289" spans="1:19" x14ac:dyDescent="0.25">
      <c r="A289" s="7">
        <v>43106</v>
      </c>
      <c r="B289" s="5">
        <v>0.97916666666424135</v>
      </c>
      <c r="C289" s="65">
        <v>43836.979166666664</v>
      </c>
      <c r="D289" s="66">
        <v>7.6950000000000003</v>
      </c>
      <c r="E289" s="39">
        <f>+IF(D289="","",AVERAGE(D242:D289))</f>
        <v>7.5058541666666683</v>
      </c>
      <c r="F289" s="39">
        <f>+IF(D289="","",MIN(D242:D289))</f>
        <v>7.2679999999999998</v>
      </c>
      <c r="G289" s="39">
        <f>+IF(D289="","",MAX(D242:D289))</f>
        <v>7.82</v>
      </c>
      <c r="H289" s="39">
        <f>STDEV(D242:D289)</f>
        <v>0.21611531492231564</v>
      </c>
      <c r="I289" s="39">
        <f>+IF(F289="","",(G289-F289))</f>
        <v>0.55200000000000049</v>
      </c>
      <c r="J289" s="46">
        <f t="shared" si="28"/>
        <v>288</v>
      </c>
      <c r="K289" s="49">
        <f>+A13825</f>
        <v>43387</v>
      </c>
      <c r="L289" s="50">
        <f>+E13825</f>
        <v>13.740333333333332</v>
      </c>
      <c r="M289" s="50">
        <f>+F13825</f>
        <v>12.968</v>
      </c>
      <c r="N289" s="50">
        <f>+G13825</f>
        <v>14.505000000000001</v>
      </c>
      <c r="O289" s="50">
        <f>+H13825</f>
        <v>0.4946008204918444</v>
      </c>
      <c r="P289" s="50">
        <f>+I13825</f>
        <v>1.5370000000000008</v>
      </c>
      <c r="Q289" s="39">
        <f t="shared" si="25"/>
        <v>14.877580357142856</v>
      </c>
      <c r="R289" s="39">
        <f t="shared" si="26"/>
        <v>14.302714285714286</v>
      </c>
      <c r="S289" s="39">
        <f t="shared" si="27"/>
        <v>15.501857142857142</v>
      </c>
    </row>
    <row r="290" spans="1:19" x14ac:dyDescent="0.25">
      <c r="A290" s="7">
        <v>43107</v>
      </c>
      <c r="B290" s="5">
        <v>0</v>
      </c>
      <c r="C290" s="65">
        <v>43837</v>
      </c>
      <c r="D290" s="66">
        <v>7.6950000000000003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12.909937499999996</v>
      </c>
      <c r="M290" s="50">
        <f>+F13873</f>
        <v>12.098000000000001</v>
      </c>
      <c r="N290" s="50">
        <f>+G13873</f>
        <v>13.786</v>
      </c>
      <c r="O290" s="50">
        <f>+H13873</f>
        <v>0.54399450115532788</v>
      </c>
      <c r="P290" s="50">
        <f>+I13873</f>
        <v>1.6879999999999988</v>
      </c>
      <c r="Q290" s="39">
        <f t="shared" si="25"/>
        <v>14.520657738095238</v>
      </c>
      <c r="R290" s="39">
        <f t="shared" si="26"/>
        <v>13.924571428571427</v>
      </c>
      <c r="S290" s="39">
        <f t="shared" si="27"/>
        <v>15.160285714285715</v>
      </c>
    </row>
    <row r="291" spans="1:19" x14ac:dyDescent="0.25">
      <c r="A291" s="7">
        <v>43107</v>
      </c>
      <c r="B291" s="5">
        <v>2.0833333335758653E-2</v>
      </c>
      <c r="C291" s="65">
        <v>43837.020833333336</v>
      </c>
      <c r="D291" s="66">
        <v>7.6950000000000003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12.346979166666664</v>
      </c>
      <c r="M291" s="50">
        <f>+F13921</f>
        <v>11.247999999999999</v>
      </c>
      <c r="N291" s="50">
        <f>+G13921</f>
        <v>13.473000000000001</v>
      </c>
      <c r="O291" s="50">
        <f>+H13921</f>
        <v>0.79451648589897006</v>
      </c>
      <c r="P291" s="50">
        <f>+I13921</f>
        <v>2.2250000000000014</v>
      </c>
      <c r="Q291" s="39">
        <f t="shared" si="25"/>
        <v>14.102223214285711</v>
      </c>
      <c r="R291" s="39">
        <f t="shared" si="26"/>
        <v>13.452428571428571</v>
      </c>
      <c r="S291" s="39">
        <f t="shared" si="27"/>
        <v>14.797857142857142</v>
      </c>
    </row>
    <row r="292" spans="1:19" x14ac:dyDescent="0.25">
      <c r="A292" s="7">
        <v>43107</v>
      </c>
      <c r="B292" s="5">
        <v>4.1666666664241347E-2</v>
      </c>
      <c r="C292" s="65">
        <v>43837.041666666664</v>
      </c>
      <c r="D292" s="66">
        <v>7.72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13.233937499999998</v>
      </c>
      <c r="M292" s="50">
        <f>+F13969</f>
        <v>12.461</v>
      </c>
      <c r="N292" s="50">
        <f>+G13969</f>
        <v>14.29</v>
      </c>
      <c r="O292" s="50">
        <f>+H13969</f>
        <v>0.68358483749509213</v>
      </c>
      <c r="P292" s="50">
        <f>+I13969</f>
        <v>1.8289999999999988</v>
      </c>
      <c r="Q292" s="39">
        <f t="shared" si="25"/>
        <v>13.795446428571426</v>
      </c>
      <c r="R292" s="39">
        <f t="shared" si="26"/>
        <v>13.092000000000001</v>
      </c>
      <c r="S292" s="39">
        <f t="shared" si="27"/>
        <v>14.579428571428569</v>
      </c>
    </row>
    <row r="293" spans="1:19" x14ac:dyDescent="0.25">
      <c r="A293" s="7">
        <v>43107</v>
      </c>
      <c r="B293" s="5">
        <v>6.25E-2</v>
      </c>
      <c r="C293" s="65">
        <v>43837.0625</v>
      </c>
      <c r="D293" s="66">
        <v>7.72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13.810041666666663</v>
      </c>
      <c r="M293" s="50">
        <f>+F14017</f>
        <v>12.871</v>
      </c>
      <c r="N293" s="50">
        <f>+G14017</f>
        <v>14.984</v>
      </c>
      <c r="O293" s="50">
        <f>+H14017</f>
        <v>0.811690643259247</v>
      </c>
      <c r="P293" s="50">
        <f>+I14017</f>
        <v>2.1129999999999995</v>
      </c>
      <c r="Q293" s="39">
        <f t="shared" si="25"/>
        <v>13.66624702380952</v>
      </c>
      <c r="R293" s="39">
        <f t="shared" si="26"/>
        <v>12.899571428571429</v>
      </c>
      <c r="S293" s="39">
        <f t="shared" si="27"/>
        <v>14.562428571428571</v>
      </c>
    </row>
    <row r="294" spans="1:19" x14ac:dyDescent="0.25">
      <c r="A294" s="7">
        <v>43107</v>
      </c>
      <c r="B294" s="5">
        <v>8.3333333335758653E-2</v>
      </c>
      <c r="C294" s="65">
        <v>43837.083333333336</v>
      </c>
      <c r="D294" s="66">
        <v>7.7450000000000001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13.87495833333333</v>
      </c>
      <c r="M294" s="50">
        <f>+F14065</f>
        <v>13.137</v>
      </c>
      <c r="N294" s="50">
        <f>+G14065</f>
        <v>14.673</v>
      </c>
      <c r="O294" s="50">
        <f>+H14065</f>
        <v>0.50536588634178115</v>
      </c>
      <c r="P294" s="50">
        <f>+I14065</f>
        <v>1.5359999999999996</v>
      </c>
      <c r="Q294" s="39">
        <f t="shared" si="25"/>
        <v>13.522062499999995</v>
      </c>
      <c r="R294" s="39">
        <f t="shared" si="26"/>
        <v>12.734857142857141</v>
      </c>
      <c r="S294" s="39">
        <f t="shared" si="27"/>
        <v>14.429285714285713</v>
      </c>
    </row>
    <row r="295" spans="1:19" x14ac:dyDescent="0.25">
      <c r="A295" s="7">
        <v>43107</v>
      </c>
      <c r="B295" s="5">
        <v>0.10416666666424135</v>
      </c>
      <c r="C295" s="65">
        <v>43837.104166666664</v>
      </c>
      <c r="D295" s="66">
        <v>7.7450000000000001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13.580708333333332</v>
      </c>
      <c r="M295" s="50">
        <f>+F14113</f>
        <v>12.775</v>
      </c>
      <c r="N295" s="50">
        <f>+G14113</f>
        <v>14.337</v>
      </c>
      <c r="O295" s="50">
        <f>+H14113</f>
        <v>0.49232582872647024</v>
      </c>
      <c r="P295" s="50">
        <f>+I14113</f>
        <v>1.5619999999999994</v>
      </c>
      <c r="Q295" s="39">
        <f t="shared" si="25"/>
        <v>13.356699404761901</v>
      </c>
      <c r="R295" s="39">
        <f t="shared" si="26"/>
        <v>12.508285714285716</v>
      </c>
      <c r="S295" s="39">
        <f t="shared" si="27"/>
        <v>14.29257142857143</v>
      </c>
    </row>
    <row r="296" spans="1:19" x14ac:dyDescent="0.25">
      <c r="A296" s="7">
        <v>43107</v>
      </c>
      <c r="B296" s="5">
        <v>0.125</v>
      </c>
      <c r="C296" s="65">
        <v>43837.125</v>
      </c>
      <c r="D296" s="66">
        <v>7.77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 t="str">
        <f>+E14161</f>
        <v/>
      </c>
      <c r="M296" s="50" t="str">
        <f>+F14161</f>
        <v/>
      </c>
      <c r="N296" s="50" t="str">
        <f>+G14161</f>
        <v/>
      </c>
      <c r="O296" s="50" t="e">
        <f>+H14161</f>
        <v>#DIV/0!</v>
      </c>
      <c r="P296" s="50" t="str">
        <f>+I14161</f>
        <v/>
      </c>
      <c r="Q296" s="39" t="str">
        <f t="shared" si="25"/>
        <v/>
      </c>
      <c r="R296" s="39" t="str">
        <f t="shared" si="26"/>
        <v/>
      </c>
      <c r="S296" s="39" t="str">
        <f t="shared" si="27"/>
        <v/>
      </c>
    </row>
    <row r="297" spans="1:19" x14ac:dyDescent="0.25">
      <c r="A297" s="7">
        <v>43107</v>
      </c>
      <c r="B297" s="5">
        <v>0.14583333333575865</v>
      </c>
      <c r="C297" s="65">
        <v>43837.145833333336</v>
      </c>
      <c r="D297" s="66">
        <v>7.77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 t="str">
        <f>+E14209</f>
        <v/>
      </c>
      <c r="M297" s="50" t="str">
        <f>+F14209</f>
        <v/>
      </c>
      <c r="N297" s="50" t="str">
        <f>+G14209</f>
        <v/>
      </c>
      <c r="O297" s="50" t="e">
        <f>+H14209</f>
        <v>#DIV/0!</v>
      </c>
      <c r="P297" s="50" t="str">
        <f>+I14209</f>
        <v/>
      </c>
      <c r="Q297" s="39" t="str">
        <f t="shared" si="25"/>
        <v/>
      </c>
      <c r="R297" s="39" t="str">
        <f t="shared" si="26"/>
        <v/>
      </c>
      <c r="S297" s="39" t="str">
        <f t="shared" si="27"/>
        <v/>
      </c>
    </row>
    <row r="298" spans="1:19" x14ac:dyDescent="0.25">
      <c r="A298" s="7">
        <v>43107</v>
      </c>
      <c r="B298" s="5">
        <v>0.16666666666424135</v>
      </c>
      <c r="C298" s="65">
        <v>43837.166666666664</v>
      </c>
      <c r="D298" s="66">
        <v>7.7949999999999999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 t="str">
        <f>+E14257</f>
        <v/>
      </c>
      <c r="M298" s="50" t="str">
        <f>+F14257</f>
        <v/>
      </c>
      <c r="N298" s="50" t="str">
        <f>+G14257</f>
        <v/>
      </c>
      <c r="O298" s="50" t="e">
        <f>+H14257</f>
        <v>#DIV/0!</v>
      </c>
      <c r="P298" s="50" t="str">
        <f>+I14257</f>
        <v/>
      </c>
      <c r="Q298" s="39" t="str">
        <f t="shared" si="25"/>
        <v/>
      </c>
      <c r="R298" s="39" t="str">
        <f t="shared" si="26"/>
        <v/>
      </c>
      <c r="S298" s="39" t="str">
        <f t="shared" si="27"/>
        <v/>
      </c>
    </row>
    <row r="299" spans="1:19" x14ac:dyDescent="0.25">
      <c r="A299" s="7">
        <v>43107</v>
      </c>
      <c r="B299" s="5">
        <v>0.1875</v>
      </c>
      <c r="C299" s="65">
        <v>43837.1875</v>
      </c>
      <c r="D299" s="66">
        <v>7.7949999999999999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 t="str">
        <f>+E14305</f>
        <v/>
      </c>
      <c r="M299" s="50" t="str">
        <f>+F14305</f>
        <v/>
      </c>
      <c r="N299" s="50" t="str">
        <f>+G14305</f>
        <v/>
      </c>
      <c r="O299" s="50" t="e">
        <f>+H14305</f>
        <v>#DIV/0!</v>
      </c>
      <c r="P299" s="50" t="str">
        <f>+I14305</f>
        <v/>
      </c>
      <c r="Q299" s="39" t="str">
        <f t="shared" si="25"/>
        <v/>
      </c>
      <c r="R299" s="39" t="str">
        <f t="shared" si="26"/>
        <v/>
      </c>
      <c r="S299" s="39" t="str">
        <f t="shared" si="27"/>
        <v/>
      </c>
    </row>
    <row r="300" spans="1:19" x14ac:dyDescent="0.25">
      <c r="A300" s="7">
        <v>43107</v>
      </c>
      <c r="B300" s="5">
        <v>0.20833333333575865</v>
      </c>
      <c r="C300" s="65">
        <v>43837.208333333336</v>
      </c>
      <c r="D300" s="66">
        <v>7.7949999999999999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 t="str">
        <f>+E14353</f>
        <v/>
      </c>
      <c r="M300" s="50" t="str">
        <f>+F14353</f>
        <v/>
      </c>
      <c r="N300" s="50" t="str">
        <f>+G14353</f>
        <v/>
      </c>
      <c r="O300" s="50" t="e">
        <f>+H14353</f>
        <v>#DIV/0!</v>
      </c>
      <c r="P300" s="50" t="str">
        <f>+I14353</f>
        <v/>
      </c>
      <c r="Q300" s="39" t="str">
        <f t="shared" si="25"/>
        <v/>
      </c>
      <c r="R300" s="39" t="str">
        <f t="shared" si="26"/>
        <v/>
      </c>
      <c r="S300" s="39" t="str">
        <f t="shared" si="27"/>
        <v/>
      </c>
    </row>
    <row r="301" spans="1:19" x14ac:dyDescent="0.25">
      <c r="A301" s="7">
        <v>43107</v>
      </c>
      <c r="B301" s="5">
        <v>0.22916666666424135</v>
      </c>
      <c r="C301" s="65">
        <v>43837.229166666664</v>
      </c>
      <c r="D301" s="66">
        <v>7.82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 t="str">
        <f>+E14401</f>
        <v/>
      </c>
      <c r="M301" s="50" t="str">
        <f>+F14401</f>
        <v/>
      </c>
      <c r="N301" s="50" t="str">
        <f>+G14401</f>
        <v/>
      </c>
      <c r="O301" s="50" t="e">
        <f>+H14401</f>
        <v>#DIV/0!</v>
      </c>
      <c r="P301" s="50" t="str">
        <f>+I14401</f>
        <v/>
      </c>
      <c r="Q301" s="39" t="str">
        <f t="shared" si="25"/>
        <v/>
      </c>
      <c r="R301" s="39" t="str">
        <f t="shared" si="26"/>
        <v/>
      </c>
      <c r="S301" s="39" t="str">
        <f t="shared" si="27"/>
        <v/>
      </c>
    </row>
    <row r="302" spans="1:19" x14ac:dyDescent="0.25">
      <c r="A302" s="7">
        <v>43107</v>
      </c>
      <c r="B302" s="5">
        <v>0.25</v>
      </c>
      <c r="C302" s="65">
        <v>43837.25</v>
      </c>
      <c r="D302" s="66">
        <v>7.82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 t="str">
        <f>+E14449</f>
        <v/>
      </c>
      <c r="M302" s="50" t="str">
        <f>+F14449</f>
        <v/>
      </c>
      <c r="N302" s="50" t="str">
        <f>+G14449</f>
        <v/>
      </c>
      <c r="O302" s="50" t="e">
        <f>+H14449</f>
        <v>#DIV/0!</v>
      </c>
      <c r="P302" s="50" t="str">
        <f>+I14449</f>
        <v/>
      </c>
      <c r="Q302" s="39" t="str">
        <f t="shared" si="25"/>
        <v/>
      </c>
      <c r="R302" s="39" t="str">
        <f t="shared" si="26"/>
        <v/>
      </c>
      <c r="S302" s="39" t="str">
        <f t="shared" si="27"/>
        <v/>
      </c>
    </row>
    <row r="303" spans="1:19" x14ac:dyDescent="0.25">
      <c r="A303" s="7">
        <v>43107</v>
      </c>
      <c r="B303" s="5">
        <v>0.27083333333575865</v>
      </c>
      <c r="C303" s="65">
        <v>43837.270833333336</v>
      </c>
      <c r="D303" s="66">
        <v>7.8449999999999998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 t="str">
        <f>+E14497</f>
        <v/>
      </c>
      <c r="M303" s="50" t="str">
        <f>+F14497</f>
        <v/>
      </c>
      <c r="N303" s="50" t="str">
        <f>+G14497</f>
        <v/>
      </c>
      <c r="O303" s="50" t="e">
        <f>+H14497</f>
        <v>#DIV/0!</v>
      </c>
      <c r="P303" s="50" t="str">
        <f>+I14497</f>
        <v/>
      </c>
      <c r="Q303" s="39" t="str">
        <f t="shared" si="25"/>
        <v/>
      </c>
      <c r="R303" s="39" t="str">
        <f t="shared" si="26"/>
        <v/>
      </c>
      <c r="S303" s="39" t="str">
        <f t="shared" si="27"/>
        <v/>
      </c>
    </row>
    <row r="304" spans="1:19" x14ac:dyDescent="0.25">
      <c r="A304" s="7">
        <v>43107</v>
      </c>
      <c r="B304" s="5">
        <v>0.29166666666424135</v>
      </c>
      <c r="C304" s="65">
        <v>43837.291666666664</v>
      </c>
      <c r="D304" s="66">
        <v>7.8449999999999998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 t="str">
        <f>+E14545</f>
        <v/>
      </c>
      <c r="M304" s="50" t="str">
        <f>+F14545</f>
        <v/>
      </c>
      <c r="N304" s="50" t="str">
        <f>+G14545</f>
        <v/>
      </c>
      <c r="O304" s="50" t="e">
        <f>+H14545</f>
        <v>#DIV/0!</v>
      </c>
      <c r="P304" s="50" t="str">
        <f>+I14545</f>
        <v/>
      </c>
      <c r="Q304" s="39" t="str">
        <f t="shared" si="25"/>
        <v/>
      </c>
      <c r="R304" s="39" t="str">
        <f t="shared" si="26"/>
        <v/>
      </c>
      <c r="S304" s="39" t="str">
        <f t="shared" si="27"/>
        <v/>
      </c>
    </row>
    <row r="305" spans="1:19" x14ac:dyDescent="0.25">
      <c r="A305" s="7">
        <v>43107</v>
      </c>
      <c r="B305" s="5">
        <v>0.3125</v>
      </c>
      <c r="C305" s="65">
        <v>43837.3125</v>
      </c>
      <c r="D305" s="66">
        <v>7.87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 t="str">
        <f>+E14593</f>
        <v/>
      </c>
      <c r="M305" s="50" t="str">
        <f>+F14593</f>
        <v/>
      </c>
      <c r="N305" s="50" t="str">
        <f>+G14593</f>
        <v/>
      </c>
      <c r="O305" s="50" t="e">
        <f>+H14593</f>
        <v>#DIV/0!</v>
      </c>
      <c r="P305" s="50" t="str">
        <f>+I14593</f>
        <v/>
      </c>
      <c r="Q305" s="39" t="str">
        <f t="shared" si="25"/>
        <v/>
      </c>
      <c r="R305" s="39" t="str">
        <f t="shared" si="26"/>
        <v/>
      </c>
      <c r="S305" s="39" t="str">
        <f t="shared" si="27"/>
        <v/>
      </c>
    </row>
    <row r="306" spans="1:19" x14ac:dyDescent="0.25">
      <c r="A306" s="7">
        <v>43107</v>
      </c>
      <c r="B306" s="5">
        <v>0.33333333333575865</v>
      </c>
      <c r="C306" s="65">
        <v>43837.333333333336</v>
      </c>
      <c r="D306" s="66">
        <v>7.87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 t="str">
        <f>+E14641</f>
        <v/>
      </c>
      <c r="M306" s="50" t="str">
        <f>+F14641</f>
        <v/>
      </c>
      <c r="N306" s="50" t="str">
        <f>+G14641</f>
        <v/>
      </c>
      <c r="O306" s="50" t="e">
        <f>+H14641</f>
        <v>#DIV/0!</v>
      </c>
      <c r="P306" s="50" t="str">
        <f>+I14641</f>
        <v/>
      </c>
      <c r="Q306" s="39" t="str">
        <f t="shared" si="25"/>
        <v/>
      </c>
      <c r="R306" s="39" t="str">
        <f t="shared" si="26"/>
        <v/>
      </c>
      <c r="S306" s="39" t="str">
        <f t="shared" si="27"/>
        <v/>
      </c>
    </row>
    <row r="307" spans="1:19" x14ac:dyDescent="0.25">
      <c r="A307" s="7">
        <v>43107</v>
      </c>
      <c r="B307" s="5">
        <v>0.35416666666424135</v>
      </c>
      <c r="C307" s="65">
        <v>43837.354166666664</v>
      </c>
      <c r="D307" s="66">
        <v>7.8949999999999996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 t="str">
        <f>+E14689</f>
        <v/>
      </c>
      <c r="M307" s="50" t="str">
        <f>+F14689</f>
        <v/>
      </c>
      <c r="N307" s="50" t="str">
        <f>+G14689</f>
        <v/>
      </c>
      <c r="O307" s="50" t="e">
        <f>+H14689</f>
        <v>#DIV/0!</v>
      </c>
      <c r="P307" s="50" t="str">
        <f>+I14689</f>
        <v/>
      </c>
      <c r="Q307" s="39" t="str">
        <f t="shared" si="25"/>
        <v/>
      </c>
      <c r="R307" s="39" t="str">
        <f t="shared" si="26"/>
        <v/>
      </c>
      <c r="S307" s="39" t="str">
        <f t="shared" si="27"/>
        <v/>
      </c>
    </row>
    <row r="308" spans="1:19" x14ac:dyDescent="0.25">
      <c r="A308" s="7">
        <v>43107</v>
      </c>
      <c r="B308" s="5">
        <v>0.375</v>
      </c>
      <c r="C308" s="65">
        <v>43837.375</v>
      </c>
      <c r="D308" s="66">
        <v>7.8949999999999996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 t="str">
        <f>+E14737</f>
        <v/>
      </c>
      <c r="M308" s="50" t="str">
        <f>+F14737</f>
        <v/>
      </c>
      <c r="N308" s="50" t="str">
        <f>+G14737</f>
        <v/>
      </c>
      <c r="O308" s="50" t="e">
        <f>+H14737</f>
        <v>#DIV/0!</v>
      </c>
      <c r="P308" s="50" t="str">
        <f>+I14737</f>
        <v/>
      </c>
      <c r="Q308" s="39" t="str">
        <f t="shared" si="25"/>
        <v/>
      </c>
      <c r="R308" s="39" t="str">
        <f t="shared" si="26"/>
        <v/>
      </c>
      <c r="S308" s="39" t="str">
        <f t="shared" si="27"/>
        <v/>
      </c>
    </row>
    <row r="309" spans="1:19" x14ac:dyDescent="0.25">
      <c r="A309" s="7">
        <v>43107</v>
      </c>
      <c r="B309" s="5">
        <v>0.39583333333575865</v>
      </c>
      <c r="C309" s="65">
        <v>43837.395833333336</v>
      </c>
      <c r="D309" s="66">
        <v>7.9450000000000003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 t="str">
        <f>+E14785</f>
        <v/>
      </c>
      <c r="M309" s="50" t="str">
        <f>+F14785</f>
        <v/>
      </c>
      <c r="N309" s="50" t="str">
        <f>+G14785</f>
        <v/>
      </c>
      <c r="O309" s="50" t="e">
        <f>+H14785</f>
        <v>#DIV/0!</v>
      </c>
      <c r="P309" s="50" t="str">
        <f>+I14785</f>
        <v/>
      </c>
      <c r="Q309" s="39" t="str">
        <f t="shared" si="25"/>
        <v/>
      </c>
      <c r="R309" s="39" t="str">
        <f t="shared" si="26"/>
        <v/>
      </c>
      <c r="S309" s="39" t="str">
        <f t="shared" si="27"/>
        <v/>
      </c>
    </row>
    <row r="310" spans="1:19" x14ac:dyDescent="0.25">
      <c r="A310" s="7">
        <v>43107</v>
      </c>
      <c r="B310" s="5">
        <v>0.41666666666424135</v>
      </c>
      <c r="C310" s="65">
        <v>43837.416666666664</v>
      </c>
      <c r="D310" s="66">
        <v>7.97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 t="str">
        <f>+E14833</f>
        <v/>
      </c>
      <c r="M310" s="50" t="str">
        <f>+F14833</f>
        <v/>
      </c>
      <c r="N310" s="50" t="str">
        <f>+G14833</f>
        <v/>
      </c>
      <c r="O310" s="50" t="e">
        <f>+H14833</f>
        <v>#DIV/0!</v>
      </c>
      <c r="P310" s="50" t="str">
        <f>+I14833</f>
        <v/>
      </c>
      <c r="Q310" s="39" t="str">
        <f t="shared" si="25"/>
        <v/>
      </c>
      <c r="R310" s="39" t="str">
        <f t="shared" si="26"/>
        <v/>
      </c>
      <c r="S310" s="39" t="str">
        <f t="shared" si="27"/>
        <v/>
      </c>
    </row>
    <row r="311" spans="1:19" x14ac:dyDescent="0.25">
      <c r="A311" s="7">
        <v>43107</v>
      </c>
      <c r="B311" s="5">
        <v>0.4375</v>
      </c>
      <c r="C311" s="65">
        <v>43837.4375</v>
      </c>
      <c r="D311" s="66">
        <v>7.9950000000000001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 t="str">
        <f>+E14881</f>
        <v/>
      </c>
      <c r="M311" s="50" t="str">
        <f>+F14881</f>
        <v/>
      </c>
      <c r="N311" s="50" t="str">
        <f>+G14881</f>
        <v/>
      </c>
      <c r="O311" s="50" t="e">
        <f>+H14881</f>
        <v>#DIV/0!</v>
      </c>
      <c r="P311" s="50" t="str">
        <f>+I14881</f>
        <v/>
      </c>
      <c r="Q311" s="39" t="str">
        <f t="shared" si="25"/>
        <v/>
      </c>
      <c r="R311" s="39" t="str">
        <f t="shared" si="26"/>
        <v/>
      </c>
      <c r="S311" s="39" t="str">
        <f t="shared" si="27"/>
        <v/>
      </c>
    </row>
    <row r="312" spans="1:19" x14ac:dyDescent="0.25">
      <c r="A312" s="7">
        <v>43107</v>
      </c>
      <c r="B312" s="5">
        <v>0.45833333333575865</v>
      </c>
      <c r="C312" s="65">
        <v>43837.458333333336</v>
      </c>
      <c r="D312" s="66">
        <v>8.0449999999999999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 t="str">
        <f>+E14929</f>
        <v/>
      </c>
      <c r="M312" s="50" t="str">
        <f>+F14929</f>
        <v/>
      </c>
      <c r="N312" s="50" t="str">
        <f>+G14929</f>
        <v/>
      </c>
      <c r="O312" s="50" t="e">
        <f>+H14929</f>
        <v>#DIV/0!</v>
      </c>
      <c r="P312" s="50" t="str">
        <f>+I14929</f>
        <v/>
      </c>
      <c r="Q312" s="39" t="str">
        <f t="shared" si="25"/>
        <v/>
      </c>
      <c r="R312" s="39" t="str">
        <f t="shared" si="26"/>
        <v/>
      </c>
      <c r="S312" s="39" t="str">
        <f t="shared" si="27"/>
        <v/>
      </c>
    </row>
    <row r="313" spans="1:19" x14ac:dyDescent="0.25">
      <c r="A313" s="7">
        <v>43107</v>
      </c>
      <c r="B313" s="5">
        <v>0.47916666666424135</v>
      </c>
      <c r="C313" s="65">
        <v>43837.479166666664</v>
      </c>
      <c r="D313" s="66">
        <v>8.0950000000000006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 t="str">
        <f>+E14977</f>
        <v/>
      </c>
      <c r="M313" s="50" t="str">
        <f>+F14977</f>
        <v/>
      </c>
      <c r="N313" s="50" t="str">
        <f>+G14977</f>
        <v/>
      </c>
      <c r="O313" s="50" t="e">
        <f>+H14977</f>
        <v>#DIV/0!</v>
      </c>
      <c r="P313" s="50" t="str">
        <f>+I14977</f>
        <v/>
      </c>
      <c r="Q313" s="39" t="str">
        <f t="shared" si="25"/>
        <v/>
      </c>
      <c r="R313" s="39" t="str">
        <f t="shared" si="26"/>
        <v/>
      </c>
      <c r="S313" s="39" t="str">
        <f t="shared" si="27"/>
        <v/>
      </c>
    </row>
    <row r="314" spans="1:19" x14ac:dyDescent="0.25">
      <c r="A314" s="7">
        <v>43107</v>
      </c>
      <c r="B314" s="5">
        <v>0.5</v>
      </c>
      <c r="C314" s="65">
        <v>43837.5</v>
      </c>
      <c r="D314" s="66">
        <v>8.1449999999999996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 t="str">
        <f>+E15025</f>
        <v/>
      </c>
      <c r="M314" s="50" t="str">
        <f>+F15025</f>
        <v/>
      </c>
      <c r="N314" s="50" t="str">
        <f>+G15025</f>
        <v/>
      </c>
      <c r="O314" s="50" t="e">
        <f>+H15025</f>
        <v>#DIV/0!</v>
      </c>
      <c r="P314" s="50" t="str">
        <f>+I15025</f>
        <v/>
      </c>
      <c r="Q314" s="39" t="str">
        <f t="shared" si="25"/>
        <v/>
      </c>
      <c r="R314" s="39" t="str">
        <f t="shared" si="26"/>
        <v/>
      </c>
      <c r="S314" s="39" t="str">
        <f t="shared" si="27"/>
        <v/>
      </c>
    </row>
    <row r="315" spans="1:19" x14ac:dyDescent="0.25">
      <c r="A315" s="7">
        <v>43107</v>
      </c>
      <c r="B315" s="5">
        <v>0.52083333333575865</v>
      </c>
      <c r="C315" s="65">
        <v>43837.520833333336</v>
      </c>
      <c r="D315" s="66">
        <v>8.2200000000000006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 t="str">
        <f>+E15073</f>
        <v/>
      </c>
      <c r="M315" s="50" t="str">
        <f>+F15073</f>
        <v/>
      </c>
      <c r="N315" s="50" t="str">
        <f>+G15073</f>
        <v/>
      </c>
      <c r="O315" s="50" t="e">
        <f>+H15073</f>
        <v>#DIV/0!</v>
      </c>
      <c r="P315" s="50" t="str">
        <f>+I15073</f>
        <v/>
      </c>
      <c r="Q315" s="39" t="str">
        <f t="shared" si="25"/>
        <v/>
      </c>
      <c r="R315" s="39" t="str">
        <f t="shared" si="26"/>
        <v/>
      </c>
      <c r="S315" s="39" t="str">
        <f t="shared" si="27"/>
        <v/>
      </c>
    </row>
    <row r="316" spans="1:19" x14ac:dyDescent="0.25">
      <c r="A316" s="7">
        <v>43107</v>
      </c>
      <c r="B316" s="5">
        <v>0.54166666666424135</v>
      </c>
      <c r="C316" s="65">
        <v>43837.541666666664</v>
      </c>
      <c r="D316" s="66">
        <v>8.2949999999999999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 t="str">
        <f>+E15121</f>
        <v/>
      </c>
      <c r="M316" s="50" t="str">
        <f>+F15121</f>
        <v/>
      </c>
      <c r="N316" s="50" t="str">
        <f>+G15121</f>
        <v/>
      </c>
      <c r="O316" s="50" t="e">
        <f>+H15121</f>
        <v>#DIV/0!</v>
      </c>
      <c r="P316" s="50" t="str">
        <f>+I15121</f>
        <v/>
      </c>
      <c r="Q316" s="39" t="str">
        <f t="shared" si="25"/>
        <v/>
      </c>
      <c r="R316" s="39" t="str">
        <f t="shared" si="26"/>
        <v/>
      </c>
      <c r="S316" s="39" t="str">
        <f t="shared" si="27"/>
        <v/>
      </c>
    </row>
    <row r="317" spans="1:19" x14ac:dyDescent="0.25">
      <c r="A317" s="7">
        <v>43107</v>
      </c>
      <c r="B317" s="5">
        <v>0.5625</v>
      </c>
      <c r="C317" s="65">
        <v>43837.5625</v>
      </c>
      <c r="D317" s="66">
        <v>8.3439999999999994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 t="str">
        <f>+E15169</f>
        <v/>
      </c>
      <c r="M317" s="50" t="str">
        <f>+F15169</f>
        <v/>
      </c>
      <c r="N317" s="50" t="str">
        <f>+G15169</f>
        <v/>
      </c>
      <c r="O317" s="50" t="e">
        <f>+H15169</f>
        <v>#DIV/0!</v>
      </c>
      <c r="P317" s="50" t="str">
        <f>+I15169</f>
        <v/>
      </c>
      <c r="Q317" s="39" t="str">
        <f t="shared" ref="Q317:Q367" si="29">IF(L317="","",(AVERAGE(L311:L317)))</f>
        <v/>
      </c>
      <c r="R317" s="39" t="str">
        <f t="shared" ref="R317:R367" si="30">IF(L317="","",(AVERAGE(M311:M317)))</f>
        <v/>
      </c>
      <c r="S317" s="39" t="str">
        <f t="shared" ref="S317:S367" si="31">IF(L317="","",(AVERAGE(N311:N317)))</f>
        <v/>
      </c>
    </row>
    <row r="318" spans="1:19" x14ac:dyDescent="0.25">
      <c r="A318" s="7">
        <v>43107</v>
      </c>
      <c r="B318" s="5">
        <v>0.58333333333575865</v>
      </c>
      <c r="C318" s="65">
        <v>43837.583333333336</v>
      </c>
      <c r="D318" s="66">
        <v>8.4190000000000005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 t="str">
        <f>+E15217</f>
        <v/>
      </c>
      <c r="M318" s="50" t="str">
        <f>+F15217</f>
        <v/>
      </c>
      <c r="N318" s="50" t="str">
        <f>+G15217</f>
        <v/>
      </c>
      <c r="O318" s="50" t="e">
        <f>+H15217</f>
        <v>#DIV/0!</v>
      </c>
      <c r="P318" s="50" t="str">
        <f>+I15217</f>
        <v/>
      </c>
      <c r="Q318" s="39" t="str">
        <f t="shared" si="29"/>
        <v/>
      </c>
      <c r="R318" s="39" t="str">
        <f t="shared" si="30"/>
        <v/>
      </c>
      <c r="S318" s="39" t="str">
        <f t="shared" si="31"/>
        <v/>
      </c>
    </row>
    <row r="319" spans="1:19" x14ac:dyDescent="0.25">
      <c r="A319" s="7">
        <v>43107</v>
      </c>
      <c r="B319" s="5">
        <v>0.60416666666424135</v>
      </c>
      <c r="C319" s="65">
        <v>43837.604166666664</v>
      </c>
      <c r="D319" s="66">
        <v>8.4689999999999994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 t="str">
        <f>+E15265</f>
        <v/>
      </c>
      <c r="M319" s="50" t="str">
        <f>+F15265</f>
        <v/>
      </c>
      <c r="N319" s="50" t="str">
        <f>+G15265</f>
        <v/>
      </c>
      <c r="O319" s="50" t="e">
        <f>+H15265</f>
        <v>#DIV/0!</v>
      </c>
      <c r="P319" s="50" t="str">
        <f>+I15265</f>
        <v/>
      </c>
      <c r="Q319" s="39" t="str">
        <f t="shared" si="29"/>
        <v/>
      </c>
      <c r="R319" s="39" t="str">
        <f t="shared" si="30"/>
        <v/>
      </c>
      <c r="S319" s="39" t="str">
        <f t="shared" si="31"/>
        <v/>
      </c>
    </row>
    <row r="320" spans="1:19" x14ac:dyDescent="0.25">
      <c r="A320" s="7">
        <v>43107</v>
      </c>
      <c r="B320" s="5">
        <v>0.625</v>
      </c>
      <c r="C320" s="65">
        <v>43837.625</v>
      </c>
      <c r="D320" s="66">
        <v>8.5190000000000001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 t="str">
        <f>+E15313</f>
        <v/>
      </c>
      <c r="M320" s="50" t="str">
        <f>+F15313</f>
        <v/>
      </c>
      <c r="N320" s="50" t="str">
        <f>+G15313</f>
        <v/>
      </c>
      <c r="O320" s="50" t="e">
        <f>+H15313</f>
        <v>#DIV/0!</v>
      </c>
      <c r="P320" s="50" t="str">
        <f>+I15313</f>
        <v/>
      </c>
      <c r="Q320" s="39" t="str">
        <f t="shared" si="29"/>
        <v/>
      </c>
      <c r="R320" s="39" t="str">
        <f t="shared" si="30"/>
        <v/>
      </c>
      <c r="S320" s="39" t="str">
        <f t="shared" si="31"/>
        <v/>
      </c>
    </row>
    <row r="321" spans="1:19" x14ac:dyDescent="0.25">
      <c r="A321" s="7">
        <v>43107</v>
      </c>
      <c r="B321" s="5">
        <v>0.64583333333575865</v>
      </c>
      <c r="C321" s="65">
        <v>43837.645833333336</v>
      </c>
      <c r="D321" s="66">
        <v>8.5429999999999993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 t="str">
        <f>+E15361</f>
        <v/>
      </c>
      <c r="M321" s="50" t="str">
        <f>+F15361</f>
        <v/>
      </c>
      <c r="N321" s="50" t="str">
        <f>+G15361</f>
        <v/>
      </c>
      <c r="O321" s="50" t="e">
        <f>+H15361</f>
        <v>#DIV/0!</v>
      </c>
      <c r="P321" s="50" t="str">
        <f>+I15361</f>
        <v/>
      </c>
      <c r="Q321" s="39" t="str">
        <f t="shared" si="29"/>
        <v/>
      </c>
      <c r="R321" s="39" t="str">
        <f t="shared" si="30"/>
        <v/>
      </c>
      <c r="S321" s="39" t="str">
        <f t="shared" si="31"/>
        <v/>
      </c>
    </row>
    <row r="322" spans="1:19" x14ac:dyDescent="0.25">
      <c r="A322" s="7">
        <v>43107</v>
      </c>
      <c r="B322" s="5">
        <v>0.66666666666424135</v>
      </c>
      <c r="C322" s="65">
        <v>43837.666666666664</v>
      </c>
      <c r="D322" s="66">
        <v>8.5679999999999996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 t="str">
        <f>+E15409</f>
        <v/>
      </c>
      <c r="M322" s="50" t="str">
        <f>+F15409</f>
        <v/>
      </c>
      <c r="N322" s="50" t="str">
        <f>+G15409</f>
        <v/>
      </c>
      <c r="O322" s="50" t="e">
        <f>+H15409</f>
        <v>#DIV/0!</v>
      </c>
      <c r="P322" s="50" t="str">
        <f>+I15409</f>
        <v/>
      </c>
      <c r="Q322" s="39" t="str">
        <f t="shared" si="29"/>
        <v/>
      </c>
      <c r="R322" s="39" t="str">
        <f t="shared" si="30"/>
        <v/>
      </c>
      <c r="S322" s="39" t="str">
        <f t="shared" si="31"/>
        <v/>
      </c>
    </row>
    <row r="323" spans="1:19" x14ac:dyDescent="0.25">
      <c r="A323" s="7">
        <v>43107</v>
      </c>
      <c r="B323" s="5">
        <v>0.6875</v>
      </c>
      <c r="C323" s="65">
        <v>43837.6875</v>
      </c>
      <c r="D323" s="66">
        <v>8.593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 t="str">
        <f>+E15457</f>
        <v/>
      </c>
      <c r="M323" s="50" t="str">
        <f>+F15457</f>
        <v/>
      </c>
      <c r="N323" s="50" t="str">
        <f>+G15457</f>
        <v/>
      </c>
      <c r="O323" s="50" t="e">
        <f>+H15457</f>
        <v>#DIV/0!</v>
      </c>
      <c r="P323" s="50" t="str">
        <f>+I15457</f>
        <v/>
      </c>
      <c r="Q323" s="39" t="str">
        <f t="shared" si="29"/>
        <v/>
      </c>
      <c r="R323" s="39" t="str">
        <f t="shared" si="30"/>
        <v/>
      </c>
      <c r="S323" s="39" t="str">
        <f t="shared" si="31"/>
        <v/>
      </c>
    </row>
    <row r="324" spans="1:19" x14ac:dyDescent="0.25">
      <c r="A324" s="7">
        <v>43107</v>
      </c>
      <c r="B324" s="5">
        <v>0.70833333333575865</v>
      </c>
      <c r="C324" s="65">
        <v>43837.708333333336</v>
      </c>
      <c r="D324" s="66">
        <v>8.5679999999999996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 t="str">
        <f>+E15505</f>
        <v/>
      </c>
      <c r="M324" s="50" t="str">
        <f>+F15505</f>
        <v/>
      </c>
      <c r="N324" s="50" t="str">
        <f>+G15505</f>
        <v/>
      </c>
      <c r="O324" s="50" t="e">
        <f>+H15505</f>
        <v>#DIV/0!</v>
      </c>
      <c r="P324" s="50" t="str">
        <f>+I15505</f>
        <v/>
      </c>
      <c r="Q324" s="39" t="str">
        <f t="shared" si="29"/>
        <v/>
      </c>
      <c r="R324" s="39" t="str">
        <f t="shared" si="30"/>
        <v/>
      </c>
      <c r="S324" s="39" t="str">
        <f t="shared" si="31"/>
        <v/>
      </c>
    </row>
    <row r="325" spans="1:19" x14ac:dyDescent="0.25">
      <c r="A325" s="7">
        <v>43107</v>
      </c>
      <c r="B325" s="5">
        <v>0.72916666666424135</v>
      </c>
      <c r="C325" s="65">
        <v>43837.729166666664</v>
      </c>
      <c r="D325" s="66">
        <v>8.5679999999999996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 t="str">
        <f>+E15553</f>
        <v/>
      </c>
      <c r="M325" s="50" t="str">
        <f>+F15553</f>
        <v/>
      </c>
      <c r="N325" s="50" t="str">
        <f>+G15553</f>
        <v/>
      </c>
      <c r="O325" s="50" t="e">
        <f>+H15553</f>
        <v>#DIV/0!</v>
      </c>
      <c r="P325" s="50" t="str">
        <f>+I15553</f>
        <v/>
      </c>
      <c r="Q325" s="39" t="str">
        <f t="shared" si="29"/>
        <v/>
      </c>
      <c r="R325" s="39" t="str">
        <f t="shared" si="30"/>
        <v/>
      </c>
      <c r="S325" s="39" t="str">
        <f t="shared" si="31"/>
        <v/>
      </c>
    </row>
    <row r="326" spans="1:19" x14ac:dyDescent="0.25">
      <c r="A326" s="7">
        <v>43107</v>
      </c>
      <c r="B326" s="5">
        <v>0.75</v>
      </c>
      <c r="C326" s="65">
        <v>43837.75</v>
      </c>
      <c r="D326" s="66">
        <v>8.5429999999999993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 t="str">
        <f>+E15601</f>
        <v/>
      </c>
      <c r="M326" s="50" t="str">
        <f>+F15601</f>
        <v/>
      </c>
      <c r="N326" s="50" t="str">
        <f>+G15601</f>
        <v/>
      </c>
      <c r="O326" s="50" t="e">
        <f>+H15601</f>
        <v>#DIV/0!</v>
      </c>
      <c r="P326" s="50" t="str">
        <f>+I15601</f>
        <v/>
      </c>
      <c r="Q326" s="39" t="str">
        <f t="shared" si="29"/>
        <v/>
      </c>
      <c r="R326" s="39" t="str">
        <f t="shared" si="30"/>
        <v/>
      </c>
      <c r="S326" s="39" t="str">
        <f t="shared" si="31"/>
        <v/>
      </c>
    </row>
    <row r="327" spans="1:19" x14ac:dyDescent="0.25">
      <c r="A327" s="7">
        <v>43107</v>
      </c>
      <c r="B327" s="5">
        <v>0.77083333333575865</v>
      </c>
      <c r="C327" s="65">
        <v>43837.770833333336</v>
      </c>
      <c r="D327" s="66">
        <v>8.5190000000000001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 t="str">
        <f>+E15649</f>
        <v/>
      </c>
      <c r="M327" s="50" t="str">
        <f>+F15649</f>
        <v/>
      </c>
      <c r="N327" s="50" t="str">
        <f>+G15649</f>
        <v/>
      </c>
      <c r="O327" s="50" t="e">
        <f>+H15649</f>
        <v>#DIV/0!</v>
      </c>
      <c r="P327" s="50" t="str">
        <f>+I15649</f>
        <v/>
      </c>
      <c r="Q327" s="39" t="str">
        <f t="shared" si="29"/>
        <v/>
      </c>
      <c r="R327" s="39" t="str">
        <f t="shared" si="30"/>
        <v/>
      </c>
      <c r="S327" s="39" t="str">
        <f t="shared" si="31"/>
        <v/>
      </c>
    </row>
    <row r="328" spans="1:19" x14ac:dyDescent="0.25">
      <c r="A328" s="7">
        <v>43107</v>
      </c>
      <c r="B328" s="5">
        <v>0.79166666666424135</v>
      </c>
      <c r="C328" s="65">
        <v>43837.791666666664</v>
      </c>
      <c r="D328" s="66">
        <v>8.4939999999999998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 t="str">
        <f>+E15697</f>
        <v/>
      </c>
      <c r="M328" s="50" t="str">
        <f>+F15697</f>
        <v/>
      </c>
      <c r="N328" s="50" t="str">
        <f>+G15697</f>
        <v/>
      </c>
      <c r="O328" s="50" t="e">
        <f>+H15697</f>
        <v>#DIV/0!</v>
      </c>
      <c r="P328" s="50" t="str">
        <f>+I15697</f>
        <v/>
      </c>
      <c r="Q328" s="39" t="str">
        <f t="shared" si="29"/>
        <v/>
      </c>
      <c r="R328" s="39" t="str">
        <f t="shared" si="30"/>
        <v/>
      </c>
      <c r="S328" s="39" t="str">
        <f t="shared" si="31"/>
        <v/>
      </c>
    </row>
    <row r="329" spans="1:19" x14ac:dyDescent="0.25">
      <c r="A329" s="7">
        <v>43107</v>
      </c>
      <c r="B329" s="5">
        <v>0.8125</v>
      </c>
      <c r="C329" s="65">
        <v>43837.8125</v>
      </c>
      <c r="D329" s="66">
        <v>8.4689999999999994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 t="str">
        <f>+E15745</f>
        <v/>
      </c>
      <c r="M329" s="50" t="str">
        <f>+F15745</f>
        <v/>
      </c>
      <c r="N329" s="50" t="str">
        <f>+G15745</f>
        <v/>
      </c>
      <c r="O329" s="50" t="e">
        <f>+H15745</f>
        <v>#DIV/0!</v>
      </c>
      <c r="P329" s="50" t="str">
        <f>+I15745</f>
        <v/>
      </c>
      <c r="Q329" s="39" t="str">
        <f t="shared" si="29"/>
        <v/>
      </c>
      <c r="R329" s="39" t="str">
        <f t="shared" si="30"/>
        <v/>
      </c>
      <c r="S329" s="39" t="str">
        <f t="shared" si="31"/>
        <v/>
      </c>
    </row>
    <row r="330" spans="1:19" x14ac:dyDescent="0.25">
      <c r="A330" s="7">
        <v>43107</v>
      </c>
      <c r="B330" s="5">
        <v>0.83333333333575865</v>
      </c>
      <c r="C330" s="65">
        <v>43837.833333333336</v>
      </c>
      <c r="D330" s="66">
        <v>8.4440000000000008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 t="str">
        <f>+E15793</f>
        <v/>
      </c>
      <c r="M330" s="50" t="str">
        <f>+F15793</f>
        <v/>
      </c>
      <c r="N330" s="50" t="str">
        <f>+G15793</f>
        <v/>
      </c>
      <c r="O330" s="50" t="e">
        <f>+H15793</f>
        <v>#DIV/0!</v>
      </c>
      <c r="P330" s="50" t="str">
        <f>+I15793</f>
        <v/>
      </c>
      <c r="Q330" s="39" t="str">
        <f t="shared" si="29"/>
        <v/>
      </c>
      <c r="R330" s="39" t="str">
        <f t="shared" si="30"/>
        <v/>
      </c>
      <c r="S330" s="39" t="str">
        <f t="shared" si="31"/>
        <v/>
      </c>
    </row>
    <row r="331" spans="1:19" x14ac:dyDescent="0.25">
      <c r="A331" s="7">
        <v>43107</v>
      </c>
      <c r="B331" s="5">
        <v>0.85416666666424135</v>
      </c>
      <c r="C331" s="65">
        <v>43837.854166666664</v>
      </c>
      <c r="D331" s="66">
        <v>8.4440000000000008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 t="str">
        <f>+E15841</f>
        <v/>
      </c>
      <c r="M331" s="50" t="str">
        <f>+F15841</f>
        <v/>
      </c>
      <c r="N331" s="50" t="str">
        <f>+G15841</f>
        <v/>
      </c>
      <c r="O331" s="50" t="e">
        <f>+H15841</f>
        <v>#DIV/0!</v>
      </c>
      <c r="P331" s="50" t="str">
        <f>+I15841</f>
        <v/>
      </c>
      <c r="Q331" s="39" t="str">
        <f t="shared" si="29"/>
        <v/>
      </c>
      <c r="R331" s="39" t="str">
        <f t="shared" si="30"/>
        <v/>
      </c>
      <c r="S331" s="39" t="str">
        <f t="shared" si="31"/>
        <v/>
      </c>
    </row>
    <row r="332" spans="1:19" x14ac:dyDescent="0.25">
      <c r="A332" s="7">
        <v>43107</v>
      </c>
      <c r="B332" s="5">
        <v>0.875</v>
      </c>
      <c r="C332" s="65">
        <v>43837.875</v>
      </c>
      <c r="D332" s="66">
        <v>8.4190000000000005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 t="str">
        <f>+E15889</f>
        <v/>
      </c>
      <c r="M332" s="50" t="str">
        <f>+F15889</f>
        <v/>
      </c>
      <c r="N332" s="50" t="str">
        <f>+G15889</f>
        <v/>
      </c>
      <c r="O332" s="50" t="e">
        <f>+H15889</f>
        <v>#DIV/0!</v>
      </c>
      <c r="P332" s="50" t="str">
        <f>+I15889</f>
        <v/>
      </c>
      <c r="Q332" s="39" t="str">
        <f t="shared" si="29"/>
        <v/>
      </c>
      <c r="R332" s="39" t="str">
        <f t="shared" si="30"/>
        <v/>
      </c>
      <c r="S332" s="39" t="str">
        <f t="shared" si="31"/>
        <v/>
      </c>
    </row>
    <row r="333" spans="1:19" x14ac:dyDescent="0.25">
      <c r="A333" s="7">
        <v>43107</v>
      </c>
      <c r="B333" s="5">
        <v>0.89583333333575865</v>
      </c>
      <c r="C333" s="65">
        <v>43837.895833333336</v>
      </c>
      <c r="D333" s="66">
        <v>8.4190000000000005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 t="str">
        <f>+E15937</f>
        <v/>
      </c>
      <c r="M333" s="50" t="str">
        <f>+F15937</f>
        <v/>
      </c>
      <c r="N333" s="50" t="str">
        <f>+G15937</f>
        <v/>
      </c>
      <c r="O333" s="50" t="e">
        <f>+H15937</f>
        <v>#DIV/0!</v>
      </c>
      <c r="P333" s="50" t="str">
        <f>+I15937</f>
        <v/>
      </c>
      <c r="Q333" s="39" t="str">
        <f t="shared" si="29"/>
        <v/>
      </c>
      <c r="R333" s="39" t="str">
        <f t="shared" si="30"/>
        <v/>
      </c>
      <c r="S333" s="39" t="str">
        <f t="shared" si="31"/>
        <v/>
      </c>
    </row>
    <row r="334" spans="1:19" x14ac:dyDescent="0.25">
      <c r="A334" s="7">
        <v>43107</v>
      </c>
      <c r="B334" s="5">
        <v>0.91666666666424135</v>
      </c>
      <c r="C334" s="65">
        <v>43837.916666666664</v>
      </c>
      <c r="D334" s="66">
        <v>8.3940000000000001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 t="str">
        <f>+E15985</f>
        <v/>
      </c>
      <c r="M334" s="50" t="str">
        <f>+F15985</f>
        <v/>
      </c>
      <c r="N334" s="50" t="str">
        <f>+G15985</f>
        <v/>
      </c>
      <c r="O334" s="50" t="e">
        <f>+H15985</f>
        <v>#DIV/0!</v>
      </c>
      <c r="P334" s="50" t="str">
        <f>+I15985</f>
        <v/>
      </c>
      <c r="Q334" s="39" t="str">
        <f t="shared" si="29"/>
        <v/>
      </c>
      <c r="R334" s="39" t="str">
        <f t="shared" si="30"/>
        <v/>
      </c>
      <c r="S334" s="39" t="str">
        <f t="shared" si="31"/>
        <v/>
      </c>
    </row>
    <row r="335" spans="1:19" x14ac:dyDescent="0.25">
      <c r="A335" s="7">
        <v>43107</v>
      </c>
      <c r="B335" s="5">
        <v>0.9375</v>
      </c>
      <c r="C335" s="65">
        <v>43837.9375</v>
      </c>
      <c r="D335" s="66">
        <v>8.3940000000000001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 t="str">
        <f>+E16033</f>
        <v/>
      </c>
      <c r="M335" s="50" t="str">
        <f>+F16033</f>
        <v/>
      </c>
      <c r="N335" s="50" t="str">
        <f>+G16033</f>
        <v/>
      </c>
      <c r="O335" s="50" t="e">
        <f>+H16033</f>
        <v>#DIV/0!</v>
      </c>
      <c r="P335" s="50" t="str">
        <f>+I16033</f>
        <v/>
      </c>
      <c r="Q335" s="39" t="str">
        <f t="shared" si="29"/>
        <v/>
      </c>
      <c r="R335" s="39" t="str">
        <f t="shared" si="30"/>
        <v/>
      </c>
      <c r="S335" s="39" t="str">
        <f t="shared" si="31"/>
        <v/>
      </c>
    </row>
    <row r="336" spans="1:19" x14ac:dyDescent="0.25">
      <c r="A336" s="7">
        <v>43107</v>
      </c>
      <c r="B336" s="5">
        <v>0.95833333333575865</v>
      </c>
      <c r="C336" s="65">
        <v>43837.958333333336</v>
      </c>
      <c r="D336" s="66">
        <v>8.3689999999999998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 t="str">
        <f>+E16081</f>
        <v/>
      </c>
      <c r="M336" s="50" t="str">
        <f>+F16081</f>
        <v/>
      </c>
      <c r="N336" s="50" t="str">
        <f>+G16081</f>
        <v/>
      </c>
      <c r="O336" s="50" t="e">
        <f>+H16081</f>
        <v>#DIV/0!</v>
      </c>
      <c r="P336" s="50" t="str">
        <f>+I16081</f>
        <v/>
      </c>
      <c r="Q336" s="39" t="str">
        <f t="shared" si="29"/>
        <v/>
      </c>
      <c r="R336" s="39" t="str">
        <f t="shared" si="30"/>
        <v/>
      </c>
      <c r="S336" s="39" t="str">
        <f t="shared" si="31"/>
        <v/>
      </c>
    </row>
    <row r="337" spans="1:19" x14ac:dyDescent="0.25">
      <c r="A337" s="7">
        <v>43107</v>
      </c>
      <c r="B337" s="5">
        <v>0.97916666666424135</v>
      </c>
      <c r="C337" s="65">
        <v>43837.979166666664</v>
      </c>
      <c r="D337" s="66">
        <v>8.3689999999999998</v>
      </c>
      <c r="E337" s="39">
        <f>+IF(D337="","",AVERAGE(D290:D337))</f>
        <v>8.1392291666666665</v>
      </c>
      <c r="F337" s="39">
        <f>+IF(D337="","",MIN(D290:D337))</f>
        <v>7.6950000000000003</v>
      </c>
      <c r="G337" s="39">
        <f>+IF(D337="","",MAX(D290:D337))</f>
        <v>8.593</v>
      </c>
      <c r="H337" s="39">
        <f>STDEV(D290:D337)</f>
        <v>0.32184443444352034</v>
      </c>
      <c r="I337" s="39">
        <f>+IF(F337="","",(G337-F337))</f>
        <v>0.89799999999999969</v>
      </c>
      <c r="J337" s="46">
        <f t="shared" si="32"/>
        <v>336</v>
      </c>
      <c r="K337" s="49">
        <f>+A16129</f>
        <v>43435</v>
      </c>
      <c r="L337" s="50" t="str">
        <f>+E16129</f>
        <v/>
      </c>
      <c r="M337" s="50" t="str">
        <f>+F16129</f>
        <v/>
      </c>
      <c r="N337" s="50" t="str">
        <f>+G16129</f>
        <v/>
      </c>
      <c r="O337" s="50" t="e">
        <f>+H16129</f>
        <v>#DIV/0!</v>
      </c>
      <c r="P337" s="50" t="str">
        <f>+I16129</f>
        <v/>
      </c>
      <c r="Q337" s="39" t="str">
        <f t="shared" si="29"/>
        <v/>
      </c>
      <c r="R337" s="39" t="str">
        <f t="shared" si="30"/>
        <v/>
      </c>
      <c r="S337" s="39" t="str">
        <f t="shared" si="31"/>
        <v/>
      </c>
    </row>
    <row r="338" spans="1:19" x14ac:dyDescent="0.25">
      <c r="A338" s="7">
        <v>43108</v>
      </c>
      <c r="B338" s="5">
        <v>0</v>
      </c>
      <c r="C338" s="65">
        <v>43838</v>
      </c>
      <c r="D338" s="66">
        <v>8.3439999999999994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 t="str">
        <f>+E16177</f>
        <v/>
      </c>
      <c r="M338" s="50" t="str">
        <f>+F16177</f>
        <v/>
      </c>
      <c r="N338" s="50" t="str">
        <f>+G16177</f>
        <v/>
      </c>
      <c r="O338" s="50" t="e">
        <f>+H16177</f>
        <v>#DIV/0!</v>
      </c>
      <c r="P338" s="50" t="str">
        <f>+I16177</f>
        <v/>
      </c>
      <c r="Q338" s="39" t="str">
        <f t="shared" si="29"/>
        <v/>
      </c>
      <c r="R338" s="39" t="str">
        <f t="shared" si="30"/>
        <v/>
      </c>
      <c r="S338" s="39" t="str">
        <f t="shared" si="31"/>
        <v/>
      </c>
    </row>
    <row r="339" spans="1:19" x14ac:dyDescent="0.25">
      <c r="A339" s="7">
        <v>43108</v>
      </c>
      <c r="B339" s="5">
        <v>2.0833333335758653E-2</v>
      </c>
      <c r="C339" s="65">
        <v>43838.020833333336</v>
      </c>
      <c r="D339" s="66">
        <v>8.3439999999999994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 t="str">
        <f>+E16225</f>
        <v/>
      </c>
      <c r="M339" s="50" t="str">
        <f>+F16225</f>
        <v/>
      </c>
      <c r="N339" s="50" t="str">
        <f>+G16225</f>
        <v/>
      </c>
      <c r="O339" s="50" t="e">
        <f>+H16225</f>
        <v>#DIV/0!</v>
      </c>
      <c r="P339" s="50" t="str">
        <f>+I16225</f>
        <v/>
      </c>
      <c r="Q339" s="39" t="str">
        <f t="shared" si="29"/>
        <v/>
      </c>
      <c r="R339" s="39" t="str">
        <f t="shared" si="30"/>
        <v/>
      </c>
      <c r="S339" s="39" t="str">
        <f t="shared" si="31"/>
        <v/>
      </c>
    </row>
    <row r="340" spans="1:19" x14ac:dyDescent="0.25">
      <c r="A340" s="7">
        <v>43108</v>
      </c>
      <c r="B340" s="5">
        <v>4.1666666664241347E-2</v>
      </c>
      <c r="C340" s="65">
        <v>43838.041666666664</v>
      </c>
      <c r="D340" s="66">
        <v>8.3439999999999994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 t="str">
        <f>+E16273</f>
        <v/>
      </c>
      <c r="M340" s="50" t="str">
        <f>+F16273</f>
        <v/>
      </c>
      <c r="N340" s="50" t="str">
        <f>+G16273</f>
        <v/>
      </c>
      <c r="O340" s="50" t="e">
        <f>+H16273</f>
        <v>#DIV/0!</v>
      </c>
      <c r="P340" s="50" t="str">
        <f>+I16273</f>
        <v/>
      </c>
      <c r="Q340" s="39" t="str">
        <f t="shared" si="29"/>
        <v/>
      </c>
      <c r="R340" s="39" t="str">
        <f t="shared" si="30"/>
        <v/>
      </c>
      <c r="S340" s="39" t="str">
        <f t="shared" si="31"/>
        <v/>
      </c>
    </row>
    <row r="341" spans="1:19" x14ac:dyDescent="0.25">
      <c r="A341" s="7">
        <v>43108</v>
      </c>
      <c r="B341" s="5">
        <v>6.25E-2</v>
      </c>
      <c r="C341" s="65">
        <v>43838.0625</v>
      </c>
      <c r="D341" s="66">
        <v>8.3190000000000008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 t="str">
        <f>+E16321</f>
        <v/>
      </c>
      <c r="M341" s="50" t="str">
        <f>+F16321</f>
        <v/>
      </c>
      <c r="N341" s="50" t="str">
        <f>+G16321</f>
        <v/>
      </c>
      <c r="O341" s="50" t="e">
        <f>+H16321</f>
        <v>#DIV/0!</v>
      </c>
      <c r="P341" s="50" t="str">
        <f>+I16321</f>
        <v/>
      </c>
      <c r="Q341" s="39" t="str">
        <f t="shared" si="29"/>
        <v/>
      </c>
      <c r="R341" s="39" t="str">
        <f t="shared" si="30"/>
        <v/>
      </c>
      <c r="S341" s="39" t="str">
        <f t="shared" si="31"/>
        <v/>
      </c>
    </row>
    <row r="342" spans="1:19" x14ac:dyDescent="0.25">
      <c r="A342" s="7">
        <v>43108</v>
      </c>
      <c r="B342" s="5">
        <v>8.3333333335758653E-2</v>
      </c>
      <c r="C342" s="65">
        <v>43838.083333333336</v>
      </c>
      <c r="D342" s="66">
        <v>8.3190000000000008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 t="str">
        <f>+E16369</f>
        <v/>
      </c>
      <c r="M342" s="50" t="str">
        <f>+F16369</f>
        <v/>
      </c>
      <c r="N342" s="50" t="str">
        <f>+G16369</f>
        <v/>
      </c>
      <c r="O342" s="50" t="e">
        <f>+H16369</f>
        <v>#DIV/0!</v>
      </c>
      <c r="P342" s="50" t="str">
        <f>+I16369</f>
        <v/>
      </c>
      <c r="Q342" s="39" t="str">
        <f t="shared" si="29"/>
        <v/>
      </c>
      <c r="R342" s="39" t="str">
        <f t="shared" si="30"/>
        <v/>
      </c>
      <c r="S342" s="39" t="str">
        <f t="shared" si="31"/>
        <v/>
      </c>
    </row>
    <row r="343" spans="1:19" x14ac:dyDescent="0.25">
      <c r="A343" s="7">
        <v>43108</v>
      </c>
      <c r="B343" s="5">
        <v>0.10416666666424135</v>
      </c>
      <c r="C343" s="65">
        <v>43838.104166666664</v>
      </c>
      <c r="D343" s="66">
        <v>8.2949999999999999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 t="str">
        <f>+E16417</f>
        <v/>
      </c>
      <c r="M343" s="50" t="str">
        <f>+F16417</f>
        <v/>
      </c>
      <c r="N343" s="50" t="str">
        <f>+G16417</f>
        <v/>
      </c>
      <c r="O343" s="50" t="e">
        <f>+H16417</f>
        <v>#DIV/0!</v>
      </c>
      <c r="P343" s="50" t="str">
        <f>+I16417</f>
        <v/>
      </c>
      <c r="Q343" s="39" t="str">
        <f t="shared" si="29"/>
        <v/>
      </c>
      <c r="R343" s="39" t="str">
        <f t="shared" si="30"/>
        <v/>
      </c>
      <c r="S343" s="39" t="str">
        <f t="shared" si="31"/>
        <v/>
      </c>
    </row>
    <row r="344" spans="1:19" x14ac:dyDescent="0.25">
      <c r="A344" s="7">
        <v>43108</v>
      </c>
      <c r="B344" s="5">
        <v>0.125</v>
      </c>
      <c r="C344" s="65">
        <v>43838.125</v>
      </c>
      <c r="D344" s="66">
        <v>8.2949999999999999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 t="str">
        <f>+E16465</f>
        <v/>
      </c>
      <c r="M344" s="50" t="str">
        <f>+F16465</f>
        <v/>
      </c>
      <c r="N344" s="50" t="str">
        <f>+G16465</f>
        <v/>
      </c>
      <c r="O344" s="50" t="e">
        <f>+H16465</f>
        <v>#DIV/0!</v>
      </c>
      <c r="P344" s="50" t="str">
        <f>+I16465</f>
        <v/>
      </c>
      <c r="Q344" s="39" t="str">
        <f t="shared" si="29"/>
        <v/>
      </c>
      <c r="R344" s="39" t="str">
        <f t="shared" si="30"/>
        <v/>
      </c>
      <c r="S344" s="39" t="str">
        <f t="shared" si="31"/>
        <v/>
      </c>
    </row>
    <row r="345" spans="1:19" x14ac:dyDescent="0.25">
      <c r="A345" s="7">
        <v>43108</v>
      </c>
      <c r="B345" s="5">
        <v>0.14583333333575865</v>
      </c>
      <c r="C345" s="65">
        <v>43838.145833333336</v>
      </c>
      <c r="D345" s="66">
        <v>8.27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 t="str">
        <f>+E16513</f>
        <v/>
      </c>
      <c r="M345" s="50" t="str">
        <f>+F16513</f>
        <v/>
      </c>
      <c r="N345" s="50" t="str">
        <f>+G16513</f>
        <v/>
      </c>
      <c r="O345" s="50" t="e">
        <f>+H16513</f>
        <v>#DIV/0!</v>
      </c>
      <c r="P345" s="50" t="str">
        <f>+I16513</f>
        <v/>
      </c>
      <c r="Q345" s="39" t="str">
        <f t="shared" si="29"/>
        <v/>
      </c>
      <c r="R345" s="39" t="str">
        <f t="shared" si="30"/>
        <v/>
      </c>
      <c r="S345" s="39" t="str">
        <f t="shared" si="31"/>
        <v/>
      </c>
    </row>
    <row r="346" spans="1:19" x14ac:dyDescent="0.25">
      <c r="A346" s="7">
        <v>43108</v>
      </c>
      <c r="B346" s="5">
        <v>0.16666666666424135</v>
      </c>
      <c r="C346" s="65">
        <v>43838.166666666664</v>
      </c>
      <c r="D346" s="66">
        <v>8.2449999999999992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 t="str">
        <f>+E16561</f>
        <v/>
      </c>
      <c r="M346" s="50" t="str">
        <f>+F16561</f>
        <v/>
      </c>
      <c r="N346" s="50" t="str">
        <f>+G16561</f>
        <v/>
      </c>
      <c r="O346" s="50" t="e">
        <f>+H16561</f>
        <v>#DIV/0!</v>
      </c>
      <c r="P346" s="50" t="str">
        <f>+I16561</f>
        <v/>
      </c>
      <c r="Q346" s="39" t="str">
        <f t="shared" si="29"/>
        <v/>
      </c>
      <c r="R346" s="39" t="str">
        <f t="shared" si="30"/>
        <v/>
      </c>
      <c r="S346" s="39" t="str">
        <f t="shared" si="31"/>
        <v/>
      </c>
    </row>
    <row r="347" spans="1:19" x14ac:dyDescent="0.25">
      <c r="A347" s="7">
        <v>43108</v>
      </c>
      <c r="B347" s="5">
        <v>0.1875</v>
      </c>
      <c r="C347" s="65">
        <v>43838.1875</v>
      </c>
      <c r="D347" s="66">
        <v>8.2449999999999992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 t="str">
        <f>+E16609</f>
        <v/>
      </c>
      <c r="M347" s="50" t="str">
        <f>+F16609</f>
        <v/>
      </c>
      <c r="N347" s="50" t="str">
        <f>+G16609</f>
        <v/>
      </c>
      <c r="O347" s="50" t="e">
        <f>+H16609</f>
        <v>#DIV/0!</v>
      </c>
      <c r="P347" s="50" t="str">
        <f>+I16609</f>
        <v/>
      </c>
      <c r="Q347" s="39" t="str">
        <f t="shared" si="29"/>
        <v/>
      </c>
      <c r="R347" s="39" t="str">
        <f t="shared" si="30"/>
        <v/>
      </c>
      <c r="S347" s="39" t="str">
        <f t="shared" si="31"/>
        <v/>
      </c>
    </row>
    <row r="348" spans="1:19" x14ac:dyDescent="0.25">
      <c r="A348" s="7">
        <v>43108</v>
      </c>
      <c r="B348" s="5">
        <v>0.20833333333575865</v>
      </c>
      <c r="C348" s="65">
        <v>43838.208333333336</v>
      </c>
      <c r="D348" s="66">
        <v>8.2200000000000006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 t="str">
        <f>+E16657</f>
        <v/>
      </c>
      <c r="M348" s="50" t="str">
        <f>+F16657</f>
        <v/>
      </c>
      <c r="N348" s="50" t="str">
        <f>+G16657</f>
        <v/>
      </c>
      <c r="O348" s="50" t="e">
        <f>+H16657</f>
        <v>#DIV/0!</v>
      </c>
      <c r="P348" s="50" t="str">
        <f>+I16657</f>
        <v/>
      </c>
      <c r="Q348" s="39" t="str">
        <f t="shared" si="29"/>
        <v/>
      </c>
      <c r="R348" s="39" t="str">
        <f t="shared" si="30"/>
        <v/>
      </c>
      <c r="S348" s="39" t="str">
        <f t="shared" si="31"/>
        <v/>
      </c>
    </row>
    <row r="349" spans="1:19" x14ac:dyDescent="0.25">
      <c r="A349" s="7">
        <v>43108</v>
      </c>
      <c r="B349" s="5">
        <v>0.22916666666424135</v>
      </c>
      <c r="C349" s="65">
        <v>43838.229166666664</v>
      </c>
      <c r="D349" s="66">
        <v>8.1950000000000003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 t="str">
        <f>+E16705</f>
        <v/>
      </c>
      <c r="M349" s="50" t="str">
        <f>+F16705</f>
        <v/>
      </c>
      <c r="N349" s="50" t="str">
        <f>+G16705</f>
        <v/>
      </c>
      <c r="O349" s="50" t="e">
        <f>+H16705</f>
        <v>#DIV/0!</v>
      </c>
      <c r="P349" s="50" t="str">
        <f>+I16705</f>
        <v/>
      </c>
      <c r="Q349" s="39" t="str">
        <f t="shared" si="29"/>
        <v/>
      </c>
      <c r="R349" s="39" t="str">
        <f t="shared" si="30"/>
        <v/>
      </c>
      <c r="S349" s="39" t="str">
        <f t="shared" si="31"/>
        <v/>
      </c>
    </row>
    <row r="350" spans="1:19" x14ac:dyDescent="0.25">
      <c r="A350" s="7">
        <v>43108</v>
      </c>
      <c r="B350" s="5">
        <v>0.25</v>
      </c>
      <c r="C350" s="65">
        <v>43838.25</v>
      </c>
      <c r="D350" s="66">
        <v>8.17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 t="str">
        <f>+E16753</f>
        <v/>
      </c>
      <c r="M350" s="50" t="str">
        <f>+F16753</f>
        <v/>
      </c>
      <c r="N350" s="50" t="str">
        <f>+G16753</f>
        <v/>
      </c>
      <c r="O350" s="50" t="e">
        <f>+H16753</f>
        <v>#DIV/0!</v>
      </c>
      <c r="P350" s="50" t="str">
        <f>+I16753</f>
        <v/>
      </c>
      <c r="Q350" s="39" t="str">
        <f t="shared" si="29"/>
        <v/>
      </c>
      <c r="R350" s="39" t="str">
        <f t="shared" si="30"/>
        <v/>
      </c>
      <c r="S350" s="39" t="str">
        <f t="shared" si="31"/>
        <v/>
      </c>
    </row>
    <row r="351" spans="1:19" x14ac:dyDescent="0.25">
      <c r="A351" s="7">
        <v>43108</v>
      </c>
      <c r="B351" s="5">
        <v>0.27083333333575865</v>
      </c>
      <c r="C351" s="65">
        <v>43838.270833333336</v>
      </c>
      <c r="D351" s="66">
        <v>8.1449999999999996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 t="str">
        <f>+E16801</f>
        <v/>
      </c>
      <c r="M351" s="50" t="str">
        <f>+F16801</f>
        <v/>
      </c>
      <c r="N351" s="50" t="str">
        <f>+G16801</f>
        <v/>
      </c>
      <c r="O351" s="50" t="e">
        <f>+H16801</f>
        <v>#DIV/0!</v>
      </c>
      <c r="P351" s="50" t="str">
        <f>+I16801</f>
        <v/>
      </c>
      <c r="Q351" s="39" t="str">
        <f t="shared" si="29"/>
        <v/>
      </c>
      <c r="R351" s="39" t="str">
        <f t="shared" si="30"/>
        <v/>
      </c>
      <c r="S351" s="39" t="str">
        <f t="shared" si="31"/>
        <v/>
      </c>
    </row>
    <row r="352" spans="1:19" x14ac:dyDescent="0.25">
      <c r="A352" s="7">
        <v>43108</v>
      </c>
      <c r="B352" s="5">
        <v>0.29166666666424135</v>
      </c>
      <c r="C352" s="65">
        <v>43838.291666666664</v>
      </c>
      <c r="D352" s="66">
        <v>8.1199999999999992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 t="str">
        <f>+E16849</f>
        <v/>
      </c>
      <c r="M352" s="50" t="str">
        <f>+F16849</f>
        <v/>
      </c>
      <c r="N352" s="50" t="str">
        <f>+G16849</f>
        <v/>
      </c>
      <c r="O352" s="50" t="e">
        <f>+H16849</f>
        <v>#DIV/0!</v>
      </c>
      <c r="P352" s="50" t="str">
        <f>+I16849</f>
        <v/>
      </c>
      <c r="Q352" s="39" t="str">
        <f t="shared" si="29"/>
        <v/>
      </c>
      <c r="R352" s="39" t="str">
        <f t="shared" si="30"/>
        <v/>
      </c>
      <c r="S352" s="39" t="str">
        <f t="shared" si="31"/>
        <v/>
      </c>
    </row>
    <row r="353" spans="1:23" x14ac:dyDescent="0.25">
      <c r="A353" s="7">
        <v>43108</v>
      </c>
      <c r="B353" s="5">
        <v>0.3125</v>
      </c>
      <c r="C353" s="65">
        <v>43838.3125</v>
      </c>
      <c r="D353" s="66">
        <v>8.0950000000000006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 t="str">
        <f>+E16897</f>
        <v/>
      </c>
      <c r="M353" s="50" t="str">
        <f>+F16897</f>
        <v/>
      </c>
      <c r="N353" s="50" t="str">
        <f>+G16897</f>
        <v/>
      </c>
      <c r="O353" s="50" t="e">
        <f>+H16897</f>
        <v>#DIV/0!</v>
      </c>
      <c r="P353" s="50" t="str">
        <f>+I16897</f>
        <v/>
      </c>
      <c r="Q353" s="39" t="str">
        <f t="shared" si="29"/>
        <v/>
      </c>
      <c r="R353" s="39" t="str">
        <f t="shared" si="30"/>
        <v/>
      </c>
      <c r="S353" s="39" t="str">
        <f t="shared" si="31"/>
        <v/>
      </c>
    </row>
    <row r="354" spans="1:23" x14ac:dyDescent="0.25">
      <c r="A354" s="7">
        <v>43108</v>
      </c>
      <c r="B354" s="5">
        <v>0.33333333333575865</v>
      </c>
      <c r="C354" s="65">
        <v>43838.333333333336</v>
      </c>
      <c r="D354" s="66">
        <v>8.07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 t="str">
        <f>+E16945</f>
        <v/>
      </c>
      <c r="M354" s="50" t="str">
        <f>+F16945</f>
        <v/>
      </c>
      <c r="N354" s="50" t="str">
        <f>+G16945</f>
        <v/>
      </c>
      <c r="O354" s="50" t="e">
        <f>+H16945</f>
        <v>#DIV/0!</v>
      </c>
      <c r="P354" s="50" t="str">
        <f>+I16945</f>
        <v/>
      </c>
      <c r="Q354" s="39" t="str">
        <f t="shared" si="29"/>
        <v/>
      </c>
      <c r="R354" s="39" t="str">
        <f t="shared" si="30"/>
        <v/>
      </c>
      <c r="S354" s="39" t="str">
        <f t="shared" si="31"/>
        <v/>
      </c>
    </row>
    <row r="355" spans="1:23" x14ac:dyDescent="0.25">
      <c r="A355" s="7">
        <v>43108</v>
      </c>
      <c r="B355" s="5">
        <v>0.35416666666424135</v>
      </c>
      <c r="C355" s="65">
        <v>43838.354166666664</v>
      </c>
      <c r="D355" s="66">
        <v>8.0449999999999999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 t="str">
        <f>+E16993</f>
        <v/>
      </c>
      <c r="M355" s="50" t="str">
        <f>+F16993</f>
        <v/>
      </c>
      <c r="N355" s="50" t="str">
        <f>+G16993</f>
        <v/>
      </c>
      <c r="O355" s="50" t="e">
        <f>+H16993</f>
        <v>#DIV/0!</v>
      </c>
      <c r="P355" s="50" t="str">
        <f>+I16993</f>
        <v/>
      </c>
      <c r="Q355" s="39" t="str">
        <f t="shared" si="29"/>
        <v/>
      </c>
      <c r="R355" s="39" t="str">
        <f t="shared" si="30"/>
        <v/>
      </c>
      <c r="S355" s="39" t="str">
        <f t="shared" si="31"/>
        <v/>
      </c>
    </row>
    <row r="356" spans="1:23" x14ac:dyDescent="0.25">
      <c r="A356" s="7">
        <v>43108</v>
      </c>
      <c r="B356" s="5">
        <v>0.375</v>
      </c>
      <c r="C356" s="65">
        <v>43838.375</v>
      </c>
      <c r="D356" s="66">
        <v>8.02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 t="str">
        <f>+E17041</f>
        <v/>
      </c>
      <c r="M356" s="50" t="str">
        <f>+F17041</f>
        <v/>
      </c>
      <c r="N356" s="50" t="str">
        <f>+G17041</f>
        <v/>
      </c>
      <c r="O356" s="50" t="e">
        <f>+H17041</f>
        <v>#DIV/0!</v>
      </c>
      <c r="P356" s="50" t="str">
        <f>+I17041</f>
        <v/>
      </c>
      <c r="Q356" s="39" t="str">
        <f t="shared" si="29"/>
        <v/>
      </c>
      <c r="R356" s="39" t="str">
        <f t="shared" si="30"/>
        <v/>
      </c>
      <c r="S356" s="39" t="str">
        <f t="shared" si="31"/>
        <v/>
      </c>
    </row>
    <row r="357" spans="1:23" x14ac:dyDescent="0.25">
      <c r="A357" s="7">
        <v>43108</v>
      </c>
      <c r="B357" s="5">
        <v>0.39583333333575865</v>
      </c>
      <c r="C357" s="65">
        <v>43838.395833333336</v>
      </c>
      <c r="D357" s="66">
        <v>8.02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 t="str">
        <f>+E17089</f>
        <v/>
      </c>
      <c r="M357" s="50" t="str">
        <f>+F17089</f>
        <v/>
      </c>
      <c r="N357" s="50" t="str">
        <f>+G17089</f>
        <v/>
      </c>
      <c r="O357" s="50" t="e">
        <f>+H17089</f>
        <v>#DIV/0!</v>
      </c>
      <c r="P357" s="50" t="str">
        <f>+I17089</f>
        <v/>
      </c>
      <c r="Q357" s="39" t="str">
        <f t="shared" si="29"/>
        <v/>
      </c>
      <c r="R357" s="39" t="str">
        <f t="shared" si="30"/>
        <v/>
      </c>
      <c r="S357" s="39" t="str">
        <f t="shared" si="31"/>
        <v/>
      </c>
    </row>
    <row r="358" spans="1:23" x14ac:dyDescent="0.25">
      <c r="A358" s="7">
        <v>43108</v>
      </c>
      <c r="B358" s="5">
        <v>0.41666666666424135</v>
      </c>
      <c r="C358" s="65">
        <v>43838.416666666664</v>
      </c>
      <c r="D358" s="66">
        <v>8.02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 t="str">
        <f>+E17137</f>
        <v/>
      </c>
      <c r="M358" s="50" t="str">
        <f>+F17137</f>
        <v/>
      </c>
      <c r="N358" s="50" t="str">
        <f>+G17137</f>
        <v/>
      </c>
      <c r="O358" s="50" t="e">
        <f>+H17137</f>
        <v>#DIV/0!</v>
      </c>
      <c r="P358" s="50" t="str">
        <f>+I17137</f>
        <v/>
      </c>
      <c r="Q358" s="39" t="str">
        <f t="shared" si="29"/>
        <v/>
      </c>
      <c r="R358" s="39" t="str">
        <f t="shared" si="30"/>
        <v/>
      </c>
      <c r="S358" s="39" t="str">
        <f t="shared" si="31"/>
        <v/>
      </c>
    </row>
    <row r="359" spans="1:23" x14ac:dyDescent="0.25">
      <c r="A359" s="7">
        <v>43108</v>
      </c>
      <c r="B359" s="5">
        <v>0.4375</v>
      </c>
      <c r="C359" s="65">
        <v>43838.4375</v>
      </c>
      <c r="D359" s="66">
        <v>8.0449999999999999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 t="str">
        <f>+E17185</f>
        <v/>
      </c>
      <c r="M359" s="50" t="str">
        <f>+F17185</f>
        <v/>
      </c>
      <c r="N359" s="50" t="str">
        <f>+G17185</f>
        <v/>
      </c>
      <c r="O359" s="50" t="e">
        <f>+H17185</f>
        <v>#DIV/0!</v>
      </c>
      <c r="P359" s="50" t="str">
        <f>+I17185</f>
        <v/>
      </c>
      <c r="Q359" s="39" t="str">
        <f t="shared" si="29"/>
        <v/>
      </c>
      <c r="R359" s="39" t="str">
        <f t="shared" si="30"/>
        <v/>
      </c>
      <c r="S359" s="39" t="str">
        <f t="shared" si="31"/>
        <v/>
      </c>
    </row>
    <row r="360" spans="1:23" x14ac:dyDescent="0.25">
      <c r="A360" s="7">
        <v>43108</v>
      </c>
      <c r="B360" s="5">
        <v>0.45833333333575865</v>
      </c>
      <c r="C360" s="65">
        <v>43838.458333333336</v>
      </c>
      <c r="D360" s="66">
        <v>8.0449999999999999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 t="str">
        <f>+E17233</f>
        <v/>
      </c>
      <c r="M360" s="50" t="str">
        <f>+F17233</f>
        <v/>
      </c>
      <c r="N360" s="50" t="str">
        <f>+G17233</f>
        <v/>
      </c>
      <c r="O360" s="50" t="e">
        <f>+H17233</f>
        <v>#DIV/0!</v>
      </c>
      <c r="P360" s="50" t="str">
        <f>+I17233</f>
        <v/>
      </c>
      <c r="Q360" s="39" t="str">
        <f t="shared" si="29"/>
        <v/>
      </c>
      <c r="R360" s="39" t="str">
        <f t="shared" si="30"/>
        <v/>
      </c>
      <c r="S360" s="39" t="str">
        <f t="shared" si="31"/>
        <v/>
      </c>
    </row>
    <row r="361" spans="1:23" x14ac:dyDescent="0.25">
      <c r="A361" s="7">
        <v>43108</v>
      </c>
      <c r="B361" s="5">
        <v>0.47916666666424135</v>
      </c>
      <c r="C361" s="65">
        <v>43838.479166666664</v>
      </c>
      <c r="D361" s="66">
        <v>8.07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 t="str">
        <f>+E17281</f>
        <v/>
      </c>
      <c r="M361" s="50" t="str">
        <f>+F17281</f>
        <v/>
      </c>
      <c r="N361" s="50" t="str">
        <f>+G17281</f>
        <v/>
      </c>
      <c r="O361" s="50" t="e">
        <f>+H17281</f>
        <v>#DIV/0!</v>
      </c>
      <c r="P361" s="50" t="str">
        <f>+I17281</f>
        <v/>
      </c>
      <c r="Q361" s="39" t="str">
        <f t="shared" si="29"/>
        <v/>
      </c>
      <c r="R361" s="39" t="str">
        <f t="shared" si="30"/>
        <v/>
      </c>
      <c r="S361" s="39" t="str">
        <f t="shared" si="31"/>
        <v/>
      </c>
    </row>
    <row r="362" spans="1:23" x14ac:dyDescent="0.25">
      <c r="A362" s="7">
        <v>43108</v>
      </c>
      <c r="B362" s="5">
        <v>0.5</v>
      </c>
      <c r="C362" s="65">
        <v>43838.5</v>
      </c>
      <c r="D362" s="66">
        <v>8.0950000000000006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 t="str">
        <f>+E17329</f>
        <v/>
      </c>
      <c r="M362" s="50" t="str">
        <f>+F17329</f>
        <v/>
      </c>
      <c r="N362" s="50" t="str">
        <f>+G17329</f>
        <v/>
      </c>
      <c r="O362" s="50" t="e">
        <f>+H17329</f>
        <v>#DIV/0!</v>
      </c>
      <c r="P362" s="50" t="str">
        <f>+I17329</f>
        <v/>
      </c>
      <c r="Q362" s="39" t="str">
        <f t="shared" si="29"/>
        <v/>
      </c>
      <c r="R362" s="39" t="str">
        <f t="shared" si="30"/>
        <v/>
      </c>
      <c r="S362" s="39" t="str">
        <f t="shared" si="31"/>
        <v/>
      </c>
    </row>
    <row r="363" spans="1:23" x14ac:dyDescent="0.25">
      <c r="A363" s="7">
        <v>43108</v>
      </c>
      <c r="B363" s="5">
        <v>0.52083333333575865</v>
      </c>
      <c r="C363" s="65">
        <v>43838.520833333336</v>
      </c>
      <c r="D363" s="66">
        <v>8.1449999999999996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 t="str">
        <f>+E17377</f>
        <v/>
      </c>
      <c r="M363" s="50" t="str">
        <f>+F17377</f>
        <v/>
      </c>
      <c r="N363" s="50" t="str">
        <f>+G17377</f>
        <v/>
      </c>
      <c r="O363" s="50" t="e">
        <f>+H17377</f>
        <v>#DIV/0!</v>
      </c>
      <c r="P363" s="50" t="str">
        <f>+I17377</f>
        <v/>
      </c>
      <c r="Q363" s="39" t="str">
        <f t="shared" si="29"/>
        <v/>
      </c>
      <c r="R363" s="39" t="str">
        <f t="shared" si="30"/>
        <v/>
      </c>
      <c r="S363" s="39" t="str">
        <f t="shared" si="31"/>
        <v/>
      </c>
    </row>
    <row r="364" spans="1:23" x14ac:dyDescent="0.25">
      <c r="A364" s="7">
        <v>43108</v>
      </c>
      <c r="B364" s="5">
        <v>0.54166666666424135</v>
      </c>
      <c r="C364" s="65">
        <v>43838.541666666664</v>
      </c>
      <c r="D364" s="66">
        <v>8.17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 t="str">
        <f>+E17425</f>
        <v/>
      </c>
      <c r="M364" s="50" t="str">
        <f>+F17425</f>
        <v/>
      </c>
      <c r="N364" s="50" t="str">
        <f>+G17425</f>
        <v/>
      </c>
      <c r="O364" s="50" t="e">
        <f>+H17425</f>
        <v>#DIV/0!</v>
      </c>
      <c r="P364" s="50" t="str">
        <f>+I17425</f>
        <v/>
      </c>
      <c r="Q364" s="39" t="str">
        <f t="shared" si="29"/>
        <v/>
      </c>
      <c r="R364" s="39" t="str">
        <f t="shared" si="30"/>
        <v/>
      </c>
      <c r="S364" s="39" t="str">
        <f t="shared" si="31"/>
        <v/>
      </c>
    </row>
    <row r="365" spans="1:23" x14ac:dyDescent="0.25">
      <c r="A365" s="7">
        <v>43108</v>
      </c>
      <c r="B365" s="5">
        <v>0.5625</v>
      </c>
      <c r="C365" s="65">
        <v>43838.5625</v>
      </c>
      <c r="D365" s="66">
        <v>8.1950000000000003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 t="str">
        <f>+E17473</f>
        <v/>
      </c>
      <c r="M365" s="50" t="str">
        <f>+F17473</f>
        <v/>
      </c>
      <c r="N365" s="50" t="str">
        <f>+G17473</f>
        <v/>
      </c>
      <c r="O365" s="50" t="e">
        <f>+H17473</f>
        <v>#DIV/0!</v>
      </c>
      <c r="P365" s="50" t="str">
        <f>+I17473</f>
        <v/>
      </c>
      <c r="Q365" s="39" t="str">
        <f t="shared" si="29"/>
        <v/>
      </c>
      <c r="R365" s="39" t="str">
        <f t="shared" si="30"/>
        <v/>
      </c>
      <c r="S365" s="39" t="str">
        <f t="shared" si="31"/>
        <v/>
      </c>
    </row>
    <row r="366" spans="1:23" x14ac:dyDescent="0.25">
      <c r="A366" s="7">
        <v>43108</v>
      </c>
      <c r="B366" s="5">
        <v>0.58333333333575865</v>
      </c>
      <c r="C366" s="65">
        <v>43838.583333333336</v>
      </c>
      <c r="D366" s="66">
        <v>8.2449999999999992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 t="str">
        <f>+E17521</f>
        <v/>
      </c>
      <c r="M366" s="50" t="str">
        <f>+F17521</f>
        <v/>
      </c>
      <c r="N366" s="50" t="str">
        <f>+G17521</f>
        <v/>
      </c>
      <c r="O366" s="50" t="e">
        <f>+H17521</f>
        <v>#DIV/0!</v>
      </c>
      <c r="P366" s="50" t="str">
        <f>+I17521</f>
        <v/>
      </c>
      <c r="Q366" s="39" t="str">
        <f t="shared" si="29"/>
        <v/>
      </c>
      <c r="R366" s="39" t="str">
        <f t="shared" si="30"/>
        <v/>
      </c>
      <c r="S366" s="39" t="str">
        <f t="shared" si="31"/>
        <v/>
      </c>
    </row>
    <row r="367" spans="1:23" x14ac:dyDescent="0.25">
      <c r="A367" s="7">
        <v>43108</v>
      </c>
      <c r="B367" s="5">
        <v>0.60416666666424135</v>
      </c>
      <c r="C367" s="65">
        <v>43838.604166666664</v>
      </c>
      <c r="D367" s="66">
        <v>8.27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 t="str">
        <f>+E17569</f>
        <v/>
      </c>
      <c r="M367" s="39" t="str">
        <f>+F17569</f>
        <v/>
      </c>
      <c r="N367" s="39" t="str">
        <f>+G17569</f>
        <v/>
      </c>
      <c r="O367" s="39" t="e">
        <f>+H17569</f>
        <v>#DIV/0!</v>
      </c>
      <c r="P367" s="39" t="str">
        <f>+I17569</f>
        <v/>
      </c>
      <c r="Q367" s="39" t="str">
        <f t="shared" si="29"/>
        <v/>
      </c>
      <c r="R367" s="39" t="str">
        <f t="shared" si="30"/>
        <v/>
      </c>
      <c r="S367" s="39" t="str">
        <f t="shared" si="31"/>
        <v/>
      </c>
    </row>
    <row r="368" spans="1:23" x14ac:dyDescent="0.25">
      <c r="A368" s="7">
        <v>43108</v>
      </c>
      <c r="B368" s="5">
        <v>0.625</v>
      </c>
      <c r="C368" s="65">
        <v>43838.625</v>
      </c>
      <c r="D368" s="66">
        <v>8.2949999999999999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65">
        <v>43838.645833333336</v>
      </c>
      <c r="D369" s="66">
        <v>8.2949999999999999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13.731442565639265</v>
      </c>
      <c r="M369" s="39">
        <f t="shared" ref="M369:S369" si="33">AVERAGE(M2:M367)</f>
        <v>12.716842465753434</v>
      </c>
      <c r="N369" s="39">
        <f t="shared" si="33"/>
        <v>14.85069178082192</v>
      </c>
      <c r="O369" s="39"/>
      <c r="P369" s="39">
        <f t="shared" si="33"/>
        <v>2.1338493150684941</v>
      </c>
      <c r="Q369" s="39">
        <f t="shared" si="33"/>
        <v>13.646567501087196</v>
      </c>
      <c r="R369" s="39">
        <f t="shared" si="33"/>
        <v>12.640884165035871</v>
      </c>
      <c r="S369" s="39">
        <f t="shared" si="33"/>
        <v>14.75431348662752</v>
      </c>
    </row>
    <row r="370" spans="1:23" x14ac:dyDescent="0.25">
      <c r="A370" s="7">
        <v>43108</v>
      </c>
      <c r="B370" s="5">
        <v>0.66666666666424135</v>
      </c>
      <c r="C370" s="65">
        <v>43838.666666666664</v>
      </c>
      <c r="D370" s="66">
        <v>8.27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5.2479791666666662</v>
      </c>
      <c r="M370" s="39">
        <f t="shared" ref="M370:S370" si="34">MIN(M2:M367)</f>
        <v>4.8440000000000003</v>
      </c>
      <c r="N370" s="39">
        <f t="shared" si="34"/>
        <v>5.7190000000000003</v>
      </c>
      <c r="O370" s="39"/>
      <c r="P370" s="39">
        <f t="shared" si="34"/>
        <v>0.24699999999999989</v>
      </c>
      <c r="Q370" s="39">
        <f t="shared" si="34"/>
        <v>6.0336488095238092</v>
      </c>
      <c r="R370" s="39">
        <f t="shared" si="34"/>
        <v>5.6438571428571427</v>
      </c>
      <c r="S370" s="39">
        <f t="shared" si="34"/>
        <v>6.521285714285713</v>
      </c>
      <c r="W370" s="41"/>
    </row>
    <row r="371" spans="1:23" x14ac:dyDescent="0.25">
      <c r="A371" s="7">
        <v>43108</v>
      </c>
      <c r="B371" s="5">
        <v>0.6875</v>
      </c>
      <c r="C371" s="65">
        <v>43838.6875</v>
      </c>
      <c r="D371" s="66">
        <v>8.27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22.660083333333333</v>
      </c>
      <c r="M371" s="39">
        <f t="shared" ref="M371:S371" si="35">MAX(M2:M367)</f>
        <v>20.436</v>
      </c>
      <c r="N371" s="39">
        <f t="shared" si="35"/>
        <v>25.646999999999998</v>
      </c>
      <c r="O371" s="39"/>
      <c r="P371" s="39">
        <f t="shared" si="35"/>
        <v>9.2649999999999988</v>
      </c>
      <c r="Q371" s="39">
        <f t="shared" si="35"/>
        <v>21.892154761904756</v>
      </c>
      <c r="R371" s="39">
        <f t="shared" si="35"/>
        <v>19.637000000000004</v>
      </c>
      <c r="S371" s="39">
        <f t="shared" si="35"/>
        <v>24.593</v>
      </c>
    </row>
    <row r="372" spans="1:23" x14ac:dyDescent="0.25">
      <c r="A372" s="7">
        <v>43108</v>
      </c>
      <c r="B372" s="5">
        <v>0.70833333333575865</v>
      </c>
      <c r="C372" s="65">
        <v>43838.708333333336</v>
      </c>
      <c r="D372" s="66">
        <v>8.2449999999999992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4.8942194401453927</v>
      </c>
      <c r="M372" s="39">
        <f t="shared" ref="M372:S372" si="36">STDEV(M2:M367)</f>
        <v>4.4471130922006648</v>
      </c>
      <c r="N372" s="39">
        <f t="shared" si="36"/>
        <v>5.4520909341424995</v>
      </c>
      <c r="O372" s="39"/>
      <c r="P372" s="39">
        <f t="shared" si="36"/>
        <v>1.4399257060944815</v>
      </c>
      <c r="Q372" s="39">
        <f t="shared" si="36"/>
        <v>4.8717549450389148</v>
      </c>
      <c r="R372" s="39">
        <f t="shared" si="36"/>
        <v>4.4092890737948878</v>
      </c>
      <c r="S372" s="39">
        <f t="shared" si="36"/>
        <v>5.4204653376750258</v>
      </c>
    </row>
    <row r="373" spans="1:23" x14ac:dyDescent="0.25">
      <c r="A373" s="7">
        <v>43108</v>
      </c>
      <c r="B373" s="5">
        <v>0.72916666666424135</v>
      </c>
      <c r="C373" s="65">
        <v>43838.729166666664</v>
      </c>
      <c r="D373" s="66">
        <v>8.2200000000000006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65">
        <v>43838.75</v>
      </c>
      <c r="D374" s="66">
        <v>8.1950000000000003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292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65">
        <v>43838.770833333336</v>
      </c>
      <c r="D375" s="66">
        <v>8.1449999999999996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65">
        <v>43838.791666666664</v>
      </c>
      <c r="D376" s="66">
        <v>8.1199999999999992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65">
        <v>43838.8125</v>
      </c>
      <c r="D377" s="66">
        <v>8.07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65">
        <v>43838.833333333336</v>
      </c>
      <c r="D378" s="66">
        <v>8.0449999999999999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65">
        <v>43838.854166666664</v>
      </c>
      <c r="D379" s="66">
        <v>8.02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65">
        <v>43838.875</v>
      </c>
      <c r="D380" s="66">
        <v>7.97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65">
        <v>43838.895833333336</v>
      </c>
      <c r="D381" s="66">
        <v>7.9450000000000003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65">
        <v>43838.916666666664</v>
      </c>
      <c r="D382" s="66">
        <v>7.92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65">
        <v>43838.9375</v>
      </c>
      <c r="D383" s="66">
        <v>7.8949999999999996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65">
        <v>43838.958333333336</v>
      </c>
      <c r="D384" s="66">
        <v>7.87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65">
        <v>43838.979166666664</v>
      </c>
      <c r="D385" s="66">
        <v>7.8449999999999998</v>
      </c>
      <c r="E385" s="39">
        <f>+IF(D385="","",AVERAGE(D338:D385))</f>
        <v>8.1469791666666662</v>
      </c>
      <c r="F385" s="39">
        <f>+IF(D385="","",MIN(D338:D385))</f>
        <v>7.8449999999999998</v>
      </c>
      <c r="G385" s="39">
        <f>+IF(D385="","",MAX(D338:D385))</f>
        <v>8.3439999999999994</v>
      </c>
      <c r="H385" s="39">
        <f>STDEV(D338:D385)</f>
        <v>0.13579294149915488</v>
      </c>
      <c r="I385" s="39">
        <f>+IF(F385="","",(G385-F385))</f>
        <v>0.49899999999999967</v>
      </c>
    </row>
    <row r="386" spans="1:9" x14ac:dyDescent="0.25">
      <c r="A386" s="7">
        <v>43109</v>
      </c>
      <c r="B386" s="5">
        <v>0</v>
      </c>
      <c r="C386" s="65">
        <v>43839</v>
      </c>
      <c r="D386" s="66">
        <v>7.82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65">
        <v>43839.020833333336</v>
      </c>
      <c r="D387" s="66">
        <v>7.77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65">
        <v>43839.041666666664</v>
      </c>
      <c r="D388" s="66">
        <v>7.7450000000000001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65">
        <v>43839.0625</v>
      </c>
      <c r="D389" s="66">
        <v>7.6950000000000003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65">
        <v>43839.083333333336</v>
      </c>
      <c r="D390" s="66">
        <v>7.67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65">
        <v>43839.104166666664</v>
      </c>
      <c r="D391" s="66">
        <v>7.6449999999999996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65">
        <v>43839.125</v>
      </c>
      <c r="D392" s="66">
        <v>7.5940000000000003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65">
        <v>43839.145833333336</v>
      </c>
      <c r="D393" s="66">
        <v>7.569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65">
        <v>43839.166666666664</v>
      </c>
      <c r="D394" s="66">
        <v>7.5439999999999996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65">
        <v>43839.1875</v>
      </c>
      <c r="D395" s="66">
        <v>7.4939999999999998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65">
        <v>43839.208333333336</v>
      </c>
      <c r="D396" s="66">
        <v>7.444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65">
        <v>43839.229166666664</v>
      </c>
      <c r="D397" s="66">
        <v>7.4189999999999996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65">
        <v>43839.25</v>
      </c>
      <c r="D398" s="66">
        <v>7.3680000000000003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65">
        <v>43839.270833333336</v>
      </c>
      <c r="D399" s="66">
        <v>7.343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65">
        <v>43839.291666666664</v>
      </c>
      <c r="D400" s="66">
        <v>7.3179999999999996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65">
        <v>43839.3125</v>
      </c>
      <c r="D401" s="66">
        <v>7.2679999999999998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65">
        <v>43839.333333333336</v>
      </c>
      <c r="D402" s="66">
        <v>7.242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65">
        <v>43839.354166666664</v>
      </c>
      <c r="D403" s="66">
        <v>7.2169999999999996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65">
        <v>43839.375</v>
      </c>
      <c r="D404" s="66">
        <v>7.1669999999999998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65">
        <v>43839.395833333336</v>
      </c>
      <c r="D405" s="66">
        <v>7.1669999999999998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65">
        <v>43839.416666666664</v>
      </c>
      <c r="D406" s="66">
        <v>7.1420000000000003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65">
        <v>43839.4375</v>
      </c>
      <c r="D407" s="66">
        <v>7.1420000000000003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65">
        <v>43839.458333333336</v>
      </c>
      <c r="D408" s="66">
        <v>7.1669999999999998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65">
        <v>43839.479166666664</v>
      </c>
      <c r="D409" s="66">
        <v>7.1669999999999998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65">
        <v>43839.5</v>
      </c>
      <c r="D410" s="66">
        <v>7.2169999999999996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65">
        <v>43839.520833333336</v>
      </c>
      <c r="D411" s="66">
        <v>7.242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65">
        <v>43839.541666666664</v>
      </c>
      <c r="D412" s="66">
        <v>7.2930000000000001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65">
        <v>43839.5625</v>
      </c>
      <c r="D413" s="66">
        <v>7.343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65">
        <v>43839.583333333336</v>
      </c>
      <c r="D414" s="66">
        <v>7.3680000000000003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65">
        <v>43839.604166666664</v>
      </c>
      <c r="D415" s="66">
        <v>7.4189999999999996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65">
        <v>43839.625</v>
      </c>
      <c r="D416" s="66">
        <v>7.4690000000000003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65">
        <v>43839.645833333336</v>
      </c>
      <c r="D417" s="66">
        <v>7.4939999999999998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65">
        <v>43839.666666666664</v>
      </c>
      <c r="D418" s="66">
        <v>7.5190000000000001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65">
        <v>43839.6875</v>
      </c>
      <c r="D419" s="66">
        <v>7.5190000000000001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65">
        <v>43839.708333333336</v>
      </c>
      <c r="D420" s="66">
        <v>7.5190000000000001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65">
        <v>43839.729166666664</v>
      </c>
      <c r="D421" s="66">
        <v>7.5190000000000001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65">
        <v>43839.75</v>
      </c>
      <c r="D422" s="66">
        <v>7.5190000000000001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65">
        <v>43839.770833333336</v>
      </c>
      <c r="D423" s="66">
        <v>7.4939999999999998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65">
        <v>43839.791666666664</v>
      </c>
      <c r="D424" s="66">
        <v>7.4690000000000003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65">
        <v>43839.8125</v>
      </c>
      <c r="D425" s="66">
        <v>7.4690000000000003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65">
        <v>43839.833333333336</v>
      </c>
      <c r="D426" s="66">
        <v>7.444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65">
        <v>43839.854166666664</v>
      </c>
      <c r="D427" s="66">
        <v>7.4189999999999996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65">
        <v>43839.875</v>
      </c>
      <c r="D428" s="66">
        <v>7.3929999999999998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65">
        <v>43839.895833333336</v>
      </c>
      <c r="D429" s="66">
        <v>7.3680000000000003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65">
        <v>43839.916666666664</v>
      </c>
      <c r="D430" s="66">
        <v>7.343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65">
        <v>43839.9375</v>
      </c>
      <c r="D431" s="66">
        <v>7.343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65">
        <v>43839.958333333336</v>
      </c>
      <c r="D432" s="66">
        <v>7.3179999999999996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65">
        <v>43839.979166666664</v>
      </c>
      <c r="D433" s="66">
        <v>7.2930000000000001</v>
      </c>
      <c r="E433" s="39">
        <f>+IF(D433="","",AVERAGE(D386:D433))</f>
        <v>7.4147916666666669</v>
      </c>
      <c r="F433" s="39">
        <f>+IF(D433="","",MIN(D386:D433))</f>
        <v>7.1420000000000003</v>
      </c>
      <c r="G433" s="39">
        <f>+IF(D433="","",MAX(D386:D433))</f>
        <v>7.82</v>
      </c>
      <c r="H433" s="39">
        <f>STDEV(D386:D433)</f>
        <v>0.17149740502141145</v>
      </c>
      <c r="I433" s="39">
        <f>+IF(F433="","",(G433-F433))</f>
        <v>0.67799999999999994</v>
      </c>
    </row>
    <row r="434" spans="1:9" x14ac:dyDescent="0.25">
      <c r="A434" s="7">
        <v>43110</v>
      </c>
      <c r="B434" s="5">
        <v>0</v>
      </c>
      <c r="C434" s="65">
        <v>43840</v>
      </c>
      <c r="D434" s="66">
        <v>7.2679999999999998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65">
        <v>43840.020833333336</v>
      </c>
      <c r="D435" s="66">
        <v>7.242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65">
        <v>43840.041666666664</v>
      </c>
      <c r="D436" s="66">
        <v>7.2169999999999996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65">
        <v>43840.0625</v>
      </c>
      <c r="D437" s="66">
        <v>7.2169999999999996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65">
        <v>43840.083333333336</v>
      </c>
      <c r="D438" s="66">
        <v>7.1920000000000002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65">
        <v>43840.104166666664</v>
      </c>
      <c r="D439" s="66">
        <v>7.1669999999999998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65">
        <v>43840.125</v>
      </c>
      <c r="D440" s="66">
        <v>7.1669999999999998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65">
        <v>43840.145833333336</v>
      </c>
      <c r="D441" s="66">
        <v>7.1420000000000003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65">
        <v>43840.166666666664</v>
      </c>
      <c r="D442" s="66">
        <v>7.1420000000000003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65">
        <v>43840.1875</v>
      </c>
      <c r="D443" s="66">
        <v>7.1420000000000003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65">
        <v>43840.208333333336</v>
      </c>
      <c r="D444" s="66">
        <v>7.1159999999999997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65">
        <v>43840.229166666664</v>
      </c>
      <c r="D445" s="66">
        <v>7.0910000000000002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65">
        <v>43840.25</v>
      </c>
      <c r="D446" s="66">
        <v>7.0910000000000002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65">
        <v>43840.270833333336</v>
      </c>
      <c r="D447" s="66">
        <v>7.0659999999999998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65">
        <v>43840.291666666664</v>
      </c>
      <c r="D448" s="66">
        <v>7.0659999999999998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65">
        <v>43840.3125</v>
      </c>
      <c r="D449" s="66">
        <v>7.0410000000000004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65">
        <v>43840.333333333336</v>
      </c>
      <c r="D450" s="66">
        <v>7.0410000000000004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65">
        <v>43840.354166666664</v>
      </c>
      <c r="D451" s="66">
        <v>7.0149999999999997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65">
        <v>43840.375</v>
      </c>
      <c r="D452" s="66">
        <v>7.0149999999999997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65">
        <v>43840.395833333336</v>
      </c>
      <c r="D453" s="66">
        <v>7.0149999999999997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65">
        <v>43840.416666666664</v>
      </c>
      <c r="D454" s="66">
        <v>7.0149999999999997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65">
        <v>43840.4375</v>
      </c>
      <c r="D455" s="66">
        <v>7.0149999999999997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65">
        <v>43840.458333333336</v>
      </c>
      <c r="D456" s="66">
        <v>7.0410000000000004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65">
        <v>43840.479166666664</v>
      </c>
      <c r="D457" s="66">
        <v>7.0410000000000004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65">
        <v>43840.5</v>
      </c>
      <c r="D458" s="66">
        <v>7.0659999999999998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65">
        <v>43840.520833333336</v>
      </c>
      <c r="D459" s="66">
        <v>7.0910000000000002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65">
        <v>43840.541666666664</v>
      </c>
      <c r="D460" s="66">
        <v>7.1159999999999997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65">
        <v>43840.5625</v>
      </c>
      <c r="D461" s="66">
        <v>7.1420000000000003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65">
        <v>43840.583333333336</v>
      </c>
      <c r="D462" s="66">
        <v>7.1669999999999998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65">
        <v>43840.604166666664</v>
      </c>
      <c r="D463" s="66">
        <v>7.1920000000000002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65">
        <v>43840.625</v>
      </c>
      <c r="D464" s="66">
        <v>7.2169999999999996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65">
        <v>43840.645833333336</v>
      </c>
      <c r="D465" s="66">
        <v>7.242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65">
        <v>43840.666666666664</v>
      </c>
      <c r="D466" s="66">
        <v>7.2930000000000001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65">
        <v>43840.6875</v>
      </c>
      <c r="D467" s="66">
        <v>7.2930000000000001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65">
        <v>43840.708333333336</v>
      </c>
      <c r="D468" s="66">
        <v>7.3179999999999996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65">
        <v>43840.729166666664</v>
      </c>
      <c r="D469" s="66">
        <v>7.3179999999999996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65">
        <v>43840.75</v>
      </c>
      <c r="D470" s="66">
        <v>7.343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65">
        <v>43840.770833333336</v>
      </c>
      <c r="D471" s="66">
        <v>7.3179999999999996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65">
        <v>43840.791666666664</v>
      </c>
      <c r="D472" s="66">
        <v>7.3179999999999996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65">
        <v>43840.8125</v>
      </c>
      <c r="D473" s="66">
        <v>7.3179999999999996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65">
        <v>43840.833333333336</v>
      </c>
      <c r="D474" s="66">
        <v>7.3179999999999996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65">
        <v>43840.854166666664</v>
      </c>
      <c r="D475" s="66">
        <v>7.2930000000000001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65">
        <v>43840.875</v>
      </c>
      <c r="D476" s="66">
        <v>7.2930000000000001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65">
        <v>43840.895833333336</v>
      </c>
      <c r="D477" s="66">
        <v>7.2679999999999998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65">
        <v>43840.916666666664</v>
      </c>
      <c r="D478" s="66">
        <v>7.2679999999999998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65">
        <v>43840.9375</v>
      </c>
      <c r="D479" s="66">
        <v>7.2679999999999998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65">
        <v>43840.958333333336</v>
      </c>
      <c r="D480" s="66">
        <v>7.242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65">
        <v>43840.979166666664</v>
      </c>
      <c r="D481" s="66">
        <v>7.242</v>
      </c>
      <c r="E481" s="39">
        <f>+IF(D481="","",AVERAGE(D434:D481))</f>
        <v>7.1772708333333304</v>
      </c>
      <c r="F481" s="39">
        <f>+IF(D481="","",MIN(D434:D481))</f>
        <v>7.0149999999999997</v>
      </c>
      <c r="G481" s="39">
        <f>+IF(D481="","",MAX(D434:D481))</f>
        <v>7.343</v>
      </c>
      <c r="H481" s="39">
        <f>STDEV(D434:D481)</f>
        <v>0.10648478856172577</v>
      </c>
      <c r="I481" s="39">
        <f>+IF(F481="","",(G481-F481))</f>
        <v>0.32800000000000029</v>
      </c>
    </row>
    <row r="482" spans="1:9" x14ac:dyDescent="0.25">
      <c r="A482" s="7">
        <v>43111</v>
      </c>
      <c r="B482" s="5">
        <v>0</v>
      </c>
      <c r="C482" s="65">
        <v>43841</v>
      </c>
      <c r="D482" s="66">
        <v>7.2169999999999996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65">
        <v>43841.020833333336</v>
      </c>
      <c r="D483" s="66">
        <v>7.1920000000000002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65">
        <v>43841.041666666664</v>
      </c>
      <c r="D484" s="66">
        <v>7.1920000000000002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65">
        <v>43841.0625</v>
      </c>
      <c r="D485" s="66">
        <v>7.1920000000000002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65">
        <v>43841.083333333336</v>
      </c>
      <c r="D486" s="66">
        <v>7.1920000000000002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65">
        <v>43841.104166666664</v>
      </c>
      <c r="D487" s="66">
        <v>7.1669999999999998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65">
        <v>43841.125</v>
      </c>
      <c r="D488" s="66">
        <v>7.1669999999999998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65">
        <v>43841.145833333336</v>
      </c>
      <c r="D489" s="66">
        <v>7.1669999999999998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65">
        <v>43841.166666666664</v>
      </c>
      <c r="D490" s="66">
        <v>7.1669999999999998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65">
        <v>43841.1875</v>
      </c>
      <c r="D491" s="66">
        <v>7.1669999999999998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65">
        <v>43841.208333333336</v>
      </c>
      <c r="D492" s="66">
        <v>7.1669999999999998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65">
        <v>43841.229166666664</v>
      </c>
      <c r="D493" s="66">
        <v>7.1669999999999998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65">
        <v>43841.25</v>
      </c>
      <c r="D494" s="66">
        <v>7.1669999999999998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65">
        <v>43841.270833333336</v>
      </c>
      <c r="D495" s="66">
        <v>7.1420000000000003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65">
        <v>43841.291666666664</v>
      </c>
      <c r="D496" s="66">
        <v>7.1159999999999997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65">
        <v>43841.3125</v>
      </c>
      <c r="D497" s="66">
        <v>7.0910000000000002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65">
        <v>43841.333333333336</v>
      </c>
      <c r="D498" s="66">
        <v>7.0659999999999998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65">
        <v>43841.354166666664</v>
      </c>
      <c r="D499" s="66">
        <v>7.0149999999999997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65">
        <v>43841.375</v>
      </c>
      <c r="D500" s="66">
        <v>6.99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65">
        <v>43841.395833333336</v>
      </c>
      <c r="D501" s="66">
        <v>6.94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65">
        <v>43841.416666666664</v>
      </c>
      <c r="D502" s="66">
        <v>6.94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65">
        <v>43841.4375</v>
      </c>
      <c r="D503" s="66">
        <v>6.9139999999999997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65">
        <v>43841.458333333336</v>
      </c>
      <c r="D504" s="66">
        <v>6.9139999999999997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65">
        <v>43841.479166666664</v>
      </c>
      <c r="D505" s="66">
        <v>6.9649999999999999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65">
        <v>43841.5</v>
      </c>
      <c r="D506" s="66">
        <v>7.0149999999999997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65">
        <v>43841.520833333336</v>
      </c>
      <c r="D507" s="66">
        <v>7.0910000000000002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65">
        <v>43841.541666666664</v>
      </c>
      <c r="D508" s="66">
        <v>7.1669999999999998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65">
        <v>43841.5625</v>
      </c>
      <c r="D509" s="66">
        <v>7.242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65">
        <v>43841.583333333336</v>
      </c>
      <c r="D510" s="66">
        <v>7.343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65">
        <v>43841.604166666664</v>
      </c>
      <c r="D511" s="66">
        <v>7.4189999999999996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65">
        <v>43841.625</v>
      </c>
      <c r="D512" s="66">
        <v>7.4690000000000003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65">
        <v>43841.645833333336</v>
      </c>
      <c r="D513" s="66">
        <v>7.4939999999999998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65">
        <v>43841.666666666664</v>
      </c>
      <c r="D514" s="66">
        <v>7.5190000000000001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65">
        <v>43841.6875</v>
      </c>
      <c r="D515" s="66">
        <v>7.5190000000000001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65">
        <v>43841.708333333336</v>
      </c>
      <c r="D516" s="66">
        <v>7.5190000000000001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65">
        <v>43841.729166666664</v>
      </c>
      <c r="D517" s="66">
        <v>7.4939999999999998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65">
        <v>43841.75</v>
      </c>
      <c r="D518" s="66">
        <v>7.444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65">
        <v>43841.770833333336</v>
      </c>
      <c r="D519" s="66">
        <v>7.3929999999999998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65">
        <v>43841.791666666664</v>
      </c>
      <c r="D520" s="66">
        <v>7.343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65">
        <v>43841.8125</v>
      </c>
      <c r="D521" s="66">
        <v>7.3179999999999996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65">
        <v>43841.833333333336</v>
      </c>
      <c r="D522" s="66">
        <v>7.2679999999999998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65">
        <v>43841.854166666664</v>
      </c>
      <c r="D523" s="66">
        <v>7.242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65">
        <v>43841.875</v>
      </c>
      <c r="D524" s="66">
        <v>7.2169999999999996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65">
        <v>43841.895833333336</v>
      </c>
      <c r="D525" s="66">
        <v>7.1920000000000002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65">
        <v>43841.916666666664</v>
      </c>
      <c r="D526" s="66">
        <v>7.1669999999999998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65">
        <v>43841.9375</v>
      </c>
      <c r="D527" s="66">
        <v>7.1420000000000003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65">
        <v>43841.958333333336</v>
      </c>
      <c r="D528" s="66">
        <v>7.1420000000000003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65">
        <v>43841.979166666664</v>
      </c>
      <c r="D529" s="66">
        <v>7.1159999999999997</v>
      </c>
      <c r="E529" s="39">
        <f>+IF(D529="","",AVERAGE(D482:D529))</f>
        <v>7.2018541666666644</v>
      </c>
      <c r="F529" s="39">
        <f>+IF(D529="","",MIN(D482:D529))</f>
        <v>6.9139999999999997</v>
      </c>
      <c r="G529" s="39">
        <f>+IF(D529="","",MAX(D482:D529))</f>
        <v>7.5190000000000001</v>
      </c>
      <c r="H529" s="39">
        <f>STDEV(D482:D529)</f>
        <v>0.16646180183943465</v>
      </c>
      <c r="I529" s="39">
        <f>+IF(F529="","",(G529-F529))</f>
        <v>0.60500000000000043</v>
      </c>
    </row>
    <row r="530" spans="1:9" x14ac:dyDescent="0.25">
      <c r="A530" s="7">
        <v>43112</v>
      </c>
      <c r="B530" s="5">
        <v>0</v>
      </c>
      <c r="C530" s="65">
        <v>43842</v>
      </c>
      <c r="D530" s="66">
        <v>7.0910000000000002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65">
        <v>43842.020833333336</v>
      </c>
      <c r="D531" s="66">
        <v>7.0910000000000002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65">
        <v>43842.041666666664</v>
      </c>
      <c r="D532" s="66">
        <v>7.0659999999999998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65">
        <v>43842.0625</v>
      </c>
      <c r="D533" s="66">
        <v>7.0410000000000004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65">
        <v>43842.083333333336</v>
      </c>
      <c r="D534" s="66">
        <v>7.0410000000000004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65">
        <v>43842.104166666664</v>
      </c>
      <c r="D535" s="66">
        <v>7.0149999999999997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65">
        <v>43842.125</v>
      </c>
      <c r="D536" s="66">
        <v>7.0149999999999997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65">
        <v>43842.145833333336</v>
      </c>
      <c r="D537" s="66">
        <v>6.99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65">
        <v>43842.166666666664</v>
      </c>
      <c r="D538" s="66">
        <v>6.99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65">
        <v>43842.1875</v>
      </c>
      <c r="D539" s="66">
        <v>6.9649999999999999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65">
        <v>43842.208333333336</v>
      </c>
      <c r="D540" s="66">
        <v>6.9649999999999999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65">
        <v>43842.229166666664</v>
      </c>
      <c r="D541" s="66">
        <v>6.94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65">
        <v>43842.25</v>
      </c>
      <c r="D542" s="66">
        <v>6.94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65">
        <v>43842.270833333336</v>
      </c>
      <c r="D543" s="66">
        <v>6.94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65">
        <v>43842.291666666664</v>
      </c>
      <c r="D544" s="66">
        <v>6.9649999999999999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65">
        <v>43842.3125</v>
      </c>
      <c r="D545" s="66">
        <v>6.9649999999999999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65">
        <v>43842.333333333336</v>
      </c>
      <c r="D546" s="66">
        <v>6.99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65">
        <v>43842.354166666664</v>
      </c>
      <c r="D547" s="66">
        <v>6.99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65">
        <v>43842.375</v>
      </c>
      <c r="D548" s="66">
        <v>6.99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65">
        <v>43842.395833333336</v>
      </c>
      <c r="D549" s="66">
        <v>7.0149999999999997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65">
        <v>43842.416666666664</v>
      </c>
      <c r="D550" s="66">
        <v>7.0149999999999997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65">
        <v>43842.4375</v>
      </c>
      <c r="D551" s="66">
        <v>7.0410000000000004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65">
        <v>43842.458333333336</v>
      </c>
      <c r="D552" s="66">
        <v>7.0659999999999998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65">
        <v>43842.479166666664</v>
      </c>
      <c r="D553" s="66">
        <v>7.0910000000000002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65">
        <v>43842.5</v>
      </c>
      <c r="D554" s="66">
        <v>7.1159999999999997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65">
        <v>43842.520833333336</v>
      </c>
      <c r="D555" s="66">
        <v>7.1669999999999998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65">
        <v>43842.541666666664</v>
      </c>
      <c r="D556" s="66">
        <v>7.2169999999999996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65">
        <v>43842.5625</v>
      </c>
      <c r="D557" s="66">
        <v>7.2679999999999998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65">
        <v>43842.583333333336</v>
      </c>
      <c r="D558" s="66">
        <v>7.343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65">
        <v>43842.604166666664</v>
      </c>
      <c r="D559" s="66">
        <v>7.4189999999999996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65">
        <v>43842.625</v>
      </c>
      <c r="D560" s="66">
        <v>7.4939999999999998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65">
        <v>43842.645833333336</v>
      </c>
      <c r="D561" s="66">
        <v>7.5190000000000001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65">
        <v>43842.666666666664</v>
      </c>
      <c r="D562" s="66">
        <v>7.569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65">
        <v>43842.6875</v>
      </c>
      <c r="D563" s="66">
        <v>7.5940000000000003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65">
        <v>43842.708333333336</v>
      </c>
      <c r="D564" s="66">
        <v>7.569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65">
        <v>43842.729166666664</v>
      </c>
      <c r="D565" s="66">
        <v>7.5190000000000001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65">
        <v>43842.75</v>
      </c>
      <c r="D566" s="66">
        <v>7.4690000000000003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65">
        <v>43842.770833333336</v>
      </c>
      <c r="D567" s="66">
        <v>7.3680000000000003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65">
        <v>43842.791666666664</v>
      </c>
      <c r="D568" s="66">
        <v>7.2679999999999998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65">
        <v>43842.8125</v>
      </c>
      <c r="D569" s="66">
        <v>7.1669999999999998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65">
        <v>43842.833333333336</v>
      </c>
      <c r="D570" s="66">
        <v>7.0659999999999998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65">
        <v>43842.854166666664</v>
      </c>
      <c r="D571" s="66">
        <v>6.99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65">
        <v>43842.875</v>
      </c>
      <c r="D572" s="66">
        <v>6.9139999999999997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65">
        <v>43842.895833333336</v>
      </c>
      <c r="D573" s="66">
        <v>6.8390000000000004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65">
        <v>43842.916666666664</v>
      </c>
      <c r="D574" s="66">
        <v>6.7880000000000003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65">
        <v>43842.9375</v>
      </c>
      <c r="D575" s="66">
        <v>6.7119999999999997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65">
        <v>43842.958333333336</v>
      </c>
      <c r="D576" s="66">
        <v>6.6609999999999996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65">
        <v>43842.979166666664</v>
      </c>
      <c r="D577" s="66">
        <v>6.6109999999999998</v>
      </c>
      <c r="E577" s="39">
        <f>+IF(D577="","",AVERAGE(D530:D577))</f>
        <v>7.1013541666666642</v>
      </c>
      <c r="F577" s="39">
        <f>+IF(D577="","",MIN(D530:D577))</f>
        <v>6.6109999999999998</v>
      </c>
      <c r="G577" s="39">
        <f>+IF(D577="","",MAX(D530:D577))</f>
        <v>7.5940000000000003</v>
      </c>
      <c r="H577" s="39">
        <f>STDEV(D530:D577)</f>
        <v>0.23906711330319058</v>
      </c>
      <c r="I577" s="39">
        <f>+IF(F577="","",(G577-F577))</f>
        <v>0.98300000000000054</v>
      </c>
    </row>
    <row r="578" spans="1:9" x14ac:dyDescent="0.25">
      <c r="A578" s="7">
        <v>43113</v>
      </c>
      <c r="B578" s="5">
        <v>0</v>
      </c>
      <c r="C578" s="65">
        <v>43843</v>
      </c>
      <c r="D578" s="66">
        <v>6.585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65">
        <v>43843.020833333336</v>
      </c>
      <c r="D579" s="66">
        <v>6.56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65">
        <v>43843.041666666664</v>
      </c>
      <c r="D580" s="66">
        <v>6.5350000000000001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65">
        <v>43843.0625</v>
      </c>
      <c r="D581" s="66">
        <v>6.5090000000000003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65">
        <v>43843.083333333336</v>
      </c>
      <c r="D582" s="66">
        <v>6.5090000000000003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65">
        <v>43843.104166666664</v>
      </c>
      <c r="D583" s="66">
        <v>6.484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65">
        <v>43843.125</v>
      </c>
      <c r="D584" s="66">
        <v>6.484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65">
        <v>43843.145833333336</v>
      </c>
      <c r="D585" s="66">
        <v>6.4580000000000002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65">
        <v>43843.166666666664</v>
      </c>
      <c r="D586" s="66">
        <v>6.4580000000000002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65">
        <v>43843.1875</v>
      </c>
      <c r="D587" s="66">
        <v>6.4329999999999998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65">
        <v>43843.208333333336</v>
      </c>
      <c r="D588" s="66">
        <v>6.4080000000000004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65">
        <v>43843.229166666664</v>
      </c>
      <c r="D589" s="66">
        <v>6.3819999999999997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65">
        <v>43843.25</v>
      </c>
      <c r="D590" s="66">
        <v>6.3819999999999997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65">
        <v>43843.270833333336</v>
      </c>
      <c r="D591" s="66">
        <v>6.3570000000000002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65">
        <v>43843.291666666664</v>
      </c>
      <c r="D592" s="66">
        <v>6.3570000000000002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65">
        <v>43843.3125</v>
      </c>
      <c r="D593" s="66">
        <v>6.3310000000000004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65">
        <v>43843.333333333336</v>
      </c>
      <c r="D594" s="66">
        <v>6.3310000000000004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65">
        <v>43843.354166666664</v>
      </c>
      <c r="D595" s="66">
        <v>6.3310000000000004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65">
        <v>43843.375</v>
      </c>
      <c r="D596" s="66">
        <v>6.306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65">
        <v>43843.395833333336</v>
      </c>
      <c r="D597" s="66">
        <v>6.306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65">
        <v>43843.416666666664</v>
      </c>
      <c r="D598" s="66">
        <v>6.306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65">
        <v>43843.4375</v>
      </c>
      <c r="D599" s="66">
        <v>6.306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65">
        <v>43843.458333333336</v>
      </c>
      <c r="D600" s="66">
        <v>6.306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65">
        <v>43843.479166666664</v>
      </c>
      <c r="D601" s="66">
        <v>6.306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65">
        <v>43843.5</v>
      </c>
      <c r="D602" s="66">
        <v>6.3310000000000004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65">
        <v>43843.520833333336</v>
      </c>
      <c r="D603" s="66">
        <v>6.3570000000000002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65">
        <v>43843.541666666664</v>
      </c>
      <c r="D604" s="66">
        <v>6.4080000000000004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65">
        <v>43843.5625</v>
      </c>
      <c r="D605" s="66">
        <v>6.4580000000000002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65">
        <v>43843.583333333336</v>
      </c>
      <c r="D606" s="66">
        <v>6.5350000000000001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65">
        <v>43843.604166666664</v>
      </c>
      <c r="D607" s="66">
        <v>6.585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65">
        <v>43843.625</v>
      </c>
      <c r="D608" s="66">
        <v>6.6609999999999996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65">
        <v>43843.645833333336</v>
      </c>
      <c r="D609" s="66">
        <v>6.7119999999999997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65">
        <v>43843.666666666664</v>
      </c>
      <c r="D610" s="66">
        <v>6.7370000000000001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65">
        <v>43843.6875</v>
      </c>
      <c r="D611" s="66">
        <v>6.7629999999999999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65">
        <v>43843.708333333336</v>
      </c>
      <c r="D612" s="66">
        <v>6.7629999999999999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65">
        <v>43843.729166666664</v>
      </c>
      <c r="D613" s="66">
        <v>6.7629999999999999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65">
        <v>43843.75</v>
      </c>
      <c r="D614" s="66">
        <v>6.7370000000000001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65">
        <v>43843.770833333336</v>
      </c>
      <c r="D615" s="66">
        <v>6.7119999999999997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65">
        <v>43843.791666666664</v>
      </c>
      <c r="D616" s="66">
        <v>6.6609999999999996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65">
        <v>43843.8125</v>
      </c>
      <c r="D617" s="66">
        <v>6.6360000000000001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65">
        <v>43843.833333333336</v>
      </c>
      <c r="D618" s="66">
        <v>6.585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65">
        <v>43843.854166666664</v>
      </c>
      <c r="D619" s="66">
        <v>6.56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65">
        <v>43843.875</v>
      </c>
      <c r="D620" s="66">
        <v>6.5090000000000003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65">
        <v>43843.895833333336</v>
      </c>
      <c r="D621" s="66">
        <v>6.484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65">
        <v>43843.916666666664</v>
      </c>
      <c r="D622" s="66">
        <v>6.4580000000000002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65">
        <v>43843.9375</v>
      </c>
      <c r="D623" s="66">
        <v>6.4580000000000002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65">
        <v>43843.958333333336</v>
      </c>
      <c r="D624" s="66">
        <v>6.4080000000000004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65">
        <v>43843.979166666664</v>
      </c>
      <c r="D625" s="66">
        <v>6.3819999999999997</v>
      </c>
      <c r="E625" s="39">
        <f>+IF(D625="","",AVERAGE(D578:D625))</f>
        <v>6.4873541666666688</v>
      </c>
      <c r="F625" s="39">
        <f>+IF(D625="","",MIN(D578:D625))</f>
        <v>6.306</v>
      </c>
      <c r="G625" s="39">
        <f>+IF(D625="","",MAX(D578:D625))</f>
        <v>6.7629999999999999</v>
      </c>
      <c r="H625" s="39">
        <f>STDEV(D578:D625)</f>
        <v>0.14488520614953374</v>
      </c>
      <c r="I625" s="39">
        <f>+IF(F625="","",(G625-F625))</f>
        <v>0.45699999999999985</v>
      </c>
    </row>
    <row r="626" spans="1:9" x14ac:dyDescent="0.25">
      <c r="A626" s="7">
        <v>43114</v>
      </c>
      <c r="B626" s="5">
        <v>0</v>
      </c>
      <c r="C626" s="65">
        <v>43844</v>
      </c>
      <c r="D626" s="66">
        <v>6.3819999999999997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65">
        <v>43844.020833333336</v>
      </c>
      <c r="D627" s="66">
        <v>6.3310000000000004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65">
        <v>43844.041666666664</v>
      </c>
      <c r="D628" s="66">
        <v>6.306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65">
        <v>43844.0625</v>
      </c>
      <c r="D629" s="66">
        <v>6.2549999999999999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65">
        <v>43844.083333333336</v>
      </c>
      <c r="D630" s="66">
        <v>6.2039999999999997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65">
        <v>43844.104166666664</v>
      </c>
      <c r="D631" s="66">
        <v>6.1529999999999996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65">
        <v>43844.125</v>
      </c>
      <c r="D632" s="66">
        <v>6.1020000000000003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65">
        <v>43844.145833333336</v>
      </c>
      <c r="D633" s="66">
        <v>6.0259999999999998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65">
        <v>43844.166666666664</v>
      </c>
      <c r="D634" s="66">
        <v>5.9749999999999996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65">
        <v>43844.1875</v>
      </c>
      <c r="D635" s="66">
        <v>5.9489999999999998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65">
        <v>43844.208333333336</v>
      </c>
      <c r="D636" s="66">
        <v>5.8979999999999997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65">
        <v>43844.229166666664</v>
      </c>
      <c r="D637" s="66">
        <v>5.8470000000000004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65">
        <v>43844.25</v>
      </c>
      <c r="D638" s="66">
        <v>5.7960000000000003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65">
        <v>43844.270833333336</v>
      </c>
      <c r="D639" s="66">
        <v>5.77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65">
        <v>43844.291666666664</v>
      </c>
      <c r="D640" s="66">
        <v>5.7450000000000001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65">
        <v>43844.3125</v>
      </c>
      <c r="D641" s="66">
        <v>5.7190000000000003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65">
        <v>43844.333333333336</v>
      </c>
      <c r="D642" s="66">
        <v>5.6680000000000001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65">
        <v>43844.354166666664</v>
      </c>
      <c r="D643" s="66">
        <v>5.6420000000000003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65">
        <v>43844.375</v>
      </c>
      <c r="D644" s="66">
        <v>5.5910000000000002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65">
        <v>43844.395833333336</v>
      </c>
      <c r="D645" s="66">
        <v>5.5650000000000004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65">
        <v>43844.416666666664</v>
      </c>
      <c r="D646" s="66">
        <v>5.5389999999999997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65">
        <v>43844.4375</v>
      </c>
      <c r="D647" s="66">
        <v>5.5140000000000002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65">
        <v>43844.458333333336</v>
      </c>
      <c r="D648" s="66">
        <v>5.5389999999999997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65">
        <v>43844.479166666664</v>
      </c>
      <c r="D649" s="66">
        <v>5.5910000000000002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65">
        <v>43844.5</v>
      </c>
      <c r="D650" s="66">
        <v>5.6420000000000003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65">
        <v>43844.520833333336</v>
      </c>
      <c r="D651" s="66">
        <v>5.7450000000000001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65">
        <v>43844.541666666664</v>
      </c>
      <c r="D652" s="66">
        <v>5.8719999999999999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65">
        <v>43844.5625</v>
      </c>
      <c r="D653" s="66">
        <v>5.9749999999999996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65">
        <v>43844.583333333336</v>
      </c>
      <c r="D654" s="66">
        <v>6.077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65">
        <v>43844.604166666664</v>
      </c>
      <c r="D655" s="66">
        <v>6.2039999999999997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65">
        <v>43844.625</v>
      </c>
      <c r="D656" s="66">
        <v>6.2809999999999997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65">
        <v>43844.645833333336</v>
      </c>
      <c r="D657" s="66">
        <v>6.3310000000000004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65">
        <v>43844.666666666664</v>
      </c>
      <c r="D658" s="66">
        <v>6.3570000000000002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65">
        <v>43844.6875</v>
      </c>
      <c r="D659" s="66">
        <v>6.3570000000000002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65">
        <v>43844.708333333336</v>
      </c>
      <c r="D660" s="66">
        <v>6.3310000000000004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65">
        <v>43844.729166666664</v>
      </c>
      <c r="D661" s="66">
        <v>6.2809999999999997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65">
        <v>43844.75</v>
      </c>
      <c r="D662" s="66">
        <v>6.2039999999999997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65">
        <v>43844.770833333336</v>
      </c>
      <c r="D663" s="66">
        <v>6.1020000000000003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65">
        <v>43844.791666666664</v>
      </c>
      <c r="D664" s="66">
        <v>6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65">
        <v>43844.8125</v>
      </c>
      <c r="D665" s="66">
        <v>5.8979999999999997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65">
        <v>43844.833333333336</v>
      </c>
      <c r="D666" s="66">
        <v>5.7960000000000003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65">
        <v>43844.854166666664</v>
      </c>
      <c r="D667" s="66">
        <v>5.7190000000000003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65">
        <v>43844.875</v>
      </c>
      <c r="D668" s="66">
        <v>5.6420000000000003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65">
        <v>43844.895833333336</v>
      </c>
      <c r="D669" s="66">
        <v>5.5910000000000002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65">
        <v>43844.916666666664</v>
      </c>
      <c r="D670" s="66">
        <v>5.5389999999999997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65">
        <v>43844.9375</v>
      </c>
      <c r="D671" s="66">
        <v>5.5140000000000002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65">
        <v>43844.958333333336</v>
      </c>
      <c r="D672" s="66">
        <v>5.4619999999999997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65">
        <v>43844.979166666664</v>
      </c>
      <c r="D673" s="66">
        <v>5.4370000000000003</v>
      </c>
      <c r="E673" s="39">
        <f>+IF(D673="","",AVERAGE(D626:D673))</f>
        <v>5.9054999999999991</v>
      </c>
      <c r="F673" s="39">
        <f>+IF(D673="","",MIN(D626:D673))</f>
        <v>5.4370000000000003</v>
      </c>
      <c r="G673" s="39">
        <f>+IF(D673="","",MAX(D626:D673))</f>
        <v>6.3819999999999997</v>
      </c>
      <c r="H673" s="39">
        <f>STDEV(D626:D673)</f>
        <v>0.29835770335108852</v>
      </c>
      <c r="I673" s="39">
        <f>+IF(F673="","",(G673-F673))</f>
        <v>0.9449999999999994</v>
      </c>
    </row>
    <row r="674" spans="1:9" x14ac:dyDescent="0.25">
      <c r="A674" s="7">
        <v>43115</v>
      </c>
      <c r="B674" s="5">
        <v>0</v>
      </c>
      <c r="C674" s="65">
        <v>43845</v>
      </c>
      <c r="D674" s="66">
        <v>5.3849999999999998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65">
        <v>43845.020833333336</v>
      </c>
      <c r="D675" s="66">
        <v>5.36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65">
        <v>43845.041666666664</v>
      </c>
      <c r="D676" s="66">
        <v>5.3079999999999998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65">
        <v>43845.0625</v>
      </c>
      <c r="D677" s="66">
        <v>5.2569999999999997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65">
        <v>43845.083333333336</v>
      </c>
      <c r="D678" s="66">
        <v>5.2050000000000001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65">
        <v>43845.104166666664</v>
      </c>
      <c r="D679" s="66">
        <v>5.1539999999999999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65">
        <v>43845.125</v>
      </c>
      <c r="D680" s="66">
        <v>5.1280000000000001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65">
        <v>43845.145833333336</v>
      </c>
      <c r="D681" s="66">
        <v>5.0759999999999996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65">
        <v>43845.166666666664</v>
      </c>
      <c r="D682" s="66">
        <v>5.024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65">
        <v>43845.1875</v>
      </c>
      <c r="D683" s="66">
        <v>4.9989999999999997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65">
        <v>43845.208333333336</v>
      </c>
      <c r="D684" s="66">
        <v>4.9470000000000001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65">
        <v>43845.229166666664</v>
      </c>
      <c r="D685" s="66">
        <v>4.9210000000000003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65">
        <v>43845.25</v>
      </c>
      <c r="D686" s="66">
        <v>4.8949999999999996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65">
        <v>43845.270833333336</v>
      </c>
      <c r="D687" s="66">
        <v>4.8689999999999998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65">
        <v>43845.291666666664</v>
      </c>
      <c r="D688" s="66">
        <v>4.8689999999999998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65">
        <v>43845.3125</v>
      </c>
      <c r="D689" s="66">
        <v>4.8440000000000003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65">
        <v>43845.333333333336</v>
      </c>
      <c r="D690" s="66">
        <v>4.8440000000000003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65">
        <v>43845.354166666664</v>
      </c>
      <c r="D691" s="66">
        <v>4.8440000000000003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65">
        <v>43845.375</v>
      </c>
      <c r="D692" s="66">
        <v>4.8440000000000003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65">
        <v>43845.395833333336</v>
      </c>
      <c r="D693" s="66">
        <v>4.8440000000000003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65">
        <v>43845.416666666664</v>
      </c>
      <c r="D694" s="66">
        <v>4.8440000000000003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65">
        <v>43845.4375</v>
      </c>
      <c r="D695" s="66">
        <v>4.8689999999999998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65">
        <v>43845.458333333336</v>
      </c>
      <c r="D696" s="66">
        <v>4.8949999999999996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65">
        <v>43845.479166666664</v>
      </c>
      <c r="D697" s="66">
        <v>4.9470000000000001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65">
        <v>43845.5</v>
      </c>
      <c r="D698" s="66">
        <v>5.024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65">
        <v>43845.520833333336</v>
      </c>
      <c r="D699" s="66">
        <v>5.1020000000000003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65">
        <v>43845.541666666664</v>
      </c>
      <c r="D700" s="66">
        <v>5.2050000000000001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65">
        <v>43845.5625</v>
      </c>
      <c r="D701" s="66">
        <v>5.282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65">
        <v>43845.583333333336</v>
      </c>
      <c r="D702" s="66">
        <v>5.4109999999999996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65">
        <v>43845.604166666664</v>
      </c>
      <c r="D703" s="66">
        <v>5.5140000000000002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65">
        <v>43845.625</v>
      </c>
      <c r="D704" s="66">
        <v>5.6159999999999997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65">
        <v>43845.645833333336</v>
      </c>
      <c r="D705" s="66">
        <v>5.6680000000000001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65">
        <v>43845.666666666664</v>
      </c>
      <c r="D706" s="66">
        <v>5.6929999999999996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65">
        <v>43845.6875</v>
      </c>
      <c r="D707" s="66">
        <v>5.7190000000000003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65">
        <v>43845.708333333336</v>
      </c>
      <c r="D708" s="66">
        <v>5.6929999999999996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65">
        <v>43845.729166666664</v>
      </c>
      <c r="D709" s="66">
        <v>5.6680000000000001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65">
        <v>43845.75</v>
      </c>
      <c r="D710" s="66">
        <v>5.6420000000000003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65">
        <v>43845.770833333336</v>
      </c>
      <c r="D711" s="66">
        <v>5.6159999999999997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65">
        <v>43845.791666666664</v>
      </c>
      <c r="D712" s="66">
        <v>5.5650000000000004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65">
        <v>43845.8125</v>
      </c>
      <c r="D713" s="66">
        <v>5.5389999999999997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65">
        <v>43845.833333333336</v>
      </c>
      <c r="D714" s="66">
        <v>5.5140000000000002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65">
        <v>43845.854166666664</v>
      </c>
      <c r="D715" s="66">
        <v>5.4880000000000004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65">
        <v>43845.875</v>
      </c>
      <c r="D716" s="66">
        <v>5.4619999999999997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65">
        <v>43845.895833333336</v>
      </c>
      <c r="D717" s="66">
        <v>5.4619999999999997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65">
        <v>43845.916666666664</v>
      </c>
      <c r="D718" s="66">
        <v>5.4619999999999997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65">
        <v>43845.9375</v>
      </c>
      <c r="D719" s="66">
        <v>5.4619999999999997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65">
        <v>43845.958333333336</v>
      </c>
      <c r="D720" s="66">
        <v>5.4619999999999997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65">
        <v>43845.979166666664</v>
      </c>
      <c r="D721" s="66">
        <v>5.4619999999999997</v>
      </c>
      <c r="E721" s="39">
        <f>+IF(D721="","",AVERAGE(D674:D721))</f>
        <v>5.2479791666666662</v>
      </c>
      <c r="F721" s="39">
        <f>+IF(D721="","",MIN(D674:D721))</f>
        <v>4.8440000000000003</v>
      </c>
      <c r="G721" s="39">
        <f>+IF(D721="","",MAX(D674:D721))</f>
        <v>5.7190000000000003</v>
      </c>
      <c r="H721" s="39">
        <f>STDEV(D674:D721)</f>
        <v>0.30269382674284406</v>
      </c>
      <c r="I721" s="39">
        <f>+IF(F721="","",(G721-F721))</f>
        <v>0.875</v>
      </c>
    </row>
    <row r="722" spans="1:9" x14ac:dyDescent="0.25">
      <c r="A722" s="7">
        <v>43116</v>
      </c>
      <c r="B722" s="5">
        <v>0</v>
      </c>
      <c r="C722" s="65">
        <v>43846</v>
      </c>
      <c r="D722" s="66">
        <v>5.4370000000000003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65">
        <v>43846.020833333336</v>
      </c>
      <c r="D723" s="66">
        <v>5.4370000000000003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65">
        <v>43846.041666666664</v>
      </c>
      <c r="D724" s="66">
        <v>5.4370000000000003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65">
        <v>43846.0625</v>
      </c>
      <c r="D725" s="66">
        <v>5.4109999999999996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65">
        <v>43846.083333333336</v>
      </c>
      <c r="D726" s="66">
        <v>5.4109999999999996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65">
        <v>43846.104166666664</v>
      </c>
      <c r="D727" s="66">
        <v>5.3849999999999998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65">
        <v>43846.125</v>
      </c>
      <c r="D728" s="66">
        <v>5.36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65">
        <v>43846.145833333336</v>
      </c>
      <c r="D729" s="66">
        <v>5.36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65">
        <v>43846.166666666664</v>
      </c>
      <c r="D730" s="66">
        <v>5.36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65">
        <v>43846.1875</v>
      </c>
      <c r="D731" s="66">
        <v>5.3339999999999996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65">
        <v>43846.208333333336</v>
      </c>
      <c r="D732" s="66">
        <v>5.3339999999999996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65">
        <v>43846.229166666664</v>
      </c>
      <c r="D733" s="66">
        <v>5.3339999999999996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65">
        <v>43846.25</v>
      </c>
      <c r="D734" s="66">
        <v>5.3339999999999996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65">
        <v>43846.270833333336</v>
      </c>
      <c r="D735" s="66">
        <v>5.3339999999999996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65">
        <v>43846.291666666664</v>
      </c>
      <c r="D736" s="66">
        <v>5.3339999999999996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65">
        <v>43846.3125</v>
      </c>
      <c r="D737" s="66">
        <v>5.3339999999999996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65">
        <v>43846.333333333336</v>
      </c>
      <c r="D738" s="66">
        <v>5.3339999999999996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65">
        <v>43846.354166666664</v>
      </c>
      <c r="D739" s="66">
        <v>5.3339999999999996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65">
        <v>43846.375</v>
      </c>
      <c r="D740" s="66">
        <v>5.3339999999999996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65">
        <v>43846.395833333336</v>
      </c>
      <c r="D741" s="66">
        <v>5.3339999999999996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65">
        <v>43846.416666666664</v>
      </c>
      <c r="D742" s="66">
        <v>5.3339999999999996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65">
        <v>43846.4375</v>
      </c>
      <c r="D743" s="66">
        <v>5.36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65">
        <v>43846.458333333336</v>
      </c>
      <c r="D744" s="66">
        <v>5.3849999999999998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65">
        <v>43846.479166666664</v>
      </c>
      <c r="D745" s="66">
        <v>5.4109999999999996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65">
        <v>43846.5</v>
      </c>
      <c r="D746" s="66">
        <v>5.4619999999999997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65">
        <v>43846.520833333336</v>
      </c>
      <c r="D747" s="66">
        <v>5.5140000000000002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65">
        <v>43846.541666666664</v>
      </c>
      <c r="D748" s="66">
        <v>5.5910000000000002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65">
        <v>43846.5625</v>
      </c>
      <c r="D749" s="66">
        <v>5.6680000000000001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65">
        <v>43846.583333333336</v>
      </c>
      <c r="D750" s="66">
        <v>5.7450000000000001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65">
        <v>43846.604166666664</v>
      </c>
      <c r="D751" s="66">
        <v>5.8470000000000004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65">
        <v>43846.625</v>
      </c>
      <c r="D752" s="66">
        <v>5.9489999999999998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65">
        <v>43846.645833333336</v>
      </c>
      <c r="D753" s="66">
        <v>6.0259999999999998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65">
        <v>43846.666666666664</v>
      </c>
      <c r="D754" s="66">
        <v>6.1020000000000003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65">
        <v>43846.6875</v>
      </c>
      <c r="D755" s="66">
        <v>6.1280000000000001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65">
        <v>43846.708333333336</v>
      </c>
      <c r="D756" s="66">
        <v>6.1280000000000001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65">
        <v>43846.729166666664</v>
      </c>
      <c r="D757" s="66">
        <v>6.1020000000000003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65">
        <v>43846.75</v>
      </c>
      <c r="D758" s="66">
        <v>6.077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65">
        <v>43846.770833333336</v>
      </c>
      <c r="D759" s="66">
        <v>6.0510000000000002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65">
        <v>43846.791666666664</v>
      </c>
      <c r="D760" s="66">
        <v>5.9749999999999996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65">
        <v>43846.8125</v>
      </c>
      <c r="D761" s="66">
        <v>5.9240000000000004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65">
        <v>43846.833333333336</v>
      </c>
      <c r="D762" s="66">
        <v>5.8470000000000004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65">
        <v>43846.854166666664</v>
      </c>
      <c r="D763" s="66">
        <v>5.7960000000000003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65">
        <v>43846.875</v>
      </c>
      <c r="D764" s="66">
        <v>5.7190000000000003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65">
        <v>43846.895833333336</v>
      </c>
      <c r="D765" s="66">
        <v>5.6680000000000001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65">
        <v>43846.916666666664</v>
      </c>
      <c r="D766" s="66">
        <v>5.6159999999999997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65">
        <v>43846.9375</v>
      </c>
      <c r="D767" s="66">
        <v>5.5650000000000004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65">
        <v>43846.958333333336</v>
      </c>
      <c r="D768" s="66">
        <v>5.5140000000000002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65">
        <v>43846.979166666664</v>
      </c>
      <c r="D769" s="66">
        <v>5.4880000000000004</v>
      </c>
      <c r="E769" s="39">
        <f>+IF(D769="","",AVERAGE(D722:D769))</f>
        <v>5.5888333333333344</v>
      </c>
      <c r="F769" s="39">
        <f>+IF(D769="","",MIN(D722:D769))</f>
        <v>5.3339999999999996</v>
      </c>
      <c r="G769" s="39">
        <f>+IF(D769="","",MAX(D722:D769))</f>
        <v>6.1280000000000001</v>
      </c>
      <c r="H769" s="39">
        <f>STDEV(D722:D769)</f>
        <v>0.27856015304642606</v>
      </c>
      <c r="I769" s="39">
        <f>+IF(F769="","",(G769-F769))</f>
        <v>0.79400000000000048</v>
      </c>
    </row>
    <row r="770" spans="1:9" x14ac:dyDescent="0.25">
      <c r="A770" s="7">
        <v>43117</v>
      </c>
      <c r="B770" s="5">
        <v>0</v>
      </c>
      <c r="C770" s="65">
        <v>43847</v>
      </c>
      <c r="D770" s="66">
        <v>5.4370000000000003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65">
        <v>43847.020833333336</v>
      </c>
      <c r="D771" s="66">
        <v>5.4109999999999996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65">
        <v>43847.041666666664</v>
      </c>
      <c r="D772" s="66">
        <v>5.3849999999999998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65">
        <v>43847.0625</v>
      </c>
      <c r="D773" s="66">
        <v>5.36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65">
        <v>43847.083333333336</v>
      </c>
      <c r="D774" s="66">
        <v>5.36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65">
        <v>43847.104166666664</v>
      </c>
      <c r="D775" s="66">
        <v>5.3339999999999996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65">
        <v>43847.125</v>
      </c>
      <c r="D776" s="66">
        <v>5.3079999999999998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65">
        <v>43847.145833333336</v>
      </c>
      <c r="D777" s="66">
        <v>5.282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65">
        <v>43847.166666666664</v>
      </c>
      <c r="D778" s="66">
        <v>5.282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65">
        <v>43847.1875</v>
      </c>
      <c r="D779" s="66">
        <v>5.2569999999999997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65">
        <v>43847.208333333336</v>
      </c>
      <c r="D780" s="66">
        <v>5.2569999999999997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65">
        <v>43847.229166666664</v>
      </c>
      <c r="D781" s="66">
        <v>5.2050000000000001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65">
        <v>43847.25</v>
      </c>
      <c r="D782" s="66">
        <v>5.2050000000000001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65">
        <v>43847.270833333336</v>
      </c>
      <c r="D783" s="66">
        <v>5.1790000000000003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65">
        <v>43847.291666666664</v>
      </c>
      <c r="D784" s="66">
        <v>5.1790000000000003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65">
        <v>43847.3125</v>
      </c>
      <c r="D785" s="66">
        <v>5.1539999999999999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65">
        <v>43847.333333333336</v>
      </c>
      <c r="D786" s="66">
        <v>5.1539999999999999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65">
        <v>43847.354166666664</v>
      </c>
      <c r="D787" s="66">
        <v>5.1539999999999999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65">
        <v>43847.375</v>
      </c>
      <c r="D788" s="66">
        <v>5.1539999999999999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65">
        <v>43847.395833333336</v>
      </c>
      <c r="D789" s="66">
        <v>5.1539999999999999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65">
        <v>43847.416666666664</v>
      </c>
      <c r="D790" s="66">
        <v>5.1790000000000003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65">
        <v>43847.4375</v>
      </c>
      <c r="D791" s="66">
        <v>5.2050000000000001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65">
        <v>43847.458333333336</v>
      </c>
      <c r="D792" s="66">
        <v>5.2569999999999997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65">
        <v>43847.479166666664</v>
      </c>
      <c r="D793" s="66">
        <v>5.282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65">
        <v>43847.5</v>
      </c>
      <c r="D794" s="66">
        <v>5.3339999999999996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65">
        <v>43847.520833333336</v>
      </c>
      <c r="D795" s="66">
        <v>5.4109999999999996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65">
        <v>43847.541666666664</v>
      </c>
      <c r="D796" s="66">
        <v>5.4619999999999997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65">
        <v>43847.5625</v>
      </c>
      <c r="D797" s="66">
        <v>5.5140000000000002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65">
        <v>43847.583333333336</v>
      </c>
      <c r="D798" s="66">
        <v>5.5650000000000004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65">
        <v>43847.604166666664</v>
      </c>
      <c r="D799" s="66">
        <v>5.6159999999999997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65">
        <v>43847.625</v>
      </c>
      <c r="D800" s="66">
        <v>5.6680000000000001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65">
        <v>43847.645833333336</v>
      </c>
      <c r="D801" s="66">
        <v>5.7190000000000003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65">
        <v>43847.666666666664</v>
      </c>
      <c r="D802" s="66">
        <v>5.7450000000000001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65">
        <v>43847.6875</v>
      </c>
      <c r="D803" s="66">
        <v>5.77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65">
        <v>43847.708333333336</v>
      </c>
      <c r="D804" s="66">
        <v>5.7960000000000003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65">
        <v>43847.729166666664</v>
      </c>
      <c r="D805" s="66">
        <v>5.7960000000000003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65">
        <v>43847.75</v>
      </c>
      <c r="D806" s="66">
        <v>5.8209999999999997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65">
        <v>43847.770833333336</v>
      </c>
      <c r="D807" s="66">
        <v>5.8209999999999997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65">
        <v>43847.791666666664</v>
      </c>
      <c r="D808" s="66">
        <v>5.8209999999999997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65">
        <v>43847.8125</v>
      </c>
      <c r="D809" s="66">
        <v>5.8209999999999997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65">
        <v>43847.833333333336</v>
      </c>
      <c r="D810" s="66">
        <v>5.8209999999999997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65">
        <v>43847.854166666664</v>
      </c>
      <c r="D811" s="66">
        <v>5.8209999999999997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65">
        <v>43847.875</v>
      </c>
      <c r="D812" s="66">
        <v>5.8209999999999997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65">
        <v>43847.895833333336</v>
      </c>
      <c r="D813" s="66">
        <v>5.8209999999999997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65">
        <v>43847.916666666664</v>
      </c>
      <c r="D814" s="66">
        <v>5.8209999999999997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65">
        <v>43847.9375</v>
      </c>
      <c r="D815" s="66">
        <v>5.8209999999999997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65">
        <v>43847.958333333336</v>
      </c>
      <c r="D816" s="66">
        <v>5.8209999999999997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65">
        <v>43847.979166666664</v>
      </c>
      <c r="D817" s="66">
        <v>5.8209999999999997</v>
      </c>
      <c r="E817" s="39">
        <f>+IF(D817="","",AVERAGE(D770:D817))</f>
        <v>5.4871249999999989</v>
      </c>
      <c r="F817" s="39">
        <f>+IF(D817="","",MIN(D770:D817))</f>
        <v>5.1539999999999999</v>
      </c>
      <c r="G817" s="39">
        <f>+IF(D817="","",MAX(D770:D817))</f>
        <v>5.8209999999999997</v>
      </c>
      <c r="H817" s="39">
        <f>STDEV(D770:D817)</f>
        <v>0.2643702774841023</v>
      </c>
      <c r="I817" s="39">
        <f>+IF(F817="","",(G817-F817))</f>
        <v>0.66699999999999982</v>
      </c>
    </row>
    <row r="818" spans="1:9" x14ac:dyDescent="0.25">
      <c r="A818" s="7">
        <v>43118</v>
      </c>
      <c r="B818" s="5">
        <v>0</v>
      </c>
      <c r="C818" s="65">
        <v>43848</v>
      </c>
      <c r="D818" s="66">
        <v>5.8209999999999997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65">
        <v>43848.020833333336</v>
      </c>
      <c r="D819" s="66">
        <v>5.8209999999999997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65">
        <v>43848.041666666664</v>
      </c>
      <c r="D820" s="66">
        <v>5.8209999999999997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65">
        <v>43848.0625</v>
      </c>
      <c r="D821" s="66">
        <v>5.8209999999999997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65">
        <v>43848.083333333336</v>
      </c>
      <c r="D822" s="66">
        <v>5.8209999999999997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65">
        <v>43848.104166666664</v>
      </c>
      <c r="D823" s="66">
        <v>5.8209999999999997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65">
        <v>43848.125</v>
      </c>
      <c r="D824" s="66">
        <v>5.8209999999999997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65">
        <v>43848.145833333336</v>
      </c>
      <c r="D825" s="66">
        <v>5.8209999999999997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65">
        <v>43848.166666666664</v>
      </c>
      <c r="D826" s="66">
        <v>5.8209999999999997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65">
        <v>43848.1875</v>
      </c>
      <c r="D827" s="66">
        <v>5.8470000000000004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65">
        <v>43848.208333333336</v>
      </c>
      <c r="D828" s="66">
        <v>5.8470000000000004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65">
        <v>43848.229166666664</v>
      </c>
      <c r="D829" s="66">
        <v>5.8470000000000004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65">
        <v>43848.25</v>
      </c>
      <c r="D830" s="66">
        <v>5.8470000000000004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65">
        <v>43848.270833333336</v>
      </c>
      <c r="D831" s="66">
        <v>5.8719999999999999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65">
        <v>43848.291666666664</v>
      </c>
      <c r="D832" s="66">
        <v>5.8719999999999999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65">
        <v>43848.3125</v>
      </c>
      <c r="D833" s="66">
        <v>5.8979999999999997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65">
        <v>43848.333333333336</v>
      </c>
      <c r="D834" s="66">
        <v>5.8979999999999997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65">
        <v>43848.354166666664</v>
      </c>
      <c r="D835" s="66">
        <v>5.9240000000000004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65">
        <v>43848.375</v>
      </c>
      <c r="D836" s="66">
        <v>5.9240000000000004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65">
        <v>43848.395833333336</v>
      </c>
      <c r="D837" s="66">
        <v>5.9749999999999996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65">
        <v>43848.416666666664</v>
      </c>
      <c r="D838" s="66">
        <v>6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65">
        <v>43848.4375</v>
      </c>
      <c r="D839" s="66">
        <v>6.0510000000000002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65">
        <v>43848.458333333336</v>
      </c>
      <c r="D840" s="66">
        <v>6.1020000000000003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65">
        <v>43848.479166666664</v>
      </c>
      <c r="D841" s="66">
        <v>6.1529999999999996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65">
        <v>43848.5</v>
      </c>
      <c r="D842" s="66">
        <v>6.2039999999999997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65">
        <v>43848.520833333336</v>
      </c>
      <c r="D843" s="66">
        <v>6.2809999999999997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65">
        <v>43848.541666666664</v>
      </c>
      <c r="D844" s="66">
        <v>6.3570000000000002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65">
        <v>43848.5625</v>
      </c>
      <c r="D845" s="66">
        <v>6.4580000000000002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65">
        <v>43848.583333333336</v>
      </c>
      <c r="D846" s="66">
        <v>6.56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65">
        <v>43848.604166666664</v>
      </c>
      <c r="D847" s="66">
        <v>6.6609999999999996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65">
        <v>43848.625</v>
      </c>
      <c r="D848" s="66">
        <v>6.7629999999999999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65">
        <v>43848.645833333336</v>
      </c>
      <c r="D849" s="66">
        <v>6.8639999999999999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65">
        <v>43848.666666666664</v>
      </c>
      <c r="D850" s="66">
        <v>6.94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65">
        <v>43848.6875</v>
      </c>
      <c r="D851" s="66">
        <v>7.0149999999999997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65">
        <v>43848.708333333336</v>
      </c>
      <c r="D852" s="66">
        <v>7.0659999999999998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65">
        <v>43848.729166666664</v>
      </c>
      <c r="D853" s="66">
        <v>7.1159999999999997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65">
        <v>43848.75</v>
      </c>
      <c r="D854" s="66">
        <v>7.1420000000000003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65">
        <v>43848.770833333336</v>
      </c>
      <c r="D855" s="66">
        <v>7.1669999999999998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65">
        <v>43848.791666666664</v>
      </c>
      <c r="D856" s="66">
        <v>7.1669999999999998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65">
        <v>43848.8125</v>
      </c>
      <c r="D857" s="66">
        <v>7.1920000000000002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65">
        <v>43848.833333333336</v>
      </c>
      <c r="D858" s="66">
        <v>7.1920000000000002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65">
        <v>43848.854166666664</v>
      </c>
      <c r="D859" s="66">
        <v>7.1920000000000002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65">
        <v>43848.875</v>
      </c>
      <c r="D860" s="66">
        <v>7.1920000000000002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65">
        <v>43848.895833333336</v>
      </c>
      <c r="D861" s="66">
        <v>7.1920000000000002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65">
        <v>43848.916666666664</v>
      </c>
      <c r="D862" s="66">
        <v>7.1920000000000002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65">
        <v>43848.9375</v>
      </c>
      <c r="D863" s="66">
        <v>7.2169999999999996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65">
        <v>43848.958333333336</v>
      </c>
      <c r="D864" s="66">
        <v>7.2169999999999996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65">
        <v>43848.979166666664</v>
      </c>
      <c r="D865" s="66">
        <v>7.242</v>
      </c>
      <c r="E865" s="39">
        <f>+IF(D865="","",AVERAGE(D818:D865))</f>
        <v>6.4173958333333339</v>
      </c>
      <c r="F865" s="39">
        <f>+IF(D865="","",MIN(D818:D865))</f>
        <v>5.8209999999999997</v>
      </c>
      <c r="G865" s="39">
        <f>+IF(D865="","",MAX(D818:D865))</f>
        <v>7.242</v>
      </c>
      <c r="H865" s="39">
        <f>STDEV(D818:D865)</f>
        <v>0.58368104593735504</v>
      </c>
      <c r="I865" s="39">
        <f>+IF(F865="","",(G865-F865))</f>
        <v>1.4210000000000003</v>
      </c>
    </row>
    <row r="866" spans="1:9" x14ac:dyDescent="0.25">
      <c r="A866" s="7">
        <v>43119</v>
      </c>
      <c r="B866" s="5">
        <v>0</v>
      </c>
      <c r="C866" s="65">
        <v>43849</v>
      </c>
      <c r="D866" s="66">
        <v>7.242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65">
        <v>43849.020833333336</v>
      </c>
      <c r="D867" s="66">
        <v>7.2679999999999998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65">
        <v>43849.041666666664</v>
      </c>
      <c r="D868" s="66">
        <v>7.2930000000000001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65">
        <v>43849.0625</v>
      </c>
      <c r="D869" s="66">
        <v>7.3179999999999996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65">
        <v>43849.083333333336</v>
      </c>
      <c r="D870" s="66">
        <v>7.3179999999999996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65">
        <v>43849.104166666664</v>
      </c>
      <c r="D871" s="66">
        <v>7.343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65">
        <v>43849.125</v>
      </c>
      <c r="D872" s="66">
        <v>7.3680000000000003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65">
        <v>43849.145833333336</v>
      </c>
      <c r="D873" s="66">
        <v>7.3680000000000003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65">
        <v>43849.166666666664</v>
      </c>
      <c r="D874" s="66">
        <v>7.3929999999999998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65">
        <v>43849.1875</v>
      </c>
      <c r="D875" s="66">
        <v>7.3929999999999998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65">
        <v>43849.208333333336</v>
      </c>
      <c r="D876" s="66">
        <v>7.4189999999999996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65">
        <v>43849.229166666664</v>
      </c>
      <c r="D877" s="66">
        <v>7.4189999999999996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65">
        <v>43849.25</v>
      </c>
      <c r="D878" s="66">
        <v>7.444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65">
        <v>43849.270833333336</v>
      </c>
      <c r="D879" s="66">
        <v>7.444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65">
        <v>43849.291666666664</v>
      </c>
      <c r="D880" s="66">
        <v>7.444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65">
        <v>43849.3125</v>
      </c>
      <c r="D881" s="66">
        <v>7.444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65">
        <v>43849.333333333336</v>
      </c>
      <c r="D882" s="66">
        <v>7.444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65">
        <v>43849.354166666664</v>
      </c>
      <c r="D883" s="66">
        <v>7.4690000000000003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65">
        <v>43849.375</v>
      </c>
      <c r="D884" s="66">
        <v>7.4690000000000003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65">
        <v>43849.395833333336</v>
      </c>
      <c r="D885" s="66">
        <v>7.4939999999999998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65">
        <v>43849.416666666664</v>
      </c>
      <c r="D886" s="66">
        <v>7.4939999999999998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65">
        <v>43849.4375</v>
      </c>
      <c r="D887" s="66">
        <v>7.5190000000000001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65">
        <v>43849.458333333336</v>
      </c>
      <c r="D888" s="66">
        <v>7.569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65">
        <v>43849.479166666664</v>
      </c>
      <c r="D889" s="66">
        <v>7.6189999999999998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65">
        <v>43849.5</v>
      </c>
      <c r="D890" s="66">
        <v>7.6950000000000003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65">
        <v>43849.520833333336</v>
      </c>
      <c r="D891" s="66">
        <v>7.77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65">
        <v>43849.541666666664</v>
      </c>
      <c r="D892" s="66">
        <v>7.87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65">
        <v>43849.5625</v>
      </c>
      <c r="D893" s="66">
        <v>7.9950000000000001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65">
        <v>43849.583333333336</v>
      </c>
      <c r="D894" s="66">
        <v>8.0950000000000006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65">
        <v>43849.604166666664</v>
      </c>
      <c r="D895" s="66">
        <v>8.1950000000000003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65">
        <v>43849.625</v>
      </c>
      <c r="D896" s="66">
        <v>8.2949999999999999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65">
        <v>43849.645833333336</v>
      </c>
      <c r="D897" s="66">
        <v>8.3689999999999998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65">
        <v>43849.666666666664</v>
      </c>
      <c r="D898" s="66">
        <v>8.4190000000000005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65">
        <v>43849.6875</v>
      </c>
      <c r="D899" s="66">
        <v>8.4689999999999994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65">
        <v>43849.708333333336</v>
      </c>
      <c r="D900" s="66">
        <v>8.4939999999999998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65">
        <v>43849.729166666664</v>
      </c>
      <c r="D901" s="66">
        <v>8.4939999999999998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65">
        <v>43849.75</v>
      </c>
      <c r="D902" s="66">
        <v>8.4939999999999998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65">
        <v>43849.770833333336</v>
      </c>
      <c r="D903" s="66">
        <v>8.4939999999999998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65">
        <v>43849.791666666664</v>
      </c>
      <c r="D904" s="66">
        <v>8.4689999999999994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65">
        <v>43849.8125</v>
      </c>
      <c r="D905" s="66">
        <v>8.4689999999999994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65">
        <v>43849.833333333336</v>
      </c>
      <c r="D906" s="66">
        <v>8.4440000000000008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65">
        <v>43849.854166666664</v>
      </c>
      <c r="D907" s="66">
        <v>8.4440000000000008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65">
        <v>43849.875</v>
      </c>
      <c r="D908" s="66">
        <v>8.4190000000000005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65">
        <v>43849.895833333336</v>
      </c>
      <c r="D909" s="66">
        <v>8.4190000000000005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65">
        <v>43849.916666666664</v>
      </c>
      <c r="D910" s="66">
        <v>8.4190000000000005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65">
        <v>43849.9375</v>
      </c>
      <c r="D911" s="66">
        <v>8.4190000000000005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65">
        <v>43849.958333333336</v>
      </c>
      <c r="D912" s="66">
        <v>8.4440000000000008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65">
        <v>43849.979166666664</v>
      </c>
      <c r="D913" s="66">
        <v>8.4440000000000008</v>
      </c>
      <c r="E913" s="39">
        <f>+IF(D913="","",AVERAGE(D866:D913))</f>
        <v>7.8652708333333363</v>
      </c>
      <c r="F913" s="39">
        <f>+IF(D913="","",MIN(D866:D913))</f>
        <v>7.242</v>
      </c>
      <c r="G913" s="39">
        <f>+IF(D913="","",MAX(D866:D913))</f>
        <v>8.4939999999999998</v>
      </c>
      <c r="H913" s="39">
        <f>STDEV(D866:D913)</f>
        <v>0.48883551336948278</v>
      </c>
      <c r="I913" s="39">
        <f>+IF(F913="","",(G913-F913))</f>
        <v>1.2519999999999998</v>
      </c>
    </row>
    <row r="914" spans="1:9" x14ac:dyDescent="0.25">
      <c r="A914" s="7">
        <v>43120</v>
      </c>
      <c r="B914" s="5">
        <v>0</v>
      </c>
      <c r="C914" s="65">
        <v>43850</v>
      </c>
      <c r="D914" s="66">
        <v>8.4689999999999994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65">
        <v>43850.020833333336</v>
      </c>
      <c r="D915" s="66">
        <v>8.4689999999999994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65">
        <v>43850.041666666664</v>
      </c>
      <c r="D916" s="66">
        <v>8.4689999999999994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65">
        <v>43850.0625</v>
      </c>
      <c r="D917" s="66">
        <v>8.4939999999999998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65">
        <v>43850.083333333336</v>
      </c>
      <c r="D918" s="66">
        <v>8.4939999999999998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65">
        <v>43850.104166666664</v>
      </c>
      <c r="D919" s="66">
        <v>8.4939999999999998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65">
        <v>43850.125</v>
      </c>
      <c r="D920" s="66">
        <v>8.4939999999999998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65">
        <v>43850.145833333336</v>
      </c>
      <c r="D921" s="66">
        <v>8.4939999999999998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65">
        <v>43850.166666666664</v>
      </c>
      <c r="D922" s="66">
        <v>8.4939999999999998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65">
        <v>43850.1875</v>
      </c>
      <c r="D923" s="66">
        <v>8.4939999999999998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65">
        <v>43850.208333333336</v>
      </c>
      <c r="D924" s="66">
        <v>8.4689999999999994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65">
        <v>43850.229166666664</v>
      </c>
      <c r="D925" s="66">
        <v>8.4689999999999994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65">
        <v>43850.25</v>
      </c>
      <c r="D926" s="66">
        <v>8.4440000000000008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65">
        <v>43850.270833333336</v>
      </c>
      <c r="D927" s="66">
        <v>8.4440000000000008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65">
        <v>43850.291666666664</v>
      </c>
      <c r="D928" s="66">
        <v>8.4190000000000005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65">
        <v>43850.3125</v>
      </c>
      <c r="D929" s="66">
        <v>8.3940000000000001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65">
        <v>43850.333333333336</v>
      </c>
      <c r="D930" s="66">
        <v>8.3940000000000001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65">
        <v>43850.354166666664</v>
      </c>
      <c r="D931" s="66">
        <v>8.3689999999999998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65">
        <v>43850.375</v>
      </c>
      <c r="D932" s="66">
        <v>8.3689999999999998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65">
        <v>43850.395833333336</v>
      </c>
      <c r="D933" s="66">
        <v>8.3689999999999998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65">
        <v>43850.416666666664</v>
      </c>
      <c r="D934" s="66">
        <v>8.3689999999999998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65">
        <v>43850.4375</v>
      </c>
      <c r="D935" s="66">
        <v>8.3940000000000001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65">
        <v>43850.458333333336</v>
      </c>
      <c r="D936" s="66">
        <v>8.4190000000000005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65">
        <v>43850.479166666664</v>
      </c>
      <c r="D937" s="66">
        <v>8.4440000000000008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65">
        <v>43850.5</v>
      </c>
      <c r="D938" s="66">
        <v>8.4939999999999998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65">
        <v>43850.520833333336</v>
      </c>
      <c r="D939" s="66">
        <v>8.5190000000000001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65">
        <v>43850.541666666664</v>
      </c>
      <c r="D940" s="66">
        <v>8.5679999999999996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65">
        <v>43850.5625</v>
      </c>
      <c r="D941" s="66">
        <v>8.6180000000000003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65">
        <v>43850.583333333336</v>
      </c>
      <c r="D942" s="66">
        <v>8.6679999999999993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65">
        <v>43850.604166666664</v>
      </c>
      <c r="D943" s="66">
        <v>8.6929999999999996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65">
        <v>43850.625</v>
      </c>
      <c r="D944" s="66">
        <v>8.7420000000000009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65">
        <v>43850.645833333336</v>
      </c>
      <c r="D945" s="66">
        <v>8.7669999999999995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65">
        <v>43850.666666666664</v>
      </c>
      <c r="D946" s="66">
        <v>8.7669999999999995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65">
        <v>43850.6875</v>
      </c>
      <c r="D947" s="66">
        <v>8.7919999999999998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65">
        <v>43850.708333333336</v>
      </c>
      <c r="D948" s="66">
        <v>8.7919999999999998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65">
        <v>43850.729166666664</v>
      </c>
      <c r="D949" s="66">
        <v>8.7669999999999995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65">
        <v>43850.75</v>
      </c>
      <c r="D950" s="66">
        <v>8.7669999999999995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65">
        <v>43850.770833333336</v>
      </c>
      <c r="D951" s="66">
        <v>8.7420000000000009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65">
        <v>43850.791666666664</v>
      </c>
      <c r="D952" s="66">
        <v>8.6929999999999996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65">
        <v>43850.8125</v>
      </c>
      <c r="D953" s="66">
        <v>8.6679999999999993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65">
        <v>43850.833333333336</v>
      </c>
      <c r="D954" s="66">
        <v>8.6430000000000007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65">
        <v>43850.854166666664</v>
      </c>
      <c r="D955" s="66">
        <v>8.6180000000000003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65">
        <v>43850.875</v>
      </c>
      <c r="D956" s="66">
        <v>8.593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65">
        <v>43850.895833333336</v>
      </c>
      <c r="D957" s="66">
        <v>8.5679999999999996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65">
        <v>43850.916666666664</v>
      </c>
      <c r="D958" s="66">
        <v>8.5429999999999993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65">
        <v>43850.9375</v>
      </c>
      <c r="D959" s="66">
        <v>8.5190000000000001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65">
        <v>43850.958333333336</v>
      </c>
      <c r="D960" s="66">
        <v>8.4939999999999998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65">
        <v>43850.979166666664</v>
      </c>
      <c r="D961" s="66">
        <v>8.4939999999999998</v>
      </c>
      <c r="E961" s="39">
        <f>+IF(D961="","",AVERAGE(D914:D961))</f>
        <v>8.5450000000000017</v>
      </c>
      <c r="F961" s="39">
        <f>+IF(D961="","",MIN(D914:D961))</f>
        <v>8.3689999999999998</v>
      </c>
      <c r="G961" s="39">
        <f>+IF(D961="","",MAX(D914:D961))</f>
        <v>8.7919999999999998</v>
      </c>
      <c r="H961" s="39">
        <f>STDEV(D914:D961)</f>
        <v>0.13090275747627933</v>
      </c>
      <c r="I961" s="39">
        <f>+IF(F961="","",(G961-F961))</f>
        <v>0.42300000000000004</v>
      </c>
    </row>
    <row r="962" spans="1:9" x14ac:dyDescent="0.25">
      <c r="A962" s="7">
        <v>43121</v>
      </c>
      <c r="B962" s="5">
        <v>0</v>
      </c>
      <c r="C962" s="65">
        <v>43851</v>
      </c>
      <c r="D962" s="66">
        <v>8.4689999999999994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65">
        <v>43851.020833333336</v>
      </c>
      <c r="D963" s="66">
        <v>8.4689999999999994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65">
        <v>43851.041666666664</v>
      </c>
      <c r="D964" s="66">
        <v>8.4440000000000008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65">
        <v>43851.0625</v>
      </c>
      <c r="D965" s="66">
        <v>8.4440000000000008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65">
        <v>43851.083333333336</v>
      </c>
      <c r="D966" s="66">
        <v>8.4190000000000005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65">
        <v>43851.104166666664</v>
      </c>
      <c r="D967" s="66">
        <v>8.4190000000000005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65">
        <v>43851.125</v>
      </c>
      <c r="D968" s="66">
        <v>8.3940000000000001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65">
        <v>43851.145833333336</v>
      </c>
      <c r="D969" s="66">
        <v>8.3689999999999998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65">
        <v>43851.166666666664</v>
      </c>
      <c r="D970" s="66">
        <v>8.3439999999999994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65">
        <v>43851.1875</v>
      </c>
      <c r="D971" s="66">
        <v>8.3190000000000008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65">
        <v>43851.208333333336</v>
      </c>
      <c r="D972" s="66">
        <v>8.2949999999999999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65">
        <v>43851.229166666664</v>
      </c>
      <c r="D973" s="66">
        <v>8.27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65">
        <v>43851.25</v>
      </c>
      <c r="D974" s="66">
        <v>8.2200000000000006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65">
        <v>43851.270833333336</v>
      </c>
      <c r="D975" s="66">
        <v>8.1950000000000003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65">
        <v>43851.291666666664</v>
      </c>
      <c r="D976" s="66">
        <v>8.17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65">
        <v>43851.3125</v>
      </c>
      <c r="D977" s="66">
        <v>8.1449999999999996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65">
        <v>43851.333333333336</v>
      </c>
      <c r="D978" s="66">
        <v>8.1199999999999992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65">
        <v>43851.354166666664</v>
      </c>
      <c r="D979" s="66">
        <v>8.0950000000000006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65">
        <v>43851.375</v>
      </c>
      <c r="D980" s="66">
        <v>8.0950000000000006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65">
        <v>43851.395833333336</v>
      </c>
      <c r="D981" s="66">
        <v>8.07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65">
        <v>43851.416666666664</v>
      </c>
      <c r="D982" s="66">
        <v>8.0950000000000006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65">
        <v>43851.4375</v>
      </c>
      <c r="D983" s="66">
        <v>8.0950000000000006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65">
        <v>43851.458333333336</v>
      </c>
      <c r="D984" s="66">
        <v>8.1449999999999996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65">
        <v>43851.479166666664</v>
      </c>
      <c r="D985" s="66">
        <v>8.1950000000000003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65">
        <v>43851.5</v>
      </c>
      <c r="D986" s="66">
        <v>8.27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65">
        <v>43851.520833333336</v>
      </c>
      <c r="D987" s="66">
        <v>8.3439999999999994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65">
        <v>43851.541666666664</v>
      </c>
      <c r="D988" s="66">
        <v>8.4440000000000008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65">
        <v>43851.5625</v>
      </c>
      <c r="D989" s="66">
        <v>8.5429999999999993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65">
        <v>43851.583333333336</v>
      </c>
      <c r="D990" s="66">
        <v>8.6430000000000007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65">
        <v>43851.604166666664</v>
      </c>
      <c r="D991" s="66">
        <v>8.6929999999999996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65">
        <v>43851.625</v>
      </c>
      <c r="D992" s="66">
        <v>8.7420000000000009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65">
        <v>43851.645833333336</v>
      </c>
      <c r="D993" s="66">
        <v>8.7919999999999998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65">
        <v>43851.666666666664</v>
      </c>
      <c r="D994" s="66">
        <v>8.8170000000000002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65">
        <v>43851.6875</v>
      </c>
      <c r="D995" s="66">
        <v>8.8170000000000002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65">
        <v>43851.708333333336</v>
      </c>
      <c r="D996" s="66">
        <v>8.7919999999999998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65">
        <v>43851.729166666664</v>
      </c>
      <c r="D997" s="66">
        <v>8.7420000000000009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65">
        <v>43851.75</v>
      </c>
      <c r="D998" s="66">
        <v>8.6929999999999996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65">
        <v>43851.770833333336</v>
      </c>
      <c r="D999" s="66">
        <v>8.6430000000000007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65">
        <v>43851.791666666664</v>
      </c>
      <c r="D1000" s="66">
        <v>8.5679999999999996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65">
        <v>43851.8125</v>
      </c>
      <c r="D1001" s="66">
        <v>8.4939999999999998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65">
        <v>43851.833333333336</v>
      </c>
      <c r="D1002" s="66">
        <v>8.4440000000000008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65">
        <v>43851.854166666664</v>
      </c>
      <c r="D1003" s="66">
        <v>8.3689999999999998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65">
        <v>43851.875</v>
      </c>
      <c r="D1004" s="66">
        <v>8.3190000000000008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65">
        <v>43851.895833333336</v>
      </c>
      <c r="D1005" s="66">
        <v>8.27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65">
        <v>43851.916666666664</v>
      </c>
      <c r="D1006" s="66">
        <v>8.2449999999999992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65">
        <v>43851.9375</v>
      </c>
      <c r="D1007" s="66">
        <v>8.1950000000000003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65">
        <v>43851.958333333336</v>
      </c>
      <c r="D1008" s="66">
        <v>8.17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65">
        <v>43851.979166666664</v>
      </c>
      <c r="D1009" s="66">
        <v>8.1449999999999996</v>
      </c>
      <c r="E1009" s="39">
        <f>+IF(D1009="","",AVERAGE(D962:D1009))</f>
        <v>8.3851874999999989</v>
      </c>
      <c r="F1009" s="39">
        <f>+IF(D1009="","",MIN(D962:D1009))</f>
        <v>8.07</v>
      </c>
      <c r="G1009" s="39">
        <f>+IF(D1009="","",MAX(D962:D1009))</f>
        <v>8.8170000000000002</v>
      </c>
      <c r="H1009" s="39">
        <f>STDEV(D962:D1009)</f>
        <v>0.2245395909979617</v>
      </c>
      <c r="I1009" s="39">
        <f>+IF(F1009="","",(G1009-F1009))</f>
        <v>0.74699999999999989</v>
      </c>
    </row>
    <row r="1010" spans="1:9" x14ac:dyDescent="0.25">
      <c r="A1010" s="7">
        <v>43122</v>
      </c>
      <c r="B1010" s="5">
        <v>0</v>
      </c>
      <c r="C1010" s="65">
        <v>43852</v>
      </c>
      <c r="D1010" s="66">
        <v>8.1449999999999996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65">
        <v>43852.020833333336</v>
      </c>
      <c r="D1011" s="66">
        <v>8.1199999999999992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65">
        <v>43852.041666666664</v>
      </c>
      <c r="D1012" s="66">
        <v>8.0950000000000006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65">
        <v>43852.0625</v>
      </c>
      <c r="D1013" s="66">
        <v>8.0950000000000006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65">
        <v>43852.083333333336</v>
      </c>
      <c r="D1014" s="66">
        <v>8.07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65">
        <v>43852.104166666664</v>
      </c>
      <c r="D1015" s="66">
        <v>8.07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65">
        <v>43852.125</v>
      </c>
      <c r="D1016" s="66">
        <v>8.0449999999999999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65">
        <v>43852.145833333336</v>
      </c>
      <c r="D1017" s="66">
        <v>8.0449999999999999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65">
        <v>43852.166666666664</v>
      </c>
      <c r="D1018" s="66">
        <v>8.02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65">
        <v>43852.1875</v>
      </c>
      <c r="D1019" s="66">
        <v>7.9950000000000001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65">
        <v>43852.208333333336</v>
      </c>
      <c r="D1020" s="66">
        <v>7.97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65">
        <v>43852.229166666664</v>
      </c>
      <c r="D1021" s="66">
        <v>7.9450000000000003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65">
        <v>43852.25</v>
      </c>
      <c r="D1022" s="66">
        <v>7.9450000000000003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65">
        <v>43852.270833333336</v>
      </c>
      <c r="D1023" s="66">
        <v>7.92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65">
        <v>43852.291666666664</v>
      </c>
      <c r="D1024" s="66">
        <v>7.8949999999999996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65">
        <v>43852.3125</v>
      </c>
      <c r="D1025" s="66">
        <v>7.8949999999999996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65">
        <v>43852.333333333336</v>
      </c>
      <c r="D1026" s="66">
        <v>7.87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65">
        <v>43852.354166666664</v>
      </c>
      <c r="D1027" s="66">
        <v>7.87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65">
        <v>43852.375</v>
      </c>
      <c r="D1028" s="66">
        <v>7.87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65">
        <v>43852.395833333336</v>
      </c>
      <c r="D1029" s="66">
        <v>7.87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65">
        <v>43852.416666666664</v>
      </c>
      <c r="D1030" s="66">
        <v>7.87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65">
        <v>43852.4375</v>
      </c>
      <c r="D1031" s="66">
        <v>7.87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65">
        <v>43852.458333333336</v>
      </c>
      <c r="D1032" s="66">
        <v>7.8949999999999996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65">
        <v>43852.479166666664</v>
      </c>
      <c r="D1033" s="66">
        <v>7.92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65">
        <v>43852.5</v>
      </c>
      <c r="D1034" s="66">
        <v>7.9450000000000003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65">
        <v>43852.520833333336</v>
      </c>
      <c r="D1035" s="66">
        <v>7.9950000000000001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65">
        <v>43852.541666666664</v>
      </c>
      <c r="D1036" s="66">
        <v>8.02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65">
        <v>43852.5625</v>
      </c>
      <c r="D1037" s="66">
        <v>8.07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65">
        <v>43852.583333333336</v>
      </c>
      <c r="D1038" s="66">
        <v>8.1199999999999992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65">
        <v>43852.604166666664</v>
      </c>
      <c r="D1039" s="66">
        <v>8.17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65">
        <v>43852.625</v>
      </c>
      <c r="D1040" s="66">
        <v>8.2200000000000006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65">
        <v>43852.645833333336</v>
      </c>
      <c r="D1041" s="66">
        <v>8.27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65">
        <v>43852.666666666664</v>
      </c>
      <c r="D1042" s="66">
        <v>8.2949999999999999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65">
        <v>43852.6875</v>
      </c>
      <c r="D1043" s="66">
        <v>8.3190000000000008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65">
        <v>43852.708333333336</v>
      </c>
      <c r="D1044" s="66">
        <v>8.3439999999999994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65">
        <v>43852.729166666664</v>
      </c>
      <c r="D1045" s="66">
        <v>8.3689999999999998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65">
        <v>43852.75</v>
      </c>
      <c r="D1046" s="66">
        <v>8.3940000000000001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65">
        <v>43852.770833333336</v>
      </c>
      <c r="D1047" s="66">
        <v>8.3940000000000001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65">
        <v>43852.791666666664</v>
      </c>
      <c r="D1048" s="66">
        <v>8.3940000000000001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65">
        <v>43852.8125</v>
      </c>
      <c r="D1049" s="66">
        <v>8.3940000000000001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65">
        <v>43852.833333333336</v>
      </c>
      <c r="D1050" s="66">
        <v>8.3940000000000001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65">
        <v>43852.854166666664</v>
      </c>
      <c r="D1051" s="66">
        <v>8.3940000000000001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65">
        <v>43852.875</v>
      </c>
      <c r="D1052" s="66">
        <v>8.3940000000000001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65">
        <v>43852.895833333336</v>
      </c>
      <c r="D1053" s="66">
        <v>8.3940000000000001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65">
        <v>43852.916666666664</v>
      </c>
      <c r="D1054" s="66">
        <v>8.3940000000000001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65">
        <v>43852.9375</v>
      </c>
      <c r="D1055" s="66">
        <v>8.3940000000000001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65">
        <v>43852.958333333336</v>
      </c>
      <c r="D1056" s="66">
        <v>8.3940000000000001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65">
        <v>43852.979166666664</v>
      </c>
      <c r="D1057" s="66">
        <v>8.4190000000000005</v>
      </c>
      <c r="E1057" s="39">
        <f>+IF(D1057="","",AVERAGE(D1010:D1057))</f>
        <v>8.1290625000000016</v>
      </c>
      <c r="F1057" s="39">
        <f>+IF(D1057="","",MIN(D1010:D1057))</f>
        <v>7.87</v>
      </c>
      <c r="G1057" s="39">
        <f>+IF(D1057="","",MAX(D1010:D1057))</f>
        <v>8.4190000000000005</v>
      </c>
      <c r="H1057" s="39">
        <f>STDEV(D1010:D1057)</f>
        <v>0.20221238111072259</v>
      </c>
      <c r="I1057" s="39">
        <f>+IF(F1057="","",(G1057-F1057))</f>
        <v>0.54900000000000038</v>
      </c>
    </row>
    <row r="1058" spans="1:9" x14ac:dyDescent="0.25">
      <c r="A1058" s="7">
        <v>43123</v>
      </c>
      <c r="B1058" s="5">
        <v>0</v>
      </c>
      <c r="C1058" s="65">
        <v>43853</v>
      </c>
      <c r="D1058" s="66">
        <v>8.4190000000000005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65">
        <v>43853.020833333336</v>
      </c>
      <c r="D1059" s="66">
        <v>8.4440000000000008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65">
        <v>43853.041666666664</v>
      </c>
      <c r="D1060" s="66">
        <v>8.4440000000000008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65">
        <v>43853.0625</v>
      </c>
      <c r="D1061" s="66">
        <v>8.4689999999999994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65">
        <v>43853.083333333336</v>
      </c>
      <c r="D1062" s="66">
        <v>8.4689999999999994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65">
        <v>43853.104166666664</v>
      </c>
      <c r="D1063" s="66">
        <v>8.4939999999999998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65">
        <v>43853.125</v>
      </c>
      <c r="D1064" s="66">
        <v>8.4939999999999998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65">
        <v>43853.145833333336</v>
      </c>
      <c r="D1065" s="66">
        <v>8.5190000000000001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65">
        <v>43853.166666666664</v>
      </c>
      <c r="D1066" s="66">
        <v>8.5190000000000001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65">
        <v>43853.1875</v>
      </c>
      <c r="D1067" s="66">
        <v>8.5190000000000001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65">
        <v>43853.208333333336</v>
      </c>
      <c r="D1068" s="66">
        <v>8.5429999999999993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65">
        <v>43853.229166666664</v>
      </c>
      <c r="D1069" s="66">
        <v>8.5429999999999993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65">
        <v>43853.25</v>
      </c>
      <c r="D1070" s="66">
        <v>8.5429999999999993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65">
        <v>43853.270833333336</v>
      </c>
      <c r="D1071" s="66">
        <v>8.5679999999999996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65">
        <v>43853.291666666664</v>
      </c>
      <c r="D1072" s="66">
        <v>8.5679999999999996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65">
        <v>43853.3125</v>
      </c>
      <c r="D1073" s="66">
        <v>8.593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65">
        <v>43853.333333333336</v>
      </c>
      <c r="D1074" s="66">
        <v>8.593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65">
        <v>43853.354166666664</v>
      </c>
      <c r="D1075" s="66">
        <v>8.6180000000000003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65">
        <v>43853.375</v>
      </c>
      <c r="D1076" s="66">
        <v>8.6430000000000007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65">
        <v>43853.395833333336</v>
      </c>
      <c r="D1077" s="66">
        <v>8.6679999999999993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65">
        <v>43853.416666666664</v>
      </c>
      <c r="D1078" s="66">
        <v>8.6929999999999996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65">
        <v>43853.4375</v>
      </c>
      <c r="D1079" s="66">
        <v>8.7170000000000005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65">
        <v>43853.458333333336</v>
      </c>
      <c r="D1080" s="66">
        <v>8.7669999999999995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65">
        <v>43853.479166666664</v>
      </c>
      <c r="D1081" s="66">
        <v>8.8170000000000002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65">
        <v>43853.5</v>
      </c>
      <c r="D1082" s="66">
        <v>8.891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65">
        <v>43853.520833333336</v>
      </c>
      <c r="D1083" s="66">
        <v>8.9410000000000007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65">
        <v>43853.541666666664</v>
      </c>
      <c r="D1084" s="66">
        <v>9.0150000000000006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65">
        <v>43853.5625</v>
      </c>
      <c r="D1085" s="66">
        <v>9.0640000000000001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65">
        <v>43853.583333333336</v>
      </c>
      <c r="D1086" s="66">
        <v>9.1389999999999993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65">
        <v>43853.604166666664</v>
      </c>
      <c r="D1087" s="66">
        <v>9.2129999999999992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65">
        <v>43853.625</v>
      </c>
      <c r="D1088" s="66">
        <v>9.2620000000000005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65">
        <v>43853.645833333336</v>
      </c>
      <c r="D1089" s="66">
        <v>9.3360000000000003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65">
        <v>43853.666666666664</v>
      </c>
      <c r="D1090" s="66">
        <v>9.3610000000000007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65">
        <v>43853.6875</v>
      </c>
      <c r="D1091" s="66">
        <v>9.41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65">
        <v>43853.708333333336</v>
      </c>
      <c r="D1092" s="66">
        <v>9.4350000000000005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65">
        <v>43853.729166666664</v>
      </c>
      <c r="D1093" s="66">
        <v>9.4350000000000005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65">
        <v>43853.75</v>
      </c>
      <c r="D1094" s="66">
        <v>9.4600000000000009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65">
        <v>43853.770833333336</v>
      </c>
      <c r="D1095" s="66">
        <v>9.4849999999999994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65">
        <v>43853.791666666664</v>
      </c>
      <c r="D1096" s="66">
        <v>9.4849999999999994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65">
        <v>43853.8125</v>
      </c>
      <c r="D1097" s="66">
        <v>9.5090000000000003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65">
        <v>43853.833333333336</v>
      </c>
      <c r="D1098" s="66">
        <v>9.5090000000000003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65">
        <v>43853.854166666664</v>
      </c>
      <c r="D1099" s="66">
        <v>9.5340000000000007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65">
        <v>43853.875</v>
      </c>
      <c r="D1100" s="66">
        <v>9.5090000000000003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65">
        <v>43853.895833333336</v>
      </c>
      <c r="D1101" s="66">
        <v>9.5340000000000007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65">
        <v>43853.916666666664</v>
      </c>
      <c r="D1102" s="66">
        <v>9.5090000000000003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65">
        <v>43853.9375</v>
      </c>
      <c r="D1103" s="66">
        <v>9.5340000000000007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65">
        <v>43853.958333333336</v>
      </c>
      <c r="D1104" s="66">
        <v>9.5340000000000007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65">
        <v>43853.979166666664</v>
      </c>
      <c r="D1105" s="66">
        <v>9.5340000000000007</v>
      </c>
      <c r="E1105" s="39">
        <f>+IF(D1105="","",AVERAGE(D1058:D1105))</f>
        <v>8.9646250000000016</v>
      </c>
      <c r="F1105" s="39">
        <f>+IF(D1105="","",MIN(D1058:D1105))</f>
        <v>8.4190000000000005</v>
      </c>
      <c r="G1105" s="39">
        <f>+IF(D1105="","",MAX(D1058:D1105))</f>
        <v>9.5340000000000007</v>
      </c>
      <c r="H1105" s="39">
        <f>STDEV(D1058:D1105)</f>
        <v>0.43097087945262663</v>
      </c>
      <c r="I1105" s="39">
        <f>+IF(F1105="","",(G1105-F1105))</f>
        <v>1.1150000000000002</v>
      </c>
    </row>
    <row r="1106" spans="1:9" x14ac:dyDescent="0.25">
      <c r="A1106" s="7">
        <v>43124</v>
      </c>
      <c r="B1106" s="5">
        <v>0</v>
      </c>
      <c r="C1106" s="65">
        <v>43854</v>
      </c>
      <c r="D1106" s="66">
        <v>9.5340000000000007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65">
        <v>43854.020833333336</v>
      </c>
      <c r="D1107" s="66">
        <v>9.5340000000000007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65">
        <v>43854.041666666664</v>
      </c>
      <c r="D1108" s="66">
        <v>9.5340000000000007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65">
        <v>43854.0625</v>
      </c>
      <c r="D1109" s="66">
        <v>9.5340000000000007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65">
        <v>43854.083333333336</v>
      </c>
      <c r="D1110" s="66">
        <v>9.5340000000000007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65">
        <v>43854.104166666664</v>
      </c>
      <c r="D1111" s="66">
        <v>9.5090000000000003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65">
        <v>43854.125</v>
      </c>
      <c r="D1112" s="66">
        <v>9.4849999999999994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65">
        <v>43854.145833333336</v>
      </c>
      <c r="D1113" s="66">
        <v>9.4600000000000009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65">
        <v>43854.166666666664</v>
      </c>
      <c r="D1114" s="66">
        <v>9.4350000000000005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65">
        <v>43854.1875</v>
      </c>
      <c r="D1115" s="66">
        <v>9.41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65">
        <v>43854.208333333336</v>
      </c>
      <c r="D1116" s="66">
        <v>9.3859999999999992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65">
        <v>43854.229166666664</v>
      </c>
      <c r="D1117" s="66">
        <v>9.3360000000000003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65">
        <v>43854.25</v>
      </c>
      <c r="D1118" s="66">
        <v>9.3119999999999994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65">
        <v>43854.270833333336</v>
      </c>
      <c r="D1119" s="66">
        <v>9.2870000000000008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65">
        <v>43854.291666666664</v>
      </c>
      <c r="D1120" s="66">
        <v>9.2620000000000005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65">
        <v>43854.3125</v>
      </c>
      <c r="D1121" s="66">
        <v>9.2129999999999992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65">
        <v>43854.333333333336</v>
      </c>
      <c r="D1122" s="66">
        <v>9.1880000000000006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65">
        <v>43854.354166666664</v>
      </c>
      <c r="D1123" s="66">
        <v>9.1630000000000003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65">
        <v>43854.375</v>
      </c>
      <c r="D1124" s="66">
        <v>9.1389999999999993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65">
        <v>43854.395833333336</v>
      </c>
      <c r="D1125" s="66">
        <v>9.1389999999999993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65">
        <v>43854.416666666664</v>
      </c>
      <c r="D1126" s="66">
        <v>9.1140000000000008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65">
        <v>43854.4375</v>
      </c>
      <c r="D1127" s="66">
        <v>9.1389999999999993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65">
        <v>43854.458333333336</v>
      </c>
      <c r="D1128" s="66">
        <v>9.1630000000000003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65">
        <v>43854.479166666664</v>
      </c>
      <c r="D1129" s="66">
        <v>9.2129999999999992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65">
        <v>43854.5</v>
      </c>
      <c r="D1130" s="66">
        <v>9.2870000000000008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65">
        <v>43854.520833333336</v>
      </c>
      <c r="D1131" s="66">
        <v>9.3859999999999992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65">
        <v>43854.541666666664</v>
      </c>
      <c r="D1132" s="66">
        <v>9.4849999999999994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65">
        <v>43854.5625</v>
      </c>
      <c r="D1133" s="66">
        <v>9.5579999999999998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65">
        <v>43854.583333333336</v>
      </c>
      <c r="D1134" s="66">
        <v>9.657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65">
        <v>43854.604166666664</v>
      </c>
      <c r="D1135" s="66">
        <v>9.7309999999999999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65">
        <v>43854.625</v>
      </c>
      <c r="D1136" s="66">
        <v>9.8049999999999997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65">
        <v>43854.645833333336</v>
      </c>
      <c r="D1137" s="66">
        <v>9.8539999999999992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65">
        <v>43854.666666666664</v>
      </c>
      <c r="D1138" s="66">
        <v>9.9030000000000005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65">
        <v>43854.6875</v>
      </c>
      <c r="D1139" s="66">
        <v>9.9280000000000008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65">
        <v>43854.708333333336</v>
      </c>
      <c r="D1140" s="66">
        <v>9.9280000000000008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65">
        <v>43854.729166666664</v>
      </c>
      <c r="D1141" s="66">
        <v>9.9030000000000005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65">
        <v>43854.75</v>
      </c>
      <c r="D1142" s="66">
        <v>9.8789999999999996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65">
        <v>43854.770833333336</v>
      </c>
      <c r="D1143" s="66">
        <v>9.8539999999999992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65">
        <v>43854.791666666664</v>
      </c>
      <c r="D1144" s="66">
        <v>9.8049999999999997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65">
        <v>43854.8125</v>
      </c>
      <c r="D1145" s="66">
        <v>9.7799999999999994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65">
        <v>43854.833333333336</v>
      </c>
      <c r="D1146" s="66">
        <v>9.7309999999999999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65">
        <v>43854.854166666664</v>
      </c>
      <c r="D1147" s="66">
        <v>9.6820000000000004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65">
        <v>43854.875</v>
      </c>
      <c r="D1148" s="66">
        <v>9.657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65">
        <v>43854.895833333336</v>
      </c>
      <c r="D1149" s="66">
        <v>9.6319999999999997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65">
        <v>43854.916666666664</v>
      </c>
      <c r="D1150" s="66">
        <v>9.6080000000000005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65">
        <v>43854.9375</v>
      </c>
      <c r="D1151" s="66">
        <v>9.5830000000000002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65">
        <v>43854.958333333336</v>
      </c>
      <c r="D1152" s="66">
        <v>9.5579999999999998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65">
        <v>43854.979166666664</v>
      </c>
      <c r="D1153" s="66">
        <v>9.5579999999999998</v>
      </c>
      <c r="E1153" s="39">
        <f>+IF(D1153="","",AVERAGE(D1106:D1153))</f>
        <v>9.5161458333333346</v>
      </c>
      <c r="F1153" s="39">
        <f>+IF(D1153="","",MIN(D1106:D1153))</f>
        <v>9.1140000000000008</v>
      </c>
      <c r="G1153" s="39">
        <f>+IF(D1153="","",MAX(D1106:D1153))</f>
        <v>9.9280000000000008</v>
      </c>
      <c r="H1153" s="39">
        <f>STDEV(D1106:D1153)</f>
        <v>0.2465781986862908</v>
      </c>
      <c r="I1153" s="39">
        <f>+IF(F1153="","",(G1153-F1153))</f>
        <v>0.81400000000000006</v>
      </c>
    </row>
    <row r="1154" spans="1:9" x14ac:dyDescent="0.25">
      <c r="A1154" s="7">
        <v>43125</v>
      </c>
      <c r="B1154" s="5">
        <v>0</v>
      </c>
      <c r="C1154" s="65">
        <v>43855</v>
      </c>
      <c r="D1154" s="66">
        <v>9.5340000000000007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65">
        <v>43855.020833333336</v>
      </c>
      <c r="D1155" s="66">
        <v>9.5340000000000007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65">
        <v>43855.041666666664</v>
      </c>
      <c r="D1156" s="66">
        <v>9.5090000000000003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65">
        <v>43855.0625</v>
      </c>
      <c r="D1157" s="66">
        <v>9.5090000000000003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65">
        <v>43855.083333333336</v>
      </c>
      <c r="D1158" s="66">
        <v>9.4849999999999994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65">
        <v>43855.104166666664</v>
      </c>
      <c r="D1159" s="66">
        <v>9.4600000000000009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65">
        <v>43855.125</v>
      </c>
      <c r="D1160" s="66">
        <v>9.4600000000000009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65">
        <v>43855.145833333336</v>
      </c>
      <c r="D1161" s="66">
        <v>9.4350000000000005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65">
        <v>43855.166666666664</v>
      </c>
      <c r="D1162" s="66">
        <v>9.41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65">
        <v>43855.1875</v>
      </c>
      <c r="D1163" s="66">
        <v>9.41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65">
        <v>43855.208333333336</v>
      </c>
      <c r="D1164" s="66">
        <v>9.3859999999999992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65">
        <v>43855.229166666664</v>
      </c>
      <c r="D1165" s="66">
        <v>9.3610000000000007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65">
        <v>43855.25</v>
      </c>
      <c r="D1166" s="66">
        <v>9.3610000000000007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65">
        <v>43855.270833333336</v>
      </c>
      <c r="D1167" s="66">
        <v>9.3360000000000003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65">
        <v>43855.291666666664</v>
      </c>
      <c r="D1168" s="66">
        <v>9.3119999999999994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65">
        <v>43855.3125</v>
      </c>
      <c r="D1169" s="66">
        <v>9.2870000000000008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65">
        <v>43855.333333333336</v>
      </c>
      <c r="D1170" s="66">
        <v>9.2870000000000008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65">
        <v>43855.354166666664</v>
      </c>
      <c r="D1171" s="66">
        <v>9.2620000000000005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65">
        <v>43855.375</v>
      </c>
      <c r="D1172" s="66">
        <v>9.2620000000000005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65">
        <v>43855.395833333336</v>
      </c>
      <c r="D1173" s="66">
        <v>9.2379999999999995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65">
        <v>43855.416666666664</v>
      </c>
      <c r="D1174" s="66">
        <v>9.2379999999999995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65">
        <v>43855.4375</v>
      </c>
      <c r="D1175" s="66">
        <v>9.2379999999999995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65">
        <v>43855.458333333336</v>
      </c>
      <c r="D1176" s="66">
        <v>9.2620000000000005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65">
        <v>43855.479166666664</v>
      </c>
      <c r="D1177" s="66">
        <v>9.3119999999999994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65">
        <v>43855.5</v>
      </c>
      <c r="D1178" s="66">
        <v>9.3859999999999992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65">
        <v>43855.520833333336</v>
      </c>
      <c r="D1179" s="66">
        <v>9.4600000000000009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65">
        <v>43855.541666666664</v>
      </c>
      <c r="D1180" s="66">
        <v>9.5340000000000007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65">
        <v>43855.5625</v>
      </c>
      <c r="D1181" s="66">
        <v>9.6080000000000005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65">
        <v>43855.583333333336</v>
      </c>
      <c r="D1182" s="66">
        <v>9.7059999999999995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65">
        <v>43855.604166666664</v>
      </c>
      <c r="D1183" s="66">
        <v>9.7799999999999994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65">
        <v>43855.625</v>
      </c>
      <c r="D1184" s="66">
        <v>9.8789999999999996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65">
        <v>43855.645833333336</v>
      </c>
      <c r="D1185" s="66">
        <v>9.9280000000000008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65">
        <v>43855.666666666664</v>
      </c>
      <c r="D1186" s="66">
        <v>9.9770000000000003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65">
        <v>43855.6875</v>
      </c>
      <c r="D1187" s="66">
        <v>10.000999999999999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65">
        <v>43855.708333333336</v>
      </c>
      <c r="D1188" s="66">
        <v>10.000999999999999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65">
        <v>43855.729166666664</v>
      </c>
      <c r="D1189" s="66">
        <v>10.000999999999999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65">
        <v>43855.75</v>
      </c>
      <c r="D1190" s="66">
        <v>10.000999999999999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65">
        <v>43855.770833333336</v>
      </c>
      <c r="D1191" s="66">
        <v>10.000999999999999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65">
        <v>43855.791666666664</v>
      </c>
      <c r="D1192" s="66">
        <v>9.9770000000000003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65">
        <v>43855.8125</v>
      </c>
      <c r="D1193" s="66">
        <v>9.952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65">
        <v>43855.833333333336</v>
      </c>
      <c r="D1194" s="66">
        <v>9.952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65">
        <v>43855.854166666664</v>
      </c>
      <c r="D1195" s="66">
        <v>9.9280000000000008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65">
        <v>43855.875</v>
      </c>
      <c r="D1196" s="66">
        <v>9.9280000000000008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65">
        <v>43855.895833333336</v>
      </c>
      <c r="D1197" s="66">
        <v>9.9280000000000008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65">
        <v>43855.916666666664</v>
      </c>
      <c r="D1198" s="66">
        <v>9.9280000000000008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65">
        <v>43855.9375</v>
      </c>
      <c r="D1199" s="66">
        <v>9.9280000000000008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65">
        <v>43855.958333333336</v>
      </c>
      <c r="D1200" s="66">
        <v>9.9280000000000008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65">
        <v>43855.979166666664</v>
      </c>
      <c r="D1201" s="66">
        <v>9.9280000000000008</v>
      </c>
      <c r="E1201" s="39">
        <f>+IF(D1201="","",AVERAGE(D1154:D1201))</f>
        <v>9.6151666666666635</v>
      </c>
      <c r="F1201" s="39">
        <f>+IF(D1201="","",MIN(D1154:D1201))</f>
        <v>9.2379999999999995</v>
      </c>
      <c r="G1201" s="39">
        <f>+IF(D1201="","",MAX(D1154:D1201))</f>
        <v>10.000999999999999</v>
      </c>
      <c r="H1201" s="39">
        <f>STDEV(D1154:D1201)</f>
        <v>0.28737782479585505</v>
      </c>
      <c r="I1201" s="39">
        <f>+IF(F1201="","",(G1201-F1201))</f>
        <v>0.7629999999999999</v>
      </c>
    </row>
    <row r="1202" spans="1:9" x14ac:dyDescent="0.25">
      <c r="A1202" s="7">
        <v>43126</v>
      </c>
      <c r="B1202" s="5">
        <v>0</v>
      </c>
      <c r="C1202" s="65">
        <v>43856</v>
      </c>
      <c r="D1202" s="66">
        <v>9.952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65">
        <v>43856.020833333336</v>
      </c>
      <c r="D1203" s="66">
        <v>9.952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65">
        <v>43856.041666666664</v>
      </c>
      <c r="D1204" s="66">
        <v>9.9770000000000003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65">
        <v>43856.0625</v>
      </c>
      <c r="D1205" s="66">
        <v>9.9770000000000003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65">
        <v>43856.083333333336</v>
      </c>
      <c r="D1206" s="66">
        <v>9.9770000000000003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65">
        <v>43856.104166666664</v>
      </c>
      <c r="D1207" s="66">
        <v>9.9770000000000003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65">
        <v>43856.125</v>
      </c>
      <c r="D1208" s="66">
        <v>9.9770000000000003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65">
        <v>43856.145833333336</v>
      </c>
      <c r="D1209" s="66">
        <v>9.952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65">
        <v>43856.166666666664</v>
      </c>
      <c r="D1210" s="66">
        <v>9.9280000000000008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65">
        <v>43856.1875</v>
      </c>
      <c r="D1211" s="66">
        <v>9.9030000000000005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65">
        <v>43856.208333333336</v>
      </c>
      <c r="D1212" s="66">
        <v>9.8789999999999996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65">
        <v>43856.229166666664</v>
      </c>
      <c r="D1213" s="66">
        <v>9.8290000000000006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65">
        <v>43856.25</v>
      </c>
      <c r="D1214" s="66">
        <v>9.7799999999999994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65">
        <v>43856.270833333336</v>
      </c>
      <c r="D1215" s="66">
        <v>9.7560000000000002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65">
        <v>43856.291666666664</v>
      </c>
      <c r="D1216" s="66">
        <v>9.7059999999999995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65">
        <v>43856.3125</v>
      </c>
      <c r="D1217" s="66">
        <v>9.6820000000000004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65">
        <v>43856.333333333336</v>
      </c>
      <c r="D1218" s="66">
        <v>9.6319999999999997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65">
        <v>43856.354166666664</v>
      </c>
      <c r="D1219" s="66">
        <v>9.6080000000000005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65">
        <v>43856.375</v>
      </c>
      <c r="D1220" s="66">
        <v>9.5830000000000002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65">
        <v>43856.395833333336</v>
      </c>
      <c r="D1221" s="66">
        <v>9.5830000000000002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65">
        <v>43856.416666666664</v>
      </c>
      <c r="D1222" s="66">
        <v>9.5579999999999998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65">
        <v>43856.4375</v>
      </c>
      <c r="D1223" s="66">
        <v>9.5579999999999998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65">
        <v>43856.458333333336</v>
      </c>
      <c r="D1224" s="66">
        <v>9.5830000000000002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65">
        <v>43856.479166666664</v>
      </c>
      <c r="D1225" s="66">
        <v>9.6080000000000005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65">
        <v>43856.5</v>
      </c>
      <c r="D1226" s="66">
        <v>9.6319999999999997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65">
        <v>43856.520833333336</v>
      </c>
      <c r="D1227" s="66">
        <v>9.657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65">
        <v>43856.541666666664</v>
      </c>
      <c r="D1228" s="66">
        <v>9.7309999999999999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65">
        <v>43856.5625</v>
      </c>
      <c r="D1229" s="66">
        <v>9.7799999999999994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65">
        <v>43856.583333333336</v>
      </c>
      <c r="D1230" s="66">
        <v>9.8539999999999992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65">
        <v>43856.604166666664</v>
      </c>
      <c r="D1231" s="66">
        <v>9.9280000000000008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65">
        <v>43856.625</v>
      </c>
      <c r="D1232" s="66">
        <v>9.9770000000000003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65">
        <v>43856.645833333336</v>
      </c>
      <c r="D1233" s="66">
        <v>10.026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65">
        <v>43856.666666666664</v>
      </c>
      <c r="D1234" s="66">
        <v>10.074999999999999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65">
        <v>43856.6875</v>
      </c>
      <c r="D1235" s="66">
        <v>10.1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65">
        <v>43856.708333333336</v>
      </c>
      <c r="D1236" s="66">
        <v>10.1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65">
        <v>43856.729166666664</v>
      </c>
      <c r="D1237" s="66">
        <v>10.1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65">
        <v>43856.75</v>
      </c>
      <c r="D1238" s="66">
        <v>10.074999999999999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65">
        <v>43856.770833333336</v>
      </c>
      <c r="D1239" s="66">
        <v>10.051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65">
        <v>43856.791666666664</v>
      </c>
      <c r="D1240" s="66">
        <v>10.026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65">
        <v>43856.8125</v>
      </c>
      <c r="D1241" s="66">
        <v>10.000999999999999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65">
        <v>43856.833333333336</v>
      </c>
      <c r="D1242" s="66">
        <v>9.952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65">
        <v>43856.854166666664</v>
      </c>
      <c r="D1243" s="66">
        <v>9.9280000000000008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65">
        <v>43856.875</v>
      </c>
      <c r="D1244" s="66">
        <v>9.8789999999999996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65">
        <v>43856.895833333336</v>
      </c>
      <c r="D1245" s="66">
        <v>9.8539999999999992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65">
        <v>43856.916666666664</v>
      </c>
      <c r="D1246" s="66">
        <v>9.8290000000000006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65">
        <v>43856.9375</v>
      </c>
      <c r="D1247" s="66">
        <v>9.8049999999999997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65">
        <v>43856.958333333336</v>
      </c>
      <c r="D1248" s="66">
        <v>9.7799999999999994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65">
        <v>43856.979166666664</v>
      </c>
      <c r="D1249" s="66">
        <v>9.7560000000000002</v>
      </c>
      <c r="E1249" s="39">
        <f>+IF(D1249="","",AVERAGE(D1202:D1249))</f>
        <v>9.8502708333333331</v>
      </c>
      <c r="F1249" s="39">
        <f>+IF(D1249="","",MIN(D1202:D1249))</f>
        <v>9.5579999999999998</v>
      </c>
      <c r="G1249" s="39">
        <f>+IF(D1249="","",MAX(D1202:D1249))</f>
        <v>10.1</v>
      </c>
      <c r="H1249" s="39">
        <f>STDEV(D1202:D1249)</f>
        <v>0.16677705076874502</v>
      </c>
      <c r="I1249" s="39">
        <f>+IF(F1249="","",(G1249-F1249))</f>
        <v>0.54199999999999982</v>
      </c>
    </row>
    <row r="1250" spans="1:9" x14ac:dyDescent="0.25">
      <c r="A1250" s="7">
        <v>43127</v>
      </c>
      <c r="B1250" s="5">
        <v>0</v>
      </c>
      <c r="C1250" s="65">
        <v>43857</v>
      </c>
      <c r="D1250" s="66">
        <v>9.7309999999999999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65">
        <v>43857.020833333336</v>
      </c>
      <c r="D1251" s="66">
        <v>9.7059999999999995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65">
        <v>43857.041666666664</v>
      </c>
      <c r="D1252" s="66">
        <v>9.6820000000000004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65">
        <v>43857.0625</v>
      </c>
      <c r="D1253" s="66">
        <v>9.6319999999999997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65">
        <v>43857.083333333336</v>
      </c>
      <c r="D1254" s="66">
        <v>9.6080000000000005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65">
        <v>43857.104166666664</v>
      </c>
      <c r="D1255" s="66">
        <v>9.5579999999999998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65">
        <v>43857.125</v>
      </c>
      <c r="D1256" s="66">
        <v>9.5090000000000003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65">
        <v>43857.145833333336</v>
      </c>
      <c r="D1257" s="66">
        <v>9.4600000000000009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65">
        <v>43857.166666666664</v>
      </c>
      <c r="D1258" s="66">
        <v>9.41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65">
        <v>43857.1875</v>
      </c>
      <c r="D1259" s="66">
        <v>9.3360000000000003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65">
        <v>43857.208333333336</v>
      </c>
      <c r="D1260" s="66">
        <v>9.2870000000000008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65">
        <v>43857.229166666664</v>
      </c>
      <c r="D1261" s="66">
        <v>9.2379999999999995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65">
        <v>43857.25</v>
      </c>
      <c r="D1262" s="66">
        <v>9.1880000000000006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65">
        <v>43857.270833333336</v>
      </c>
      <c r="D1263" s="66">
        <v>9.1389999999999993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65">
        <v>43857.291666666664</v>
      </c>
      <c r="D1264" s="66">
        <v>9.1140000000000008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65">
        <v>43857.3125</v>
      </c>
      <c r="D1265" s="66">
        <v>9.0640000000000001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65">
        <v>43857.333333333336</v>
      </c>
      <c r="D1266" s="66">
        <v>9.0399999999999991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65">
        <v>43857.354166666664</v>
      </c>
      <c r="D1267" s="66">
        <v>9.0150000000000006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65">
        <v>43857.375</v>
      </c>
      <c r="D1268" s="66">
        <v>9.0150000000000006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65">
        <v>43857.395833333336</v>
      </c>
      <c r="D1269" s="66">
        <v>8.99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65">
        <v>43857.416666666664</v>
      </c>
      <c r="D1270" s="66">
        <v>8.99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65">
        <v>43857.4375</v>
      </c>
      <c r="D1271" s="66">
        <v>8.99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65">
        <v>43857.458333333336</v>
      </c>
      <c r="D1272" s="66">
        <v>9.0150000000000006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65">
        <v>43857.479166666664</v>
      </c>
      <c r="D1273" s="66">
        <v>9.0150000000000006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65">
        <v>43857.5</v>
      </c>
      <c r="D1274" s="66">
        <v>9.0399999999999991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65">
        <v>43857.520833333336</v>
      </c>
      <c r="D1275" s="66">
        <v>9.0399999999999991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65">
        <v>43857.541666666664</v>
      </c>
      <c r="D1276" s="66">
        <v>9.0640000000000001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65">
        <v>43857.5625</v>
      </c>
      <c r="D1277" s="66">
        <v>9.0890000000000004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65">
        <v>43857.583333333336</v>
      </c>
      <c r="D1278" s="66">
        <v>9.1140000000000008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65">
        <v>43857.604166666664</v>
      </c>
      <c r="D1279" s="66">
        <v>9.1630000000000003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65">
        <v>43857.625</v>
      </c>
      <c r="D1280" s="66">
        <v>9.1880000000000006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65">
        <v>43857.645833333336</v>
      </c>
      <c r="D1281" s="66">
        <v>9.2129999999999992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65">
        <v>43857.666666666664</v>
      </c>
      <c r="D1282" s="66">
        <v>9.2379999999999995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65">
        <v>43857.6875</v>
      </c>
      <c r="D1283" s="66">
        <v>9.2379999999999995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65">
        <v>43857.708333333336</v>
      </c>
      <c r="D1284" s="66">
        <v>9.2620000000000005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65">
        <v>43857.729166666664</v>
      </c>
      <c r="D1285" s="66">
        <v>9.2620000000000005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65">
        <v>43857.75</v>
      </c>
      <c r="D1286" s="66">
        <v>9.2620000000000005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65">
        <v>43857.770833333336</v>
      </c>
      <c r="D1287" s="66">
        <v>9.2870000000000008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65">
        <v>43857.791666666664</v>
      </c>
      <c r="D1288" s="66">
        <v>9.2870000000000008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65">
        <v>43857.8125</v>
      </c>
      <c r="D1289" s="66">
        <v>9.2620000000000005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65">
        <v>43857.833333333336</v>
      </c>
      <c r="D1290" s="66">
        <v>9.2620000000000005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65">
        <v>43857.854166666664</v>
      </c>
      <c r="D1291" s="66">
        <v>9.2620000000000005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65">
        <v>43857.875</v>
      </c>
      <c r="D1292" s="66">
        <v>9.2620000000000005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65">
        <v>43857.895833333336</v>
      </c>
      <c r="D1293" s="66">
        <v>9.2620000000000005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65">
        <v>43857.916666666664</v>
      </c>
      <c r="D1294" s="66">
        <v>9.2620000000000005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65">
        <v>43857.9375</v>
      </c>
      <c r="D1295" s="66">
        <v>9.2620000000000005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65">
        <v>43857.958333333336</v>
      </c>
      <c r="D1296" s="66">
        <v>9.2620000000000005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65">
        <v>43857.979166666664</v>
      </c>
      <c r="D1297" s="66">
        <v>9.2620000000000005</v>
      </c>
      <c r="E1297" s="39">
        <f>+IF(D1297="","",AVERAGE(D1250:D1297))</f>
        <v>9.2466041666666658</v>
      </c>
      <c r="F1297" s="39">
        <f>+IF(D1297="","",MIN(D1250:D1297))</f>
        <v>8.99</v>
      </c>
      <c r="G1297" s="39">
        <f>+IF(D1297="","",MAX(D1250:D1297))</f>
        <v>9.7309999999999999</v>
      </c>
      <c r="H1297" s="39">
        <f>STDEV(D1250:D1297)</f>
        <v>0.19903038788440935</v>
      </c>
      <c r="I1297" s="39">
        <f>+IF(F1297="","",(G1297-F1297))</f>
        <v>0.74099999999999966</v>
      </c>
    </row>
    <row r="1298" spans="1:9" x14ac:dyDescent="0.25">
      <c r="A1298" s="7">
        <v>43128</v>
      </c>
      <c r="B1298" s="5">
        <v>0</v>
      </c>
      <c r="C1298" s="65">
        <v>43858</v>
      </c>
      <c r="D1298" s="66">
        <v>9.2620000000000005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65">
        <v>43858.020833333336</v>
      </c>
      <c r="D1299" s="66">
        <v>9.2620000000000005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65">
        <v>43858.041666666664</v>
      </c>
      <c r="D1300" s="66">
        <v>9.2620000000000005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65">
        <v>43858.0625</v>
      </c>
      <c r="D1301" s="66">
        <v>9.2620000000000005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65">
        <v>43858.083333333336</v>
      </c>
      <c r="D1302" s="66">
        <v>9.2620000000000005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65">
        <v>43858.104166666664</v>
      </c>
      <c r="D1303" s="66">
        <v>9.2379999999999995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65">
        <v>43858.125</v>
      </c>
      <c r="D1304" s="66">
        <v>9.2379999999999995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65">
        <v>43858.145833333336</v>
      </c>
      <c r="D1305" s="66">
        <v>9.2129999999999992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65">
        <v>43858.166666666664</v>
      </c>
      <c r="D1306" s="66">
        <v>9.1880000000000006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65">
        <v>43858.1875</v>
      </c>
      <c r="D1307" s="66">
        <v>9.1630000000000003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65">
        <v>43858.208333333336</v>
      </c>
      <c r="D1308" s="66">
        <v>9.1389999999999993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65">
        <v>43858.229166666664</v>
      </c>
      <c r="D1309" s="66">
        <v>9.0890000000000004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65">
        <v>43858.25</v>
      </c>
      <c r="D1310" s="66">
        <v>9.0640000000000001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65">
        <v>43858.270833333336</v>
      </c>
      <c r="D1311" s="66">
        <v>9.0150000000000006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65">
        <v>43858.291666666664</v>
      </c>
      <c r="D1312" s="66">
        <v>8.99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65">
        <v>43858.3125</v>
      </c>
      <c r="D1313" s="66">
        <v>8.9649999999999999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65">
        <v>43858.333333333336</v>
      </c>
      <c r="D1314" s="66">
        <v>8.9410000000000007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65">
        <v>43858.354166666664</v>
      </c>
      <c r="D1315" s="66">
        <v>8.9160000000000004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65">
        <v>43858.375</v>
      </c>
      <c r="D1316" s="66">
        <v>8.891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65">
        <v>43858.395833333336</v>
      </c>
      <c r="D1317" s="66">
        <v>8.891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65">
        <v>43858.416666666664</v>
      </c>
      <c r="D1318" s="66">
        <v>8.891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65">
        <v>43858.4375</v>
      </c>
      <c r="D1319" s="66">
        <v>8.891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65">
        <v>43858.458333333336</v>
      </c>
      <c r="D1320" s="66">
        <v>8.9160000000000004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65">
        <v>43858.479166666664</v>
      </c>
      <c r="D1321" s="66">
        <v>8.9410000000000007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65">
        <v>43858.5</v>
      </c>
      <c r="D1322" s="66">
        <v>8.99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65">
        <v>43858.520833333336</v>
      </c>
      <c r="D1323" s="66">
        <v>9.0399999999999991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65">
        <v>43858.541666666664</v>
      </c>
      <c r="D1324" s="66">
        <v>9.0890000000000004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65">
        <v>43858.5625</v>
      </c>
      <c r="D1325" s="66">
        <v>9.1630000000000003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65">
        <v>43858.583333333336</v>
      </c>
      <c r="D1326" s="66">
        <v>9.2379999999999995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65">
        <v>43858.604166666664</v>
      </c>
      <c r="D1327" s="66">
        <v>9.3360000000000003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65">
        <v>43858.625</v>
      </c>
      <c r="D1328" s="66">
        <v>9.41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65">
        <v>43858.645833333336</v>
      </c>
      <c r="D1329" s="66">
        <v>9.4849999999999994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65">
        <v>43858.666666666664</v>
      </c>
      <c r="D1330" s="66">
        <v>9.5340000000000007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65">
        <v>43858.6875</v>
      </c>
      <c r="D1331" s="66">
        <v>9.5830000000000002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65">
        <v>43858.708333333336</v>
      </c>
      <c r="D1332" s="66">
        <v>9.5830000000000002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65">
        <v>43858.729166666664</v>
      </c>
      <c r="D1333" s="66">
        <v>9.5579999999999998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65">
        <v>43858.75</v>
      </c>
      <c r="D1334" s="66">
        <v>9.5340000000000007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65">
        <v>43858.770833333336</v>
      </c>
      <c r="D1335" s="66">
        <v>9.4849999999999994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65">
        <v>43858.791666666664</v>
      </c>
      <c r="D1336" s="66">
        <v>9.41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65">
        <v>43858.8125</v>
      </c>
      <c r="D1337" s="66">
        <v>9.3360000000000003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65">
        <v>43858.833333333336</v>
      </c>
      <c r="D1338" s="66">
        <v>9.2620000000000005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65">
        <v>43858.854166666664</v>
      </c>
      <c r="D1339" s="66">
        <v>9.1880000000000006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65">
        <v>43858.875</v>
      </c>
      <c r="D1340" s="66">
        <v>9.1389999999999993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65">
        <v>43858.895833333336</v>
      </c>
      <c r="D1341" s="66">
        <v>9.0890000000000004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65">
        <v>43858.916666666664</v>
      </c>
      <c r="D1342" s="66">
        <v>9.0399999999999991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65">
        <v>43858.9375</v>
      </c>
      <c r="D1343" s="66">
        <v>9.0150000000000006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65">
        <v>43858.958333333336</v>
      </c>
      <c r="D1344" s="66">
        <v>8.99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65">
        <v>43858.979166666664</v>
      </c>
      <c r="D1345" s="66">
        <v>8.9410000000000007</v>
      </c>
      <c r="E1345" s="39">
        <f>+IF(D1345="","",AVERAGE(D1298:D1345))</f>
        <v>9.1735000000000024</v>
      </c>
      <c r="F1345" s="39">
        <f>+IF(D1345="","",MIN(D1298:D1345))</f>
        <v>8.891</v>
      </c>
      <c r="G1345" s="39">
        <f>+IF(D1345="","",MAX(D1298:D1345))</f>
        <v>9.5830000000000002</v>
      </c>
      <c r="H1345" s="39">
        <f>STDEV(D1298:D1345)</f>
        <v>0.20852746132742223</v>
      </c>
      <c r="I1345" s="39">
        <f>+IF(F1345="","",(G1345-F1345))</f>
        <v>0.69200000000000017</v>
      </c>
    </row>
    <row r="1346" spans="1:9" x14ac:dyDescent="0.25">
      <c r="A1346" s="7">
        <v>43129</v>
      </c>
      <c r="B1346" s="5">
        <v>0</v>
      </c>
      <c r="C1346" s="65">
        <v>43859</v>
      </c>
      <c r="D1346" s="66">
        <v>8.9160000000000004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65">
        <v>43859.020833333336</v>
      </c>
      <c r="D1347" s="66">
        <v>8.8659999999999997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65">
        <v>43859.041666666664</v>
      </c>
      <c r="D1348" s="66">
        <v>8.8409999999999993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65">
        <v>43859.0625</v>
      </c>
      <c r="D1349" s="66">
        <v>8.8409999999999993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65">
        <v>43859.083333333336</v>
      </c>
      <c r="D1350" s="66">
        <v>8.8170000000000002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65">
        <v>43859.104166666664</v>
      </c>
      <c r="D1351" s="66">
        <v>8.8170000000000002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65">
        <v>43859.125</v>
      </c>
      <c r="D1352" s="66">
        <v>8.8409999999999993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65">
        <v>43859.145833333336</v>
      </c>
      <c r="D1353" s="66">
        <v>8.8409999999999993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65">
        <v>43859.166666666664</v>
      </c>
      <c r="D1354" s="66">
        <v>8.8409999999999993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65">
        <v>43859.1875</v>
      </c>
      <c r="D1355" s="66">
        <v>8.8409999999999993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65">
        <v>43859.208333333336</v>
      </c>
      <c r="D1356" s="66">
        <v>8.8409999999999993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65">
        <v>43859.229166666664</v>
      </c>
      <c r="D1357" s="66">
        <v>8.8409999999999993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65">
        <v>43859.25</v>
      </c>
      <c r="D1358" s="66">
        <v>8.8409999999999993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65">
        <v>43859.270833333336</v>
      </c>
      <c r="D1359" s="66">
        <v>8.8409999999999993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65">
        <v>43859.291666666664</v>
      </c>
      <c r="D1360" s="66">
        <v>8.8409999999999993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65">
        <v>43859.3125</v>
      </c>
      <c r="D1361" s="66">
        <v>8.8409999999999993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65">
        <v>43859.333333333336</v>
      </c>
      <c r="D1362" s="66">
        <v>8.8170000000000002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65">
        <v>43859.354166666664</v>
      </c>
      <c r="D1363" s="66">
        <v>8.8170000000000002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65">
        <v>43859.375</v>
      </c>
      <c r="D1364" s="66">
        <v>8.8170000000000002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65">
        <v>43859.395833333336</v>
      </c>
      <c r="D1365" s="66">
        <v>8.8170000000000002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65">
        <v>43859.416666666664</v>
      </c>
      <c r="D1366" s="66">
        <v>8.8170000000000002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65">
        <v>43859.4375</v>
      </c>
      <c r="D1367" s="66">
        <v>8.8170000000000002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65">
        <v>43859.458333333336</v>
      </c>
      <c r="D1368" s="66">
        <v>8.8409999999999993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65">
        <v>43859.479166666664</v>
      </c>
      <c r="D1369" s="66">
        <v>8.8659999999999997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65">
        <v>43859.5</v>
      </c>
      <c r="D1370" s="66">
        <v>8.891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65">
        <v>43859.520833333336</v>
      </c>
      <c r="D1371" s="66">
        <v>8.9160000000000004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65">
        <v>43859.541666666664</v>
      </c>
      <c r="D1372" s="66">
        <v>8.9410000000000007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65">
        <v>43859.5625</v>
      </c>
      <c r="D1373" s="66">
        <v>8.9649999999999999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65">
        <v>43859.583333333336</v>
      </c>
      <c r="D1374" s="66">
        <v>8.99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65">
        <v>43859.604166666664</v>
      </c>
      <c r="D1375" s="66">
        <v>8.99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65">
        <v>43859.625</v>
      </c>
      <c r="D1376" s="66">
        <v>9.0150000000000006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65">
        <v>43859.645833333336</v>
      </c>
      <c r="D1377" s="66">
        <v>9.0399999999999991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65">
        <v>43859.666666666664</v>
      </c>
      <c r="D1378" s="66">
        <v>9.0399999999999991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65">
        <v>43859.6875</v>
      </c>
      <c r="D1379" s="66">
        <v>9.0640000000000001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65">
        <v>43859.708333333336</v>
      </c>
      <c r="D1380" s="66">
        <v>9.0640000000000001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65">
        <v>43859.729166666664</v>
      </c>
      <c r="D1381" s="66">
        <v>9.0640000000000001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65">
        <v>43859.75</v>
      </c>
      <c r="D1382" s="66">
        <v>9.0640000000000001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65">
        <v>43859.770833333336</v>
      </c>
      <c r="D1383" s="66">
        <v>9.0399999999999991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65">
        <v>43859.791666666664</v>
      </c>
      <c r="D1384" s="66">
        <v>9.0399999999999991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65">
        <v>43859.8125</v>
      </c>
      <c r="D1385" s="66">
        <v>9.0399999999999991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65">
        <v>43859.833333333336</v>
      </c>
      <c r="D1386" s="66">
        <v>9.0150000000000006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65">
        <v>43859.854166666664</v>
      </c>
      <c r="D1387" s="66">
        <v>9.0150000000000006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65">
        <v>43859.875</v>
      </c>
      <c r="D1388" s="66">
        <v>8.99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65">
        <v>43859.895833333336</v>
      </c>
      <c r="D1389" s="66">
        <v>8.99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65">
        <v>43859.916666666664</v>
      </c>
      <c r="D1390" s="66">
        <v>8.99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65">
        <v>43859.9375</v>
      </c>
      <c r="D1391" s="66">
        <v>8.99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65">
        <v>43859.958333333336</v>
      </c>
      <c r="D1392" s="66">
        <v>8.99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65">
        <v>43859.979166666664</v>
      </c>
      <c r="D1393" s="66">
        <v>8.9649999999999999</v>
      </c>
      <c r="E1393" s="39">
        <f>+IF(D1393="","",AVERAGE(D1346:D1393))</f>
        <v>8.9213750000000029</v>
      </c>
      <c r="F1393" s="39">
        <f>+IF(D1393="","",MIN(D1346:D1393))</f>
        <v>8.8170000000000002</v>
      </c>
      <c r="G1393" s="39">
        <f>+IF(D1393="","",MAX(D1346:D1393))</f>
        <v>9.0640000000000001</v>
      </c>
      <c r="H1393" s="39">
        <f>STDEV(D1346:D1393)</f>
        <v>9.1492268014204334E-2</v>
      </c>
      <c r="I1393" s="39">
        <f>+IF(F1393="","",(G1393-F1393))</f>
        <v>0.24699999999999989</v>
      </c>
    </row>
    <row r="1394" spans="1:9" x14ac:dyDescent="0.25">
      <c r="A1394" s="7">
        <v>43130</v>
      </c>
      <c r="B1394" s="5">
        <v>0</v>
      </c>
      <c r="C1394" s="65">
        <v>43860</v>
      </c>
      <c r="D1394" s="66">
        <v>8.99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65">
        <v>43860.020833333336</v>
      </c>
      <c r="D1395" s="66">
        <v>8.9649999999999999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65">
        <v>43860.041666666664</v>
      </c>
      <c r="D1396" s="66">
        <v>8.9649999999999999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65">
        <v>43860.0625</v>
      </c>
      <c r="D1397" s="66">
        <v>8.9649999999999999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65">
        <v>43860.083333333336</v>
      </c>
      <c r="D1398" s="66">
        <v>8.9649999999999999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65">
        <v>43860.104166666664</v>
      </c>
      <c r="D1399" s="66">
        <v>8.9649999999999999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65">
        <v>43860.125</v>
      </c>
      <c r="D1400" s="66">
        <v>8.9649999999999999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65">
        <v>43860.145833333336</v>
      </c>
      <c r="D1401" s="66">
        <v>8.9649999999999999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65">
        <v>43860.166666666664</v>
      </c>
      <c r="D1402" s="66">
        <v>8.9649999999999999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65">
        <v>43860.1875</v>
      </c>
      <c r="D1403" s="66">
        <v>8.9649999999999999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65">
        <v>43860.208333333336</v>
      </c>
      <c r="D1404" s="66">
        <v>8.9649999999999999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65">
        <v>43860.229166666664</v>
      </c>
      <c r="D1405" s="66">
        <v>8.9649999999999999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65">
        <v>43860.25</v>
      </c>
      <c r="D1406" s="66">
        <v>8.9649999999999999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65">
        <v>43860.270833333336</v>
      </c>
      <c r="D1407" s="66">
        <v>8.9649999999999999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65">
        <v>43860.291666666664</v>
      </c>
      <c r="D1408" s="66">
        <v>8.9649999999999999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65">
        <v>43860.3125</v>
      </c>
      <c r="D1409" s="66">
        <v>8.9649999999999999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65">
        <v>43860.333333333336</v>
      </c>
      <c r="D1410" s="66">
        <v>8.9410000000000007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65">
        <v>43860.354166666664</v>
      </c>
      <c r="D1411" s="66">
        <v>8.9649999999999999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65">
        <v>43860.375</v>
      </c>
      <c r="D1412" s="66">
        <v>8.9649999999999999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65">
        <v>43860.395833333336</v>
      </c>
      <c r="D1413" s="66">
        <v>8.9649999999999999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65">
        <v>43860.416666666664</v>
      </c>
      <c r="D1414" s="66">
        <v>8.99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65">
        <v>43860.4375</v>
      </c>
      <c r="D1415" s="66">
        <v>9.0150000000000006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65">
        <v>43860.458333333336</v>
      </c>
      <c r="D1416" s="66">
        <v>9.0399999999999991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65">
        <v>43860.479166666664</v>
      </c>
      <c r="D1417" s="66">
        <v>9.0890000000000004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65">
        <v>43860.5</v>
      </c>
      <c r="D1418" s="66">
        <v>9.1630000000000003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65">
        <v>43860.520833333336</v>
      </c>
      <c r="D1419" s="66">
        <v>9.2379999999999995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65">
        <v>43860.541666666664</v>
      </c>
      <c r="D1420" s="66">
        <v>9.3360000000000003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65">
        <v>43860.5625</v>
      </c>
      <c r="D1421" s="66">
        <v>9.4350000000000005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65">
        <v>43860.583333333336</v>
      </c>
      <c r="D1422" s="66">
        <v>9.5340000000000007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65">
        <v>43860.604166666664</v>
      </c>
      <c r="D1423" s="66">
        <v>9.6319999999999997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65">
        <v>43860.625</v>
      </c>
      <c r="D1424" s="66">
        <v>9.7309999999999999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65">
        <v>43860.645833333336</v>
      </c>
      <c r="D1425" s="66">
        <v>9.8290000000000006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65">
        <v>43860.666666666664</v>
      </c>
      <c r="D1426" s="66">
        <v>9.9030000000000005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65">
        <v>43860.6875</v>
      </c>
      <c r="D1427" s="66">
        <v>9.9280000000000008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65">
        <v>43860.708333333336</v>
      </c>
      <c r="D1428" s="66">
        <v>9.9280000000000008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65">
        <v>43860.729166666664</v>
      </c>
      <c r="D1429" s="66">
        <v>9.9280000000000008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65">
        <v>43860.75</v>
      </c>
      <c r="D1430" s="66">
        <v>9.9030000000000005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65">
        <v>43860.770833333336</v>
      </c>
      <c r="D1431" s="66">
        <v>9.8789999999999996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65">
        <v>43860.791666666664</v>
      </c>
      <c r="D1432" s="66">
        <v>9.8789999999999996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65">
        <v>43860.8125</v>
      </c>
      <c r="D1433" s="66">
        <v>9.8539999999999992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65">
        <v>43860.833333333336</v>
      </c>
      <c r="D1434" s="66">
        <v>9.8290000000000006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65">
        <v>43860.854166666664</v>
      </c>
      <c r="D1435" s="66">
        <v>9.8290000000000006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65">
        <v>43860.875</v>
      </c>
      <c r="D1436" s="66">
        <v>9.8290000000000006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65">
        <v>43860.895833333336</v>
      </c>
      <c r="D1437" s="66">
        <v>9.8290000000000006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65">
        <v>43860.916666666664</v>
      </c>
      <c r="D1438" s="66">
        <v>9.8290000000000006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65">
        <v>43860.9375</v>
      </c>
      <c r="D1439" s="66">
        <v>9.8290000000000006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65">
        <v>43860.958333333336</v>
      </c>
      <c r="D1440" s="66">
        <v>9.8290000000000006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65">
        <v>43860.979166666664</v>
      </c>
      <c r="D1441" s="66">
        <v>9.8290000000000006</v>
      </c>
      <c r="E1441" s="39">
        <f>+IF(D1441="","",AVERAGE(D1394:D1441))</f>
        <v>9.3576458333333381</v>
      </c>
      <c r="F1441" s="39">
        <f>+IF(D1441="","",MIN(D1394:D1441))</f>
        <v>8.9410000000000007</v>
      </c>
      <c r="G1441" s="39">
        <f>+IF(D1441="","",MAX(D1394:D1441))</f>
        <v>9.9280000000000008</v>
      </c>
      <c r="H1441" s="39">
        <f>STDEV(D1394:D1441)</f>
        <v>0.41703571404710693</v>
      </c>
      <c r="I1441" s="39">
        <f>+IF(F1441="","",(G1441-F1441))</f>
        <v>0.9870000000000001</v>
      </c>
    </row>
    <row r="1442" spans="1:9" x14ac:dyDescent="0.25">
      <c r="A1442" s="7">
        <v>43131</v>
      </c>
      <c r="B1442" s="5">
        <v>0</v>
      </c>
      <c r="C1442" s="65">
        <v>43861</v>
      </c>
      <c r="D1442" s="66">
        <v>9.8290000000000006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65">
        <v>43861.020833333336</v>
      </c>
      <c r="D1443" s="66">
        <v>9.8290000000000006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65">
        <v>43861.041666666664</v>
      </c>
      <c r="D1444" s="66">
        <v>9.8539999999999992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65">
        <v>43861.0625</v>
      </c>
      <c r="D1445" s="66">
        <v>9.8539999999999992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65">
        <v>43861.083333333336</v>
      </c>
      <c r="D1446" s="66">
        <v>9.8539999999999992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65">
        <v>43861.104166666664</v>
      </c>
      <c r="D1447" s="66">
        <v>9.8789999999999996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65">
        <v>43861.125</v>
      </c>
      <c r="D1448" s="66">
        <v>9.8789999999999996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65">
        <v>43861.145833333336</v>
      </c>
      <c r="D1449" s="66">
        <v>9.9030000000000005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65">
        <v>43861.166666666664</v>
      </c>
      <c r="D1450" s="66">
        <v>9.9030000000000005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65">
        <v>43861.1875</v>
      </c>
      <c r="D1451" s="66">
        <v>9.9030000000000005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65">
        <v>43861.208333333336</v>
      </c>
      <c r="D1452" s="66">
        <v>9.9030000000000005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65">
        <v>43861.229166666664</v>
      </c>
      <c r="D1453" s="66">
        <v>9.9280000000000008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65">
        <v>43861.25</v>
      </c>
      <c r="D1454" s="66">
        <v>9.9280000000000008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65">
        <v>43861.270833333336</v>
      </c>
      <c r="D1455" s="66">
        <v>9.9280000000000008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65">
        <v>43861.291666666664</v>
      </c>
      <c r="D1456" s="66">
        <v>9.9280000000000008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65">
        <v>43861.3125</v>
      </c>
      <c r="D1457" s="66">
        <v>9.9280000000000008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65">
        <v>43861.333333333336</v>
      </c>
      <c r="D1458" s="66">
        <v>9.9280000000000008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65">
        <v>43861.354166666664</v>
      </c>
      <c r="D1459" s="66">
        <v>9.9280000000000008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65">
        <v>43861.375</v>
      </c>
      <c r="D1460" s="66">
        <v>9.9280000000000008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65">
        <v>43861.395833333336</v>
      </c>
      <c r="D1461" s="66">
        <v>9.9280000000000008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65">
        <v>43861.416666666664</v>
      </c>
      <c r="D1462" s="66">
        <v>9.952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65">
        <v>43861.4375</v>
      </c>
      <c r="D1463" s="66">
        <v>10.000999999999999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65">
        <v>43861.458333333336</v>
      </c>
      <c r="D1464" s="66">
        <v>10.051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65">
        <v>43861.479166666664</v>
      </c>
      <c r="D1465" s="66">
        <v>10.124000000000001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65">
        <v>43861.5</v>
      </c>
      <c r="D1466" s="66">
        <v>10.247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65">
        <v>43861.520833333336</v>
      </c>
      <c r="D1467" s="66">
        <v>10.369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65">
        <v>43861.541666666664</v>
      </c>
      <c r="D1468" s="66">
        <v>10.516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65">
        <v>43861.5625</v>
      </c>
      <c r="D1469" s="66">
        <v>10.614000000000001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65">
        <v>43861.583333333336</v>
      </c>
      <c r="D1470" s="66">
        <v>10.736000000000001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65">
        <v>43861.604166666664</v>
      </c>
      <c r="D1471" s="66">
        <v>10.834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65">
        <v>43861.625</v>
      </c>
      <c r="D1472" s="66">
        <v>10.932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65">
        <v>43861.645833333336</v>
      </c>
      <c r="D1473" s="66">
        <v>11.005000000000001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65">
        <v>43861.666666666664</v>
      </c>
      <c r="D1474" s="66">
        <v>11.077999999999999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65">
        <v>43861.6875</v>
      </c>
      <c r="D1475" s="66">
        <v>11.102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65">
        <v>43861.708333333336</v>
      </c>
      <c r="D1476" s="66">
        <v>11.127000000000001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65">
        <v>43861.729166666664</v>
      </c>
      <c r="D1477" s="66">
        <v>11.151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65">
        <v>43861.75</v>
      </c>
      <c r="D1478" s="66">
        <v>11.151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65">
        <v>43861.770833333336</v>
      </c>
      <c r="D1479" s="66">
        <v>11.127000000000001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65">
        <v>43861.791666666664</v>
      </c>
      <c r="D1480" s="66">
        <v>11.102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65">
        <v>43861.8125</v>
      </c>
      <c r="D1481" s="66">
        <v>11.102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65">
        <v>43861.833333333336</v>
      </c>
      <c r="D1482" s="66">
        <v>11.077999999999999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65">
        <v>43861.854166666664</v>
      </c>
      <c r="D1483" s="66">
        <v>11.053000000000001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65">
        <v>43861.875</v>
      </c>
      <c r="D1484" s="66">
        <v>11.029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65">
        <v>43861.895833333336</v>
      </c>
      <c r="D1485" s="66">
        <v>11.005000000000001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65">
        <v>43861.916666666664</v>
      </c>
      <c r="D1486" s="66">
        <v>11.005000000000001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65">
        <v>43861.9375</v>
      </c>
      <c r="D1487" s="66">
        <v>10.98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65">
        <v>43861.958333333336</v>
      </c>
      <c r="D1488" s="66">
        <v>10.98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65">
        <v>43861.979166666664</v>
      </c>
      <c r="D1489" s="66">
        <v>10.956</v>
      </c>
      <c r="E1489" s="39">
        <f>+IF(D1489="","",AVERAGE(D1442:D1489))</f>
        <v>10.423937499999999</v>
      </c>
      <c r="F1489" s="39">
        <f>+IF(D1489="","",MIN(D1442:D1489))</f>
        <v>9.8290000000000006</v>
      </c>
      <c r="G1489" s="39">
        <f>+IF(D1489="","",MAX(D1442:D1489))</f>
        <v>11.151</v>
      </c>
      <c r="H1489" s="39">
        <f>STDEV(D1442:D1489)</f>
        <v>0.54118822801156519</v>
      </c>
      <c r="I1489" s="39">
        <f>+IF(F1489="","",(G1489-F1489))</f>
        <v>1.3219999999999992</v>
      </c>
    </row>
    <row r="1490" spans="1:9" x14ac:dyDescent="0.25">
      <c r="A1490" s="7">
        <v>43132</v>
      </c>
      <c r="B1490" s="5">
        <v>0</v>
      </c>
      <c r="C1490" s="65">
        <v>43862</v>
      </c>
      <c r="D1490" s="66">
        <v>10.932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65">
        <v>43862.020833333336</v>
      </c>
      <c r="D1491" s="66">
        <v>10.907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65">
        <v>43862.041666666664</v>
      </c>
      <c r="D1492" s="66">
        <v>10.882999999999999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65">
        <v>43862.0625</v>
      </c>
      <c r="D1493" s="66">
        <v>10.858000000000001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65">
        <v>43862.083333333336</v>
      </c>
      <c r="D1494" s="66">
        <v>10.834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65">
        <v>43862.104166666664</v>
      </c>
      <c r="D1495" s="66">
        <v>10.81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65">
        <v>43862.125</v>
      </c>
      <c r="D1496" s="66">
        <v>10.760999999999999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65">
        <v>43862.145833333336</v>
      </c>
      <c r="D1497" s="66">
        <v>10.736000000000001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65">
        <v>43862.166666666664</v>
      </c>
      <c r="D1498" s="66">
        <v>10.712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65">
        <v>43862.1875</v>
      </c>
      <c r="D1499" s="66">
        <v>10.686999999999999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65">
        <v>43862.208333333336</v>
      </c>
      <c r="D1500" s="66">
        <v>10.663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65">
        <v>43862.229166666664</v>
      </c>
      <c r="D1501" s="66">
        <v>10.663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65">
        <v>43862.25</v>
      </c>
      <c r="D1502" s="66">
        <v>10.638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65">
        <v>43862.270833333336</v>
      </c>
      <c r="D1503" s="66">
        <v>10.638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65">
        <v>43862.291666666664</v>
      </c>
      <c r="D1504" s="66">
        <v>10.614000000000001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65">
        <v>43862.3125</v>
      </c>
      <c r="D1505" s="66">
        <v>10.614000000000001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65">
        <v>43862.333333333336</v>
      </c>
      <c r="D1506" s="66">
        <v>10.614000000000001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65">
        <v>43862.354166666664</v>
      </c>
      <c r="D1507" s="66">
        <v>10.614000000000001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65">
        <v>43862.375</v>
      </c>
      <c r="D1508" s="66">
        <v>10.614000000000001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65">
        <v>43862.395833333336</v>
      </c>
      <c r="D1509" s="66">
        <v>10.614000000000001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65">
        <v>43862.416666666664</v>
      </c>
      <c r="D1510" s="66">
        <v>10.638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65">
        <v>43862.4375</v>
      </c>
      <c r="D1511" s="66">
        <v>10.638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65">
        <v>43862.458333333336</v>
      </c>
      <c r="D1512" s="66">
        <v>10.663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65">
        <v>43862.479166666664</v>
      </c>
      <c r="D1513" s="66">
        <v>10.686999999999999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65">
        <v>43862.5</v>
      </c>
      <c r="D1514" s="66">
        <v>10.712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65">
        <v>43862.520833333336</v>
      </c>
      <c r="D1515" s="66">
        <v>10.760999999999999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65">
        <v>43862.541666666664</v>
      </c>
      <c r="D1516" s="66">
        <v>10.785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65">
        <v>43862.5625</v>
      </c>
      <c r="D1517" s="66">
        <v>10.81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65">
        <v>43862.583333333336</v>
      </c>
      <c r="D1518" s="66">
        <v>10.834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65">
        <v>43862.604166666664</v>
      </c>
      <c r="D1519" s="66">
        <v>10.858000000000001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65">
        <v>43862.625</v>
      </c>
      <c r="D1520" s="66">
        <v>10.882999999999999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65">
        <v>43862.645833333336</v>
      </c>
      <c r="D1521" s="66">
        <v>10.882999999999999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65">
        <v>43862.666666666664</v>
      </c>
      <c r="D1522" s="66">
        <v>10.882999999999999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65">
        <v>43862.6875</v>
      </c>
      <c r="D1523" s="66">
        <v>10.858000000000001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65">
        <v>43862.708333333336</v>
      </c>
      <c r="D1524" s="66">
        <v>10.834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65">
        <v>43862.729166666664</v>
      </c>
      <c r="D1525" s="66">
        <v>10.785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65">
        <v>43862.75</v>
      </c>
      <c r="D1526" s="66">
        <v>10.736000000000001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65">
        <v>43862.770833333336</v>
      </c>
      <c r="D1527" s="66">
        <v>10.686999999999999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65">
        <v>43862.791666666664</v>
      </c>
      <c r="D1528" s="66">
        <v>10.638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65">
        <v>43862.8125</v>
      </c>
      <c r="D1529" s="66">
        <v>10.565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65">
        <v>43862.833333333336</v>
      </c>
      <c r="D1530" s="66">
        <v>10.516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65">
        <v>43862.854166666664</v>
      </c>
      <c r="D1531" s="66">
        <v>10.443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65">
        <v>43862.875</v>
      </c>
      <c r="D1532" s="66">
        <v>10.369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65">
        <v>43862.895833333336</v>
      </c>
      <c r="D1533" s="66">
        <v>10.32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65">
        <v>43862.916666666664</v>
      </c>
      <c r="D1534" s="66">
        <v>10.247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65">
        <v>43862.9375</v>
      </c>
      <c r="D1535" s="66">
        <v>10.198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65">
        <v>43862.958333333336</v>
      </c>
      <c r="D1536" s="66">
        <v>10.124000000000001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65">
        <v>43862.979166666664</v>
      </c>
      <c r="D1537" s="66">
        <v>10.051</v>
      </c>
      <c r="E1537" s="39">
        <f>+IF(D1537="","",AVERAGE(D1490:D1537))</f>
        <v>10.662750000000001</v>
      </c>
      <c r="F1537" s="39">
        <f>+IF(D1537="","",MIN(D1490:D1537))</f>
        <v>10.051</v>
      </c>
      <c r="G1537" s="39">
        <f>+IF(D1537="","",MAX(D1490:D1537))</f>
        <v>10.932</v>
      </c>
      <c r="H1537" s="39">
        <f>STDEV(D1490:D1537)</f>
        <v>0.20588413390969357</v>
      </c>
      <c r="I1537" s="39">
        <f>+IF(F1537="","",(G1537-F1537))</f>
        <v>0.88100000000000023</v>
      </c>
    </row>
    <row r="1538" spans="1:9" x14ac:dyDescent="0.25">
      <c r="A1538" s="7">
        <v>43133</v>
      </c>
      <c r="B1538" s="5">
        <v>0</v>
      </c>
      <c r="C1538" s="65">
        <v>43863</v>
      </c>
      <c r="D1538" s="66">
        <v>10.000999999999999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65">
        <v>43863.020833333336</v>
      </c>
      <c r="D1539" s="66">
        <v>9.9280000000000008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65">
        <v>43863.041666666664</v>
      </c>
      <c r="D1540" s="66">
        <v>9.8539999999999992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65">
        <v>43863.0625</v>
      </c>
      <c r="D1541" s="66">
        <v>9.7799999999999994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65">
        <v>43863.083333333336</v>
      </c>
      <c r="D1542" s="66">
        <v>9.7309999999999999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65">
        <v>43863.104166666664</v>
      </c>
      <c r="D1543" s="66">
        <v>9.657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65">
        <v>43863.125</v>
      </c>
      <c r="D1544" s="66">
        <v>9.5830000000000002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65">
        <v>43863.145833333336</v>
      </c>
      <c r="D1545" s="66">
        <v>9.5090000000000003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65">
        <v>43863.166666666664</v>
      </c>
      <c r="D1546" s="66">
        <v>9.4350000000000005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65">
        <v>43863.1875</v>
      </c>
      <c r="D1547" s="66">
        <v>9.3610000000000007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65">
        <v>43863.208333333336</v>
      </c>
      <c r="D1548" s="66">
        <v>9.2870000000000008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65">
        <v>43863.229166666664</v>
      </c>
      <c r="D1549" s="66">
        <v>9.2129999999999992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65">
        <v>43863.25</v>
      </c>
      <c r="D1550" s="66">
        <v>9.1389999999999993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65">
        <v>43863.270833333336</v>
      </c>
      <c r="D1551" s="66">
        <v>9.0640000000000001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65">
        <v>43863.291666666664</v>
      </c>
      <c r="D1552" s="66">
        <v>8.99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65">
        <v>43863.3125</v>
      </c>
      <c r="D1553" s="66">
        <v>8.9160000000000004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65">
        <v>43863.333333333336</v>
      </c>
      <c r="D1554" s="66">
        <v>8.8409999999999993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65">
        <v>43863.354166666664</v>
      </c>
      <c r="D1555" s="66">
        <v>8.7919999999999998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65">
        <v>43863.375</v>
      </c>
      <c r="D1556" s="66">
        <v>8.7420000000000009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65">
        <v>43863.395833333336</v>
      </c>
      <c r="D1557" s="66">
        <v>8.6929999999999996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65">
        <v>43863.416666666664</v>
      </c>
      <c r="D1558" s="66">
        <v>8.6430000000000007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65">
        <v>43863.4375</v>
      </c>
      <c r="D1559" s="66">
        <v>8.6180000000000003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65">
        <v>43863.458333333336</v>
      </c>
      <c r="D1560" s="66">
        <v>8.6180000000000003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65">
        <v>43863.479166666664</v>
      </c>
      <c r="D1561" s="66">
        <v>8.6430000000000007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65">
        <v>43863.5</v>
      </c>
      <c r="D1562" s="66">
        <v>8.6430000000000007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65">
        <v>43863.520833333336</v>
      </c>
      <c r="D1563" s="66">
        <v>8.6679999999999993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65">
        <v>43863.541666666664</v>
      </c>
      <c r="D1564" s="66">
        <v>8.7170000000000005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65">
        <v>43863.5625</v>
      </c>
      <c r="D1565" s="66">
        <v>8.7919999999999998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65">
        <v>43863.583333333336</v>
      </c>
      <c r="D1566" s="66">
        <v>8.8659999999999997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65">
        <v>43863.604166666664</v>
      </c>
      <c r="D1567" s="66">
        <v>8.891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65">
        <v>43863.625</v>
      </c>
      <c r="D1568" s="66">
        <v>8.9160000000000004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65">
        <v>43863.645833333336</v>
      </c>
      <c r="D1569" s="66">
        <v>8.9410000000000007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65">
        <v>43863.666666666664</v>
      </c>
      <c r="D1570" s="66">
        <v>8.9410000000000007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65">
        <v>43863.6875</v>
      </c>
      <c r="D1571" s="66">
        <v>8.9160000000000004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65">
        <v>43863.708333333336</v>
      </c>
      <c r="D1572" s="66">
        <v>8.891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65">
        <v>43863.729166666664</v>
      </c>
      <c r="D1573" s="66">
        <v>8.8170000000000002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65">
        <v>43863.75</v>
      </c>
      <c r="D1574" s="66">
        <v>8.7669999999999995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65">
        <v>43863.770833333336</v>
      </c>
      <c r="D1575" s="66">
        <v>8.6679999999999993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65">
        <v>43863.791666666664</v>
      </c>
      <c r="D1576" s="66">
        <v>8.593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65">
        <v>43863.8125</v>
      </c>
      <c r="D1577" s="66">
        <v>8.4939999999999998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65">
        <v>43863.833333333336</v>
      </c>
      <c r="D1578" s="66">
        <v>8.3940000000000001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65">
        <v>43863.854166666664</v>
      </c>
      <c r="D1579" s="66">
        <v>8.3190000000000008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65">
        <v>43863.875</v>
      </c>
      <c r="D1580" s="66">
        <v>8.2200000000000006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65">
        <v>43863.895833333336</v>
      </c>
      <c r="D1581" s="66">
        <v>8.1449999999999996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65">
        <v>43863.916666666664</v>
      </c>
      <c r="D1582" s="66">
        <v>8.07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65">
        <v>43863.9375</v>
      </c>
      <c r="D1583" s="66">
        <v>7.97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65">
        <v>43863.958333333336</v>
      </c>
      <c r="D1584" s="66">
        <v>7.8949999999999996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65">
        <v>43863.979166666664</v>
      </c>
      <c r="D1585" s="66">
        <v>7.82</v>
      </c>
      <c r="E1585" s="39">
        <f>+IF(D1585="","",AVERAGE(D1538:D1585))</f>
        <v>8.8831666666666695</v>
      </c>
      <c r="F1585" s="39">
        <f>+IF(D1585="","",MIN(D1538:D1585))</f>
        <v>7.82</v>
      </c>
      <c r="G1585" s="39">
        <f>+IF(D1585="","",MAX(D1538:D1585))</f>
        <v>10.000999999999999</v>
      </c>
      <c r="H1585" s="39">
        <f>STDEV(D1538:D1585)</f>
        <v>0.52830102368934095</v>
      </c>
      <c r="I1585" s="39">
        <f>+IF(F1585="","",(G1585-F1585))</f>
        <v>2.1809999999999992</v>
      </c>
    </row>
    <row r="1586" spans="1:9" x14ac:dyDescent="0.25">
      <c r="A1586" s="7">
        <v>43134</v>
      </c>
      <c r="B1586" s="5">
        <v>0</v>
      </c>
      <c r="C1586" s="65">
        <v>43864</v>
      </c>
      <c r="D1586" s="66">
        <v>7.7450000000000001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65">
        <v>43864.020833333336</v>
      </c>
      <c r="D1587" s="66">
        <v>7.67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65">
        <v>43864.041666666664</v>
      </c>
      <c r="D1588" s="66">
        <v>7.5940000000000003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65">
        <v>43864.0625</v>
      </c>
      <c r="D1589" s="66">
        <v>7.5439999999999996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65">
        <v>43864.083333333336</v>
      </c>
      <c r="D1590" s="66">
        <v>7.4690000000000003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65">
        <v>43864.104166666664</v>
      </c>
      <c r="D1591" s="66">
        <v>7.4189999999999996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65">
        <v>43864.125</v>
      </c>
      <c r="D1592" s="66">
        <v>7.343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65">
        <v>43864.145833333336</v>
      </c>
      <c r="D1593" s="66">
        <v>7.2930000000000001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65">
        <v>43864.166666666664</v>
      </c>
      <c r="D1594" s="66">
        <v>7.2169999999999996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65">
        <v>43864.1875</v>
      </c>
      <c r="D1595" s="66">
        <v>7.1669999999999998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65">
        <v>43864.208333333336</v>
      </c>
      <c r="D1596" s="66">
        <v>7.1159999999999997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65">
        <v>43864.229166666664</v>
      </c>
      <c r="D1597" s="66">
        <v>7.0659999999999998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65">
        <v>43864.25</v>
      </c>
      <c r="D1598" s="66">
        <v>7.0410000000000004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65">
        <v>43864.270833333336</v>
      </c>
      <c r="D1599" s="66">
        <v>6.99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65">
        <v>43864.291666666664</v>
      </c>
      <c r="D1600" s="66">
        <v>6.94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65">
        <v>43864.3125</v>
      </c>
      <c r="D1601" s="66">
        <v>6.8890000000000002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65">
        <v>43864.333333333336</v>
      </c>
      <c r="D1602" s="66">
        <v>6.8390000000000004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65">
        <v>43864.354166666664</v>
      </c>
      <c r="D1603" s="66">
        <v>6.7880000000000003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65">
        <v>43864.375</v>
      </c>
      <c r="D1604" s="66">
        <v>6.7629999999999999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65">
        <v>43864.395833333336</v>
      </c>
      <c r="D1605" s="66">
        <v>6.7370000000000001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65">
        <v>43864.416666666664</v>
      </c>
      <c r="D1606" s="66">
        <v>6.7370000000000001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65">
        <v>43864.4375</v>
      </c>
      <c r="D1607" s="66">
        <v>6.7370000000000001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65">
        <v>43864.458333333336</v>
      </c>
      <c r="D1608" s="66">
        <v>6.7370000000000001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65">
        <v>43864.479166666664</v>
      </c>
      <c r="D1609" s="66">
        <v>6.7880000000000003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65">
        <v>43864.5</v>
      </c>
      <c r="D1610" s="66">
        <v>6.8390000000000004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65">
        <v>43864.520833333336</v>
      </c>
      <c r="D1611" s="66">
        <v>6.9139999999999997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65">
        <v>43864.541666666664</v>
      </c>
      <c r="D1612" s="66">
        <v>6.9649999999999999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65">
        <v>43864.5625</v>
      </c>
      <c r="D1613" s="66">
        <v>7.0410000000000004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65">
        <v>43864.583333333336</v>
      </c>
      <c r="D1614" s="66">
        <v>7.0910000000000002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65">
        <v>43864.604166666664</v>
      </c>
      <c r="D1615" s="66">
        <v>7.1420000000000003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65">
        <v>43864.625</v>
      </c>
      <c r="D1616" s="66">
        <v>7.1920000000000002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65">
        <v>43864.645833333336</v>
      </c>
      <c r="D1617" s="66">
        <v>7.2679999999999998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65">
        <v>43864.666666666664</v>
      </c>
      <c r="D1618" s="66">
        <v>7.2930000000000001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65">
        <v>43864.6875</v>
      </c>
      <c r="D1619" s="66">
        <v>7.3179999999999996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65">
        <v>43864.708333333336</v>
      </c>
      <c r="D1620" s="66">
        <v>7.3179999999999996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65">
        <v>43864.729166666664</v>
      </c>
      <c r="D1621" s="66">
        <v>7.2930000000000001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65">
        <v>43864.75</v>
      </c>
      <c r="D1622" s="66">
        <v>7.2679999999999998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65">
        <v>43864.770833333336</v>
      </c>
      <c r="D1623" s="66">
        <v>7.2169999999999996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65">
        <v>43864.791666666664</v>
      </c>
      <c r="D1624" s="66">
        <v>7.1420000000000003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65">
        <v>43864.8125</v>
      </c>
      <c r="D1625" s="66">
        <v>7.0910000000000002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65">
        <v>43864.833333333336</v>
      </c>
      <c r="D1626" s="66">
        <v>7.0149999999999997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65">
        <v>43864.854166666664</v>
      </c>
      <c r="D1627" s="66">
        <v>6.9649999999999999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65">
        <v>43864.875</v>
      </c>
      <c r="D1628" s="66">
        <v>6.8890000000000002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65">
        <v>43864.895833333336</v>
      </c>
      <c r="D1629" s="66">
        <v>6.8129999999999997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65">
        <v>43864.916666666664</v>
      </c>
      <c r="D1630" s="66">
        <v>6.7370000000000001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65">
        <v>43864.9375</v>
      </c>
      <c r="D1631" s="66">
        <v>6.6870000000000003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65">
        <v>43864.958333333336</v>
      </c>
      <c r="D1632" s="66">
        <v>6.6360000000000001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65">
        <v>43864.979166666664</v>
      </c>
      <c r="D1633" s="66">
        <v>6.56</v>
      </c>
      <c r="E1633" s="39">
        <f>+IF(D1633="","",AVERAGE(D1586:D1633))</f>
        <v>7.0692291666666662</v>
      </c>
      <c r="F1633" s="39">
        <f>+IF(D1633="","",MIN(D1586:D1633))</f>
        <v>6.56</v>
      </c>
      <c r="G1633" s="39">
        <f>+IF(D1633="","",MAX(D1586:D1633))</f>
        <v>7.7450000000000001</v>
      </c>
      <c r="H1633" s="39">
        <f>STDEV(D1586:D1633)</f>
        <v>0.28499527727205554</v>
      </c>
      <c r="I1633" s="39">
        <f>+IF(F1633="","",(G1633-F1633))</f>
        <v>1.1850000000000005</v>
      </c>
    </row>
    <row r="1634" spans="1:9" x14ac:dyDescent="0.25">
      <c r="A1634" s="7">
        <v>43135</v>
      </c>
      <c r="B1634" s="5">
        <v>0</v>
      </c>
      <c r="C1634" s="65">
        <v>43865</v>
      </c>
      <c r="D1634" s="66">
        <v>6.5090000000000003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65">
        <v>43865.020833333336</v>
      </c>
      <c r="D1635" s="66">
        <v>6.4580000000000002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65">
        <v>43865.041666666664</v>
      </c>
      <c r="D1636" s="66">
        <v>6.4080000000000004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65">
        <v>43865.0625</v>
      </c>
      <c r="D1637" s="66">
        <v>6.3570000000000002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65">
        <v>43865.083333333336</v>
      </c>
      <c r="D1638" s="66">
        <v>6.306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65">
        <v>43865.104166666664</v>
      </c>
      <c r="D1639" s="66">
        <v>6.2549999999999999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65">
        <v>43865.125</v>
      </c>
      <c r="D1640" s="66">
        <v>6.2039999999999997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65">
        <v>43865.145833333336</v>
      </c>
      <c r="D1641" s="66">
        <v>6.1529999999999996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65">
        <v>43865.166666666664</v>
      </c>
      <c r="D1642" s="66">
        <v>6.077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65">
        <v>43865.1875</v>
      </c>
      <c r="D1643" s="66">
        <v>6.0259999999999998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65">
        <v>43865.208333333336</v>
      </c>
      <c r="D1644" s="66">
        <v>5.9749999999999996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65">
        <v>43865.229166666664</v>
      </c>
      <c r="D1645" s="66">
        <v>5.9240000000000004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65">
        <v>43865.25</v>
      </c>
      <c r="D1646" s="66">
        <v>5.8719999999999999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65">
        <v>43865.270833333336</v>
      </c>
      <c r="D1647" s="66">
        <v>5.8470000000000004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65">
        <v>43865.291666666664</v>
      </c>
      <c r="D1648" s="66">
        <v>5.7960000000000003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65">
        <v>43865.3125</v>
      </c>
      <c r="D1649" s="66">
        <v>5.77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65">
        <v>43865.333333333336</v>
      </c>
      <c r="D1650" s="66">
        <v>5.7450000000000001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65">
        <v>43865.354166666664</v>
      </c>
      <c r="D1651" s="66">
        <v>5.7190000000000003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65">
        <v>43865.375</v>
      </c>
      <c r="D1652" s="66">
        <v>5.7190000000000003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65">
        <v>43865.395833333336</v>
      </c>
      <c r="D1653" s="66">
        <v>5.7190000000000003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65">
        <v>43865.416666666664</v>
      </c>
      <c r="D1654" s="66">
        <v>5.7190000000000003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65">
        <v>43865.4375</v>
      </c>
      <c r="D1655" s="66">
        <v>5.7450000000000001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65">
        <v>43865.458333333336</v>
      </c>
      <c r="D1656" s="66">
        <v>5.7960000000000003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65">
        <v>43865.479166666664</v>
      </c>
      <c r="D1657" s="66">
        <v>5.8470000000000004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65">
        <v>43865.5</v>
      </c>
      <c r="D1658" s="66">
        <v>5.9240000000000004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65">
        <v>43865.520833333336</v>
      </c>
      <c r="D1659" s="66">
        <v>6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65">
        <v>43865.541666666664</v>
      </c>
      <c r="D1660" s="66">
        <v>6.077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65">
        <v>43865.5625</v>
      </c>
      <c r="D1661" s="66">
        <v>6.1529999999999996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65">
        <v>43865.583333333336</v>
      </c>
      <c r="D1662" s="66">
        <v>6.2549999999999999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65">
        <v>43865.604166666664</v>
      </c>
      <c r="D1663" s="66">
        <v>6.3310000000000004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65">
        <v>43865.625</v>
      </c>
      <c r="D1664" s="66">
        <v>6.4080000000000004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65">
        <v>43865.645833333336</v>
      </c>
      <c r="D1665" s="66">
        <v>6.484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65">
        <v>43865.666666666664</v>
      </c>
      <c r="D1666" s="66">
        <v>6.5090000000000003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65">
        <v>43865.6875</v>
      </c>
      <c r="D1667" s="66">
        <v>6.56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65">
        <v>43865.708333333336</v>
      </c>
      <c r="D1668" s="66">
        <v>6.56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65">
        <v>43865.729166666664</v>
      </c>
      <c r="D1669" s="66">
        <v>6.585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65">
        <v>43865.75</v>
      </c>
      <c r="D1670" s="66">
        <v>6.56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65">
        <v>43865.770833333336</v>
      </c>
      <c r="D1671" s="66">
        <v>6.56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65">
        <v>43865.791666666664</v>
      </c>
      <c r="D1672" s="66">
        <v>6.5350000000000001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65">
        <v>43865.8125</v>
      </c>
      <c r="D1673" s="66">
        <v>6.5090000000000003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65">
        <v>43865.833333333336</v>
      </c>
      <c r="D1674" s="66">
        <v>6.484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65">
        <v>43865.854166666664</v>
      </c>
      <c r="D1675" s="66">
        <v>6.4580000000000002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65">
        <v>43865.875</v>
      </c>
      <c r="D1676" s="66">
        <v>6.4329999999999998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65">
        <v>43865.895833333336</v>
      </c>
      <c r="D1677" s="66">
        <v>6.4080000000000004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65">
        <v>43865.916666666664</v>
      </c>
      <c r="D1678" s="66">
        <v>6.3819999999999997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65">
        <v>43865.9375</v>
      </c>
      <c r="D1679" s="66">
        <v>6.3570000000000002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65">
        <v>43865.958333333336</v>
      </c>
      <c r="D1680" s="66">
        <v>6.3570000000000002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65">
        <v>43865.979166666664</v>
      </c>
      <c r="D1681" s="66">
        <v>6.3310000000000004</v>
      </c>
      <c r="E1681" s="39">
        <f>+IF(D1681="","",AVERAGE(D1634:D1681))</f>
        <v>6.1909583333333345</v>
      </c>
      <c r="F1681" s="39">
        <f>+IF(D1681="","",MIN(D1634:D1681))</f>
        <v>5.7190000000000003</v>
      </c>
      <c r="G1681" s="39">
        <f>+IF(D1681="","",MAX(D1634:D1681))</f>
        <v>6.585</v>
      </c>
      <c r="H1681" s="39">
        <f>STDEV(D1634:D1681)</f>
        <v>0.29943712857899102</v>
      </c>
      <c r="I1681" s="39">
        <f>+IF(F1681="","",(G1681-F1681))</f>
        <v>0.86599999999999966</v>
      </c>
    </row>
    <row r="1682" spans="1:9" x14ac:dyDescent="0.25">
      <c r="A1682" s="7">
        <v>43136</v>
      </c>
      <c r="B1682" s="5">
        <v>0</v>
      </c>
      <c r="C1682" s="65">
        <v>43866</v>
      </c>
      <c r="D1682" s="66">
        <v>6.306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65">
        <v>43866.020833333336</v>
      </c>
      <c r="D1683" s="66">
        <v>6.2809999999999997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65">
        <v>43866.041666666664</v>
      </c>
      <c r="D1684" s="66">
        <v>6.2549999999999999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65">
        <v>43866.0625</v>
      </c>
      <c r="D1685" s="66">
        <v>6.2549999999999999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65">
        <v>43866.083333333336</v>
      </c>
      <c r="D1686" s="66">
        <v>6.23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65">
        <v>43866.104166666664</v>
      </c>
      <c r="D1687" s="66">
        <v>6.2039999999999997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65">
        <v>43866.125</v>
      </c>
      <c r="D1688" s="66">
        <v>6.1790000000000003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65">
        <v>43866.145833333336</v>
      </c>
      <c r="D1689" s="66">
        <v>6.1790000000000003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65">
        <v>43866.166666666664</v>
      </c>
      <c r="D1690" s="66">
        <v>6.1529999999999996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65">
        <v>43866.1875</v>
      </c>
      <c r="D1691" s="66">
        <v>6.1280000000000001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65">
        <v>43866.208333333336</v>
      </c>
      <c r="D1692" s="66">
        <v>6.1280000000000001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65">
        <v>43866.229166666664</v>
      </c>
      <c r="D1693" s="66">
        <v>6.1020000000000003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65">
        <v>43866.25</v>
      </c>
      <c r="D1694" s="66">
        <v>6.077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65">
        <v>43866.270833333336</v>
      </c>
      <c r="D1695" s="66">
        <v>6.077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65">
        <v>43866.291666666664</v>
      </c>
      <c r="D1696" s="66">
        <v>6.077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65">
        <v>43866.3125</v>
      </c>
      <c r="D1697" s="66">
        <v>6.077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65">
        <v>43866.333333333336</v>
      </c>
      <c r="D1698" s="66">
        <v>6.077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65">
        <v>43866.354166666664</v>
      </c>
      <c r="D1699" s="66">
        <v>6.1020000000000003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65">
        <v>43866.375</v>
      </c>
      <c r="D1700" s="66">
        <v>6.1280000000000001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65">
        <v>43866.395833333336</v>
      </c>
      <c r="D1701" s="66">
        <v>6.1529999999999996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65">
        <v>43866.416666666664</v>
      </c>
      <c r="D1702" s="66">
        <v>6.2039999999999997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65">
        <v>43866.4375</v>
      </c>
      <c r="D1703" s="66">
        <v>6.2549999999999999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65">
        <v>43866.458333333336</v>
      </c>
      <c r="D1704" s="66">
        <v>6.3310000000000004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65">
        <v>43866.479166666664</v>
      </c>
      <c r="D1705" s="66">
        <v>6.4080000000000004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65">
        <v>43866.5</v>
      </c>
      <c r="D1706" s="66">
        <v>6.5350000000000001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65">
        <v>43866.520833333336</v>
      </c>
      <c r="D1707" s="66">
        <v>6.6870000000000003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65">
        <v>43866.541666666664</v>
      </c>
      <c r="D1708" s="66">
        <v>6.8129999999999997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65">
        <v>43866.5625</v>
      </c>
      <c r="D1709" s="66">
        <v>6.94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65">
        <v>43866.583333333336</v>
      </c>
      <c r="D1710" s="66">
        <v>7.0659999999999998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65">
        <v>43866.604166666664</v>
      </c>
      <c r="D1711" s="66">
        <v>7.1920000000000002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65">
        <v>43866.625</v>
      </c>
      <c r="D1712" s="66">
        <v>7.3179999999999996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65">
        <v>43866.645833333336</v>
      </c>
      <c r="D1713" s="66">
        <v>7.3929999999999998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65">
        <v>43866.666666666664</v>
      </c>
      <c r="D1714" s="66">
        <v>7.4690000000000003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65">
        <v>43866.6875</v>
      </c>
      <c r="D1715" s="66">
        <v>7.5190000000000001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65">
        <v>43866.708333333336</v>
      </c>
      <c r="D1716" s="66">
        <v>7.5439999999999996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65">
        <v>43866.729166666664</v>
      </c>
      <c r="D1717" s="66">
        <v>7.569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65">
        <v>43866.75</v>
      </c>
      <c r="D1718" s="66">
        <v>7.5940000000000003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65">
        <v>43866.770833333336</v>
      </c>
      <c r="D1719" s="66">
        <v>7.5940000000000003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65">
        <v>43866.791666666664</v>
      </c>
      <c r="D1720" s="66">
        <v>7.5940000000000003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65">
        <v>43866.8125</v>
      </c>
      <c r="D1721" s="66">
        <v>7.5940000000000003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65">
        <v>43866.833333333336</v>
      </c>
      <c r="D1722" s="66">
        <v>7.5940000000000003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65">
        <v>43866.854166666664</v>
      </c>
      <c r="D1723" s="66">
        <v>7.569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65">
        <v>43866.875</v>
      </c>
      <c r="D1724" s="66">
        <v>7.569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65">
        <v>43866.895833333336</v>
      </c>
      <c r="D1725" s="66">
        <v>7.569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65">
        <v>43866.916666666664</v>
      </c>
      <c r="D1726" s="66">
        <v>7.5439999999999996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65">
        <v>43866.9375</v>
      </c>
      <c r="D1727" s="66">
        <v>7.5439999999999996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65">
        <v>43866.958333333336</v>
      </c>
      <c r="D1728" s="66">
        <v>7.5439999999999996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65">
        <v>43866.979166666664</v>
      </c>
      <c r="D1729" s="66">
        <v>7.5190000000000001</v>
      </c>
      <c r="E1729" s="39">
        <f>+IF(D1729="","",AVERAGE(D1682:D1729))</f>
        <v>6.7758124999999998</v>
      </c>
      <c r="F1729" s="39">
        <f>+IF(D1729="","",MIN(D1682:D1729))</f>
        <v>6.077</v>
      </c>
      <c r="G1729" s="39">
        <f>+IF(D1729="","",MAX(D1682:D1729))</f>
        <v>7.5940000000000003</v>
      </c>
      <c r="H1729" s="39">
        <f>STDEV(D1682:D1729)</f>
        <v>0.64407379173672918</v>
      </c>
      <c r="I1729" s="39">
        <f>+IF(F1729="","",(G1729-F1729))</f>
        <v>1.5170000000000003</v>
      </c>
    </row>
    <row r="1730" spans="1:9" x14ac:dyDescent="0.25">
      <c r="A1730" s="7">
        <v>43137</v>
      </c>
      <c r="B1730" s="5">
        <v>0</v>
      </c>
      <c r="C1730" s="65">
        <v>43867</v>
      </c>
      <c r="D1730" s="66">
        <v>7.5190000000000001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65">
        <v>43867.020833333336</v>
      </c>
      <c r="D1731" s="66">
        <v>7.5190000000000001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65">
        <v>43867.041666666664</v>
      </c>
      <c r="D1732" s="66">
        <v>7.5190000000000001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65">
        <v>43867.0625</v>
      </c>
      <c r="D1733" s="66">
        <v>7.5190000000000001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65">
        <v>43867.083333333336</v>
      </c>
      <c r="D1734" s="66">
        <v>7.5439999999999996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65">
        <v>43867.104166666664</v>
      </c>
      <c r="D1735" s="66">
        <v>7.5439999999999996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65">
        <v>43867.125</v>
      </c>
      <c r="D1736" s="66">
        <v>7.5439999999999996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65">
        <v>43867.145833333336</v>
      </c>
      <c r="D1737" s="66">
        <v>7.569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65">
        <v>43867.166666666664</v>
      </c>
      <c r="D1738" s="66">
        <v>7.569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65">
        <v>43867.1875</v>
      </c>
      <c r="D1739" s="66">
        <v>7.569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65">
        <v>43867.208333333336</v>
      </c>
      <c r="D1740" s="66">
        <v>7.569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65">
        <v>43867.229166666664</v>
      </c>
      <c r="D1741" s="66">
        <v>7.5439999999999996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65">
        <v>43867.25</v>
      </c>
      <c r="D1742" s="66">
        <v>7.5439999999999996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65">
        <v>43867.270833333336</v>
      </c>
      <c r="D1743" s="66">
        <v>7.5439999999999996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65">
        <v>43867.291666666664</v>
      </c>
      <c r="D1744" s="66">
        <v>7.5190000000000001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65">
        <v>43867.3125</v>
      </c>
      <c r="D1745" s="66">
        <v>7.5190000000000001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65">
        <v>43867.333333333336</v>
      </c>
      <c r="D1746" s="66">
        <v>7.5190000000000001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65">
        <v>43867.354166666664</v>
      </c>
      <c r="D1747" s="66">
        <v>7.5439999999999996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65">
        <v>43867.375</v>
      </c>
      <c r="D1748" s="66">
        <v>7.569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65">
        <v>43867.395833333336</v>
      </c>
      <c r="D1749" s="66">
        <v>7.6189999999999998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65">
        <v>43867.416666666664</v>
      </c>
      <c r="D1750" s="66">
        <v>7.67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65">
        <v>43867.4375</v>
      </c>
      <c r="D1751" s="66">
        <v>7.7450000000000001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65">
        <v>43867.458333333336</v>
      </c>
      <c r="D1752" s="66">
        <v>7.8449999999999998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65">
        <v>43867.479166666664</v>
      </c>
      <c r="D1753" s="66">
        <v>7.9450000000000003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65">
        <v>43867.5</v>
      </c>
      <c r="D1754" s="66">
        <v>8.0950000000000006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65">
        <v>43867.520833333336</v>
      </c>
      <c r="D1755" s="66">
        <v>8.2200000000000006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65">
        <v>43867.541666666664</v>
      </c>
      <c r="D1756" s="66">
        <v>8.3439999999999994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65">
        <v>43867.5625</v>
      </c>
      <c r="D1757" s="66">
        <v>8.4689999999999994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65">
        <v>43867.583333333336</v>
      </c>
      <c r="D1758" s="66">
        <v>8.593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65">
        <v>43867.604166666664</v>
      </c>
      <c r="D1759" s="66">
        <v>8.6929999999999996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65">
        <v>43867.625</v>
      </c>
      <c r="D1760" s="66">
        <v>8.7919999999999998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65">
        <v>43867.645833333336</v>
      </c>
      <c r="D1761" s="66">
        <v>8.8659999999999997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65">
        <v>43867.666666666664</v>
      </c>
      <c r="D1762" s="66">
        <v>8.9160000000000004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65">
        <v>43867.6875</v>
      </c>
      <c r="D1763" s="66">
        <v>8.9649999999999999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65">
        <v>43867.708333333336</v>
      </c>
      <c r="D1764" s="66">
        <v>8.99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65">
        <v>43867.729166666664</v>
      </c>
      <c r="D1765" s="66">
        <v>9.0150000000000006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65">
        <v>43867.75</v>
      </c>
      <c r="D1766" s="66">
        <v>9.0150000000000006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65">
        <v>43867.770833333336</v>
      </c>
      <c r="D1767" s="66">
        <v>9.0150000000000006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65">
        <v>43867.791666666664</v>
      </c>
      <c r="D1768" s="66">
        <v>8.99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65">
        <v>43867.8125</v>
      </c>
      <c r="D1769" s="66">
        <v>8.99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65">
        <v>43867.833333333336</v>
      </c>
      <c r="D1770" s="66">
        <v>8.9649999999999999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65">
        <v>43867.854166666664</v>
      </c>
      <c r="D1771" s="66">
        <v>8.9410000000000007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65">
        <v>43867.875</v>
      </c>
      <c r="D1772" s="66">
        <v>8.9160000000000004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65">
        <v>43867.895833333336</v>
      </c>
      <c r="D1773" s="66">
        <v>8.9160000000000004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65">
        <v>43867.916666666664</v>
      </c>
      <c r="D1774" s="66">
        <v>8.891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65">
        <v>43867.9375</v>
      </c>
      <c r="D1775" s="66">
        <v>8.891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65">
        <v>43867.958333333336</v>
      </c>
      <c r="D1776" s="66">
        <v>8.8659999999999997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65">
        <v>43867.979166666664</v>
      </c>
      <c r="D1777" s="66">
        <v>8.8409999999999993</v>
      </c>
      <c r="E1777" s="39">
        <f>+IF(D1777="","",AVERAGE(D1730:D1777))</f>
        <v>8.1938541666666644</v>
      </c>
      <c r="F1777" s="39">
        <f>+IF(D1777="","",MIN(D1730:D1777))</f>
        <v>7.5190000000000001</v>
      </c>
      <c r="G1777" s="39">
        <f>+IF(D1777="","",MAX(D1730:D1777))</f>
        <v>9.0150000000000006</v>
      </c>
      <c r="H1777" s="39">
        <f>STDEV(D1730:D1777)</f>
        <v>0.64399220259530021</v>
      </c>
      <c r="I1777" s="39">
        <f>+IF(F1777="","",(G1777-F1777))</f>
        <v>1.4960000000000004</v>
      </c>
    </row>
    <row r="1778" spans="1:9" x14ac:dyDescent="0.25">
      <c r="A1778" s="7">
        <v>43138</v>
      </c>
      <c r="B1778" s="5">
        <v>0</v>
      </c>
      <c r="C1778" s="65">
        <v>43868</v>
      </c>
      <c r="D1778" s="66">
        <v>8.8409999999999993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65">
        <v>43868.020833333336</v>
      </c>
      <c r="D1779" s="66">
        <v>8.8170000000000002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65">
        <v>43868.041666666664</v>
      </c>
      <c r="D1780" s="66">
        <v>8.8170000000000002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65">
        <v>43868.0625</v>
      </c>
      <c r="D1781" s="66">
        <v>8.7919999999999998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65">
        <v>43868.083333333336</v>
      </c>
      <c r="D1782" s="66">
        <v>8.7919999999999998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65">
        <v>43868.104166666664</v>
      </c>
      <c r="D1783" s="66">
        <v>8.7919999999999998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65">
        <v>43868.125</v>
      </c>
      <c r="D1784" s="66">
        <v>8.7669999999999995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65">
        <v>43868.145833333336</v>
      </c>
      <c r="D1785" s="66">
        <v>8.7669999999999995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65">
        <v>43868.166666666664</v>
      </c>
      <c r="D1786" s="66">
        <v>8.7669999999999995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65">
        <v>43868.1875</v>
      </c>
      <c r="D1787" s="66">
        <v>8.7669999999999995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65">
        <v>43868.208333333336</v>
      </c>
      <c r="D1788" s="66">
        <v>8.7669999999999995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65">
        <v>43868.229166666664</v>
      </c>
      <c r="D1789" s="66">
        <v>8.7420000000000009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65">
        <v>43868.25</v>
      </c>
      <c r="D1790" s="66">
        <v>8.7420000000000009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65">
        <v>43868.270833333336</v>
      </c>
      <c r="D1791" s="66">
        <v>8.7420000000000009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65">
        <v>43868.291666666664</v>
      </c>
      <c r="D1792" s="66">
        <v>8.7170000000000005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65">
        <v>43868.3125</v>
      </c>
      <c r="D1793" s="66">
        <v>8.7170000000000005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65">
        <v>43868.333333333336</v>
      </c>
      <c r="D1794" s="66">
        <v>8.7170000000000005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65">
        <v>43868.354166666664</v>
      </c>
      <c r="D1795" s="66">
        <v>8.7170000000000005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65">
        <v>43868.375</v>
      </c>
      <c r="D1796" s="66">
        <v>8.7420000000000009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65">
        <v>43868.395833333336</v>
      </c>
      <c r="D1797" s="66">
        <v>8.7669999999999995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65">
        <v>43868.416666666664</v>
      </c>
      <c r="D1798" s="66">
        <v>8.7919999999999998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65">
        <v>43868.4375</v>
      </c>
      <c r="D1799" s="66">
        <v>8.8409999999999993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65">
        <v>43868.458333333336</v>
      </c>
      <c r="D1800" s="66">
        <v>8.891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65">
        <v>43868.479166666664</v>
      </c>
      <c r="D1801" s="66">
        <v>8.9649999999999999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65">
        <v>43868.5</v>
      </c>
      <c r="D1802" s="66">
        <v>9.0399999999999991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65">
        <v>43868.520833333336</v>
      </c>
      <c r="D1803" s="66">
        <v>9.1389999999999993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65">
        <v>43868.541666666664</v>
      </c>
      <c r="D1804" s="66">
        <v>9.2379999999999995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65">
        <v>43868.5625</v>
      </c>
      <c r="D1805" s="66">
        <v>9.3360000000000003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65">
        <v>43868.583333333336</v>
      </c>
      <c r="D1806" s="66">
        <v>9.4350000000000005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65">
        <v>43868.604166666664</v>
      </c>
      <c r="D1807" s="66">
        <v>9.5579999999999998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65">
        <v>43868.625</v>
      </c>
      <c r="D1808" s="66">
        <v>9.657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65">
        <v>43868.645833333336</v>
      </c>
      <c r="D1809" s="66">
        <v>9.7309999999999999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65">
        <v>43868.666666666664</v>
      </c>
      <c r="D1810" s="66">
        <v>9.7799999999999994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65">
        <v>43868.6875</v>
      </c>
      <c r="D1811" s="66">
        <v>9.8049999999999997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65">
        <v>43868.708333333336</v>
      </c>
      <c r="D1812" s="66">
        <v>9.8290000000000006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65">
        <v>43868.729166666664</v>
      </c>
      <c r="D1813" s="66">
        <v>9.8290000000000006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65">
        <v>43868.75</v>
      </c>
      <c r="D1814" s="66">
        <v>9.8049999999999997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65">
        <v>43868.770833333336</v>
      </c>
      <c r="D1815" s="66">
        <v>9.7799999999999994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65">
        <v>43868.791666666664</v>
      </c>
      <c r="D1816" s="66">
        <v>9.7560000000000002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65">
        <v>43868.8125</v>
      </c>
      <c r="D1817" s="66">
        <v>9.7309999999999999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65">
        <v>43868.833333333336</v>
      </c>
      <c r="D1818" s="66">
        <v>9.7309999999999999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65">
        <v>43868.854166666664</v>
      </c>
      <c r="D1819" s="66">
        <v>9.7059999999999995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65">
        <v>43868.875</v>
      </c>
      <c r="D1820" s="66">
        <v>9.6820000000000004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65">
        <v>43868.895833333336</v>
      </c>
      <c r="D1821" s="66">
        <v>9.6820000000000004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65">
        <v>43868.916666666664</v>
      </c>
      <c r="D1822" s="66">
        <v>9.657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65">
        <v>43868.9375</v>
      </c>
      <c r="D1823" s="66">
        <v>9.6319999999999997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65">
        <v>43868.958333333336</v>
      </c>
      <c r="D1824" s="66">
        <v>9.6080000000000005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65">
        <v>43868.979166666664</v>
      </c>
      <c r="D1825" s="66">
        <v>9.5830000000000002</v>
      </c>
      <c r="E1825" s="39">
        <f>+IF(D1825="","",AVERAGE(D1778:D1825))</f>
        <v>9.1980833333333347</v>
      </c>
      <c r="F1825" s="39">
        <f>+IF(D1825="","",MIN(D1778:D1825))</f>
        <v>8.7170000000000005</v>
      </c>
      <c r="G1825" s="39">
        <f>+IF(D1825="","",MAX(D1778:D1825))</f>
        <v>9.8290000000000006</v>
      </c>
      <c r="H1825" s="39">
        <f>STDEV(D1778:D1825)</f>
        <v>0.44926965950345965</v>
      </c>
      <c r="I1825" s="39">
        <f>+IF(F1825="","",(G1825-F1825))</f>
        <v>1.1120000000000001</v>
      </c>
    </row>
    <row r="1826" spans="1:9" x14ac:dyDescent="0.25">
      <c r="A1826" s="7">
        <v>43139</v>
      </c>
      <c r="B1826" s="5">
        <v>0</v>
      </c>
      <c r="C1826" s="65">
        <v>43869</v>
      </c>
      <c r="D1826" s="66">
        <v>9.5579999999999998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65">
        <v>43869.020833333336</v>
      </c>
      <c r="D1827" s="66">
        <v>9.5340000000000007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65">
        <v>43869.041666666664</v>
      </c>
      <c r="D1828" s="66">
        <v>9.5090000000000003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65">
        <v>43869.0625</v>
      </c>
      <c r="D1829" s="66">
        <v>9.4600000000000009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65">
        <v>43869.083333333336</v>
      </c>
      <c r="D1830" s="66">
        <v>9.4350000000000005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65">
        <v>43869.104166666664</v>
      </c>
      <c r="D1831" s="66">
        <v>9.3859999999999992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65">
        <v>43869.125</v>
      </c>
      <c r="D1832" s="66">
        <v>9.3610000000000007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65">
        <v>43869.145833333336</v>
      </c>
      <c r="D1833" s="66">
        <v>9.3119999999999994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65">
        <v>43869.166666666664</v>
      </c>
      <c r="D1834" s="66">
        <v>9.2620000000000005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65">
        <v>43869.1875</v>
      </c>
      <c r="D1835" s="66">
        <v>9.2129999999999992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65">
        <v>43869.208333333336</v>
      </c>
      <c r="D1836" s="66">
        <v>9.1630000000000003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65">
        <v>43869.229166666664</v>
      </c>
      <c r="D1837" s="66">
        <v>9.1140000000000008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65">
        <v>43869.25</v>
      </c>
      <c r="D1838" s="66">
        <v>9.0890000000000004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65">
        <v>43869.270833333336</v>
      </c>
      <c r="D1839" s="66">
        <v>9.0399999999999991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65">
        <v>43869.291666666664</v>
      </c>
      <c r="D1840" s="66">
        <v>9.0150000000000006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65">
        <v>43869.3125</v>
      </c>
      <c r="D1841" s="66">
        <v>8.99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65">
        <v>43869.333333333336</v>
      </c>
      <c r="D1842" s="66">
        <v>8.9410000000000007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65">
        <v>43869.354166666664</v>
      </c>
      <c r="D1843" s="66">
        <v>8.9410000000000007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65">
        <v>43869.375</v>
      </c>
      <c r="D1844" s="66">
        <v>8.9160000000000004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65">
        <v>43869.395833333336</v>
      </c>
      <c r="D1845" s="66">
        <v>8.9160000000000004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65">
        <v>43869.416666666664</v>
      </c>
      <c r="D1846" s="66">
        <v>8.9410000000000007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65">
        <v>43869.4375</v>
      </c>
      <c r="D1847" s="66">
        <v>8.9410000000000007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65">
        <v>43869.458333333336</v>
      </c>
      <c r="D1848" s="66">
        <v>8.9649999999999999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65">
        <v>43869.479166666664</v>
      </c>
      <c r="D1849" s="66">
        <v>9.0150000000000006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65">
        <v>43869.5</v>
      </c>
      <c r="D1850" s="66">
        <v>9.0890000000000004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65">
        <v>43869.520833333336</v>
      </c>
      <c r="D1851" s="66">
        <v>9.1140000000000008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65">
        <v>43869.541666666664</v>
      </c>
      <c r="D1852" s="66">
        <v>9.1880000000000006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65">
        <v>43869.5625</v>
      </c>
      <c r="D1853" s="66">
        <v>9.2870000000000008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65">
        <v>43869.583333333336</v>
      </c>
      <c r="D1854" s="66">
        <v>9.3610000000000007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65">
        <v>43869.604166666664</v>
      </c>
      <c r="D1855" s="66">
        <v>9.3859999999999992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65">
        <v>43869.625</v>
      </c>
      <c r="D1856" s="66">
        <v>9.4350000000000005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65">
        <v>43869.645833333336</v>
      </c>
      <c r="D1857" s="66">
        <v>9.4600000000000009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65">
        <v>43869.666666666664</v>
      </c>
      <c r="D1858" s="66">
        <v>9.4849999999999994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65">
        <v>43869.6875</v>
      </c>
      <c r="D1859" s="66">
        <v>9.4600000000000009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65">
        <v>43869.708333333336</v>
      </c>
      <c r="D1860" s="66">
        <v>9.4600000000000009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65">
        <v>43869.729166666664</v>
      </c>
      <c r="D1861" s="66">
        <v>9.41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65">
        <v>43869.75</v>
      </c>
      <c r="D1862" s="66">
        <v>9.3610000000000007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65">
        <v>43869.770833333336</v>
      </c>
      <c r="D1863" s="66">
        <v>9.3119999999999994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65">
        <v>43869.791666666664</v>
      </c>
      <c r="D1864" s="66">
        <v>9.2379999999999995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65">
        <v>43869.8125</v>
      </c>
      <c r="D1865" s="66">
        <v>9.1880000000000006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65">
        <v>43869.833333333336</v>
      </c>
      <c r="D1866" s="66">
        <v>9.1389999999999993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65">
        <v>43869.854166666664</v>
      </c>
      <c r="D1867" s="66">
        <v>9.0890000000000004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65">
        <v>43869.875</v>
      </c>
      <c r="D1868" s="66">
        <v>9.0399999999999991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65">
        <v>43869.895833333336</v>
      </c>
      <c r="D1869" s="66">
        <v>8.99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65">
        <v>43869.916666666664</v>
      </c>
      <c r="D1870" s="66">
        <v>8.9160000000000004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65">
        <v>43869.9375</v>
      </c>
      <c r="D1871" s="66">
        <v>8.8659999999999997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65">
        <v>43869.958333333336</v>
      </c>
      <c r="D1872" s="66">
        <v>8.7919999999999998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65">
        <v>43869.979166666664</v>
      </c>
      <c r="D1873" s="66">
        <v>8.7170000000000005</v>
      </c>
      <c r="E1873" s="39">
        <f>+IF(D1873="","",AVERAGE(D1826:D1873))</f>
        <v>9.1833333333333336</v>
      </c>
      <c r="F1873" s="39">
        <f>+IF(D1873="","",MIN(D1826:D1873))</f>
        <v>8.7170000000000005</v>
      </c>
      <c r="G1873" s="39">
        <f>+IF(D1873="","",MAX(D1826:D1873))</f>
        <v>9.5579999999999998</v>
      </c>
      <c r="H1873" s="39">
        <f>STDEV(D1826:D1873)</f>
        <v>0.22384078054604123</v>
      </c>
      <c r="I1873" s="39">
        <f>+IF(F1873="","",(G1873-F1873))</f>
        <v>0.8409999999999993</v>
      </c>
    </row>
    <row r="1874" spans="1:9" x14ac:dyDescent="0.25">
      <c r="A1874" s="7">
        <v>43140</v>
      </c>
      <c r="B1874" s="5">
        <v>0</v>
      </c>
      <c r="C1874" s="65">
        <v>43870</v>
      </c>
      <c r="D1874" s="66">
        <v>8.6180000000000003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65">
        <v>43870.020833333336</v>
      </c>
      <c r="D1875" s="66">
        <v>8.5429999999999993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65">
        <v>43870.041666666664</v>
      </c>
      <c r="D1876" s="66">
        <v>8.4689999999999994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65">
        <v>43870.0625</v>
      </c>
      <c r="D1877" s="66">
        <v>8.3689999999999998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65">
        <v>43870.083333333336</v>
      </c>
      <c r="D1878" s="66">
        <v>8.2949999999999999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65">
        <v>43870.104166666664</v>
      </c>
      <c r="D1879" s="66">
        <v>8.2200000000000006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65">
        <v>43870.125</v>
      </c>
      <c r="D1880" s="66">
        <v>8.1199999999999992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65">
        <v>43870.145833333336</v>
      </c>
      <c r="D1881" s="66">
        <v>8.02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65">
        <v>43870.166666666664</v>
      </c>
      <c r="D1882" s="66">
        <v>7.9450000000000003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65">
        <v>43870.1875</v>
      </c>
      <c r="D1883" s="66">
        <v>7.8449999999999998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65">
        <v>43870.208333333336</v>
      </c>
      <c r="D1884" s="66">
        <v>7.77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65">
        <v>43870.229166666664</v>
      </c>
      <c r="D1885" s="66">
        <v>7.6950000000000003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65">
        <v>43870.25</v>
      </c>
      <c r="D1886" s="66">
        <v>7.6189999999999998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65">
        <v>43870.270833333336</v>
      </c>
      <c r="D1887" s="66">
        <v>7.569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65">
        <v>43870.291666666664</v>
      </c>
      <c r="D1888" s="66">
        <v>7.5190000000000001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65">
        <v>43870.3125</v>
      </c>
      <c r="D1889" s="66">
        <v>7.4690000000000003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65">
        <v>43870.333333333336</v>
      </c>
      <c r="D1890" s="66">
        <v>7.4189999999999996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65">
        <v>43870.354166666664</v>
      </c>
      <c r="D1891" s="66">
        <v>7.3929999999999998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65">
        <v>43870.375</v>
      </c>
      <c r="D1892" s="66">
        <v>7.3680000000000003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65">
        <v>43870.395833333336</v>
      </c>
      <c r="D1893" s="66">
        <v>7.3680000000000003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65">
        <v>43870.416666666664</v>
      </c>
      <c r="D1894" s="66">
        <v>7.3680000000000003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65">
        <v>43870.4375</v>
      </c>
      <c r="D1895" s="66">
        <v>7.3680000000000003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65">
        <v>43870.458333333336</v>
      </c>
      <c r="D1896" s="66">
        <v>7.3929999999999998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65">
        <v>43870.479166666664</v>
      </c>
      <c r="D1897" s="66">
        <v>7.4189999999999996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65">
        <v>43870.5</v>
      </c>
      <c r="D1898" s="66">
        <v>7.4690000000000003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65">
        <v>43870.520833333336</v>
      </c>
      <c r="D1899" s="66">
        <v>7.5190000000000001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65">
        <v>43870.541666666664</v>
      </c>
      <c r="D1900" s="66">
        <v>7.569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65">
        <v>43870.5625</v>
      </c>
      <c r="D1901" s="66">
        <v>7.6449999999999996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65">
        <v>43870.583333333336</v>
      </c>
      <c r="D1902" s="66">
        <v>7.72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65">
        <v>43870.604166666664</v>
      </c>
      <c r="D1903" s="66">
        <v>7.77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65">
        <v>43870.625</v>
      </c>
      <c r="D1904" s="66">
        <v>7.82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65">
        <v>43870.645833333336</v>
      </c>
      <c r="D1905" s="66">
        <v>7.8449999999999998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65">
        <v>43870.666666666664</v>
      </c>
      <c r="D1906" s="66">
        <v>7.8449999999999998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65">
        <v>43870.6875</v>
      </c>
      <c r="D1907" s="66">
        <v>7.8449999999999998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65">
        <v>43870.708333333336</v>
      </c>
      <c r="D1908" s="66">
        <v>7.8449999999999998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65">
        <v>43870.729166666664</v>
      </c>
      <c r="D1909" s="66">
        <v>7.82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65">
        <v>43870.75</v>
      </c>
      <c r="D1910" s="66">
        <v>7.77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65">
        <v>43870.770833333336</v>
      </c>
      <c r="D1911" s="66">
        <v>7.6950000000000003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65">
        <v>43870.791666666664</v>
      </c>
      <c r="D1912" s="66">
        <v>7.6449999999999996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65">
        <v>43870.8125</v>
      </c>
      <c r="D1913" s="66">
        <v>7.569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65">
        <v>43870.833333333336</v>
      </c>
      <c r="D1914" s="66">
        <v>7.4939999999999998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65">
        <v>43870.854166666664</v>
      </c>
      <c r="D1915" s="66">
        <v>7.444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65">
        <v>43870.875</v>
      </c>
      <c r="D1916" s="66">
        <v>7.3680000000000003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65">
        <v>43870.895833333336</v>
      </c>
      <c r="D1917" s="66">
        <v>7.3179999999999996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65">
        <v>43870.916666666664</v>
      </c>
      <c r="D1918" s="66">
        <v>7.2679999999999998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65">
        <v>43870.9375</v>
      </c>
      <c r="D1919" s="66">
        <v>7.2169999999999996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65">
        <v>43870.958333333336</v>
      </c>
      <c r="D1920" s="66">
        <v>7.1669999999999998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65">
        <v>43870.979166666664</v>
      </c>
      <c r="D1921" s="66">
        <v>7.1159999999999997</v>
      </c>
      <c r="E1921" s="39">
        <f>+IF(D1921="","",AVERAGE(D1874:D1921))</f>
        <v>7.6867499999999991</v>
      </c>
      <c r="F1921" s="39">
        <f>+IF(D1921="","",MIN(D1874:D1921))</f>
        <v>7.1159999999999997</v>
      </c>
      <c r="G1921" s="39">
        <f>+IF(D1921="","",MAX(D1874:D1921))</f>
        <v>8.6180000000000003</v>
      </c>
      <c r="H1921" s="39">
        <f>STDEV(D1874:D1921)</f>
        <v>0.36111603015380317</v>
      </c>
      <c r="I1921" s="39">
        <f>+IF(F1921="","",(G1921-F1921))</f>
        <v>1.5020000000000007</v>
      </c>
    </row>
    <row r="1922" spans="1:9" x14ac:dyDescent="0.25">
      <c r="A1922" s="7">
        <v>43141</v>
      </c>
      <c r="B1922" s="5">
        <v>0</v>
      </c>
      <c r="C1922" s="65">
        <v>43871</v>
      </c>
      <c r="D1922" s="66">
        <v>7.0410000000000004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65">
        <v>43871.020833333336</v>
      </c>
      <c r="D1923" s="66">
        <v>6.99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65">
        <v>43871.041666666664</v>
      </c>
      <c r="D1924" s="66">
        <v>6.94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65">
        <v>43871.0625</v>
      </c>
      <c r="D1925" s="66">
        <v>6.8890000000000002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65">
        <v>43871.083333333336</v>
      </c>
      <c r="D1926" s="66">
        <v>6.8639999999999999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65">
        <v>43871.104166666664</v>
      </c>
      <c r="D1927" s="66">
        <v>6.8129999999999997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65">
        <v>43871.125</v>
      </c>
      <c r="D1928" s="66">
        <v>6.7629999999999999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65">
        <v>43871.145833333336</v>
      </c>
      <c r="D1929" s="66">
        <v>6.7119999999999997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65">
        <v>43871.166666666664</v>
      </c>
      <c r="D1930" s="66">
        <v>6.6609999999999996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65">
        <v>43871.1875</v>
      </c>
      <c r="D1931" s="66">
        <v>6.6360000000000001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65">
        <v>43871.208333333336</v>
      </c>
      <c r="D1932" s="66">
        <v>6.585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65">
        <v>43871.229166666664</v>
      </c>
      <c r="D1933" s="66">
        <v>6.5350000000000001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65">
        <v>43871.25</v>
      </c>
      <c r="D1934" s="66">
        <v>6.5090000000000003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65">
        <v>43871.270833333336</v>
      </c>
      <c r="D1935" s="66">
        <v>6.4580000000000002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65">
        <v>43871.291666666664</v>
      </c>
      <c r="D1936" s="66">
        <v>6.4329999999999998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65">
        <v>43871.3125</v>
      </c>
      <c r="D1937" s="66">
        <v>6.4080000000000004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65">
        <v>43871.333333333336</v>
      </c>
      <c r="D1938" s="66">
        <v>6.3819999999999997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65">
        <v>43871.354166666664</v>
      </c>
      <c r="D1939" s="66">
        <v>6.3570000000000002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65">
        <v>43871.375</v>
      </c>
      <c r="D1940" s="66">
        <v>6.3570000000000002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65">
        <v>43871.395833333336</v>
      </c>
      <c r="D1941" s="66">
        <v>6.3310000000000004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65">
        <v>43871.416666666664</v>
      </c>
      <c r="D1942" s="66">
        <v>6.3570000000000002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65">
        <v>43871.4375</v>
      </c>
      <c r="D1943" s="66">
        <v>6.3819999999999997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65">
        <v>43871.458333333336</v>
      </c>
      <c r="D1944" s="66">
        <v>6.4080000000000004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65">
        <v>43871.479166666664</v>
      </c>
      <c r="D1945" s="66">
        <v>6.4580000000000002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65">
        <v>43871.5</v>
      </c>
      <c r="D1946" s="66">
        <v>6.5090000000000003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65">
        <v>43871.520833333336</v>
      </c>
      <c r="D1947" s="66">
        <v>6.56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65">
        <v>43871.541666666664</v>
      </c>
      <c r="D1948" s="66">
        <v>6.6109999999999998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65">
        <v>43871.5625</v>
      </c>
      <c r="D1949" s="66">
        <v>6.7119999999999997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65">
        <v>43871.583333333336</v>
      </c>
      <c r="D1950" s="66">
        <v>6.7880000000000003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65">
        <v>43871.604166666664</v>
      </c>
      <c r="D1951" s="66">
        <v>6.8639999999999999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65">
        <v>43871.625</v>
      </c>
      <c r="D1952" s="66">
        <v>6.9139999999999997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65">
        <v>43871.645833333336</v>
      </c>
      <c r="D1953" s="66">
        <v>6.9649999999999999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65">
        <v>43871.666666666664</v>
      </c>
      <c r="D1954" s="66">
        <v>7.0149999999999997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65">
        <v>43871.6875</v>
      </c>
      <c r="D1955" s="66">
        <v>7.0410000000000004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65">
        <v>43871.708333333336</v>
      </c>
      <c r="D1956" s="66">
        <v>7.0659999999999998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65">
        <v>43871.729166666664</v>
      </c>
      <c r="D1957" s="66">
        <v>7.0410000000000004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65">
        <v>43871.75</v>
      </c>
      <c r="D1958" s="66">
        <v>7.0149999999999997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65">
        <v>43871.770833333336</v>
      </c>
      <c r="D1959" s="66">
        <v>6.9649999999999999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65">
        <v>43871.791666666664</v>
      </c>
      <c r="D1960" s="66">
        <v>6.9139999999999997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65">
        <v>43871.8125</v>
      </c>
      <c r="D1961" s="66">
        <v>6.8890000000000002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65">
        <v>43871.833333333336</v>
      </c>
      <c r="D1962" s="66">
        <v>6.8129999999999997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65">
        <v>43871.854166666664</v>
      </c>
      <c r="D1963" s="66">
        <v>6.7629999999999999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65">
        <v>43871.875</v>
      </c>
      <c r="D1964" s="66">
        <v>6.7370000000000001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65">
        <v>43871.895833333336</v>
      </c>
      <c r="D1965" s="66">
        <v>6.6870000000000003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65">
        <v>43871.916666666664</v>
      </c>
      <c r="D1966" s="66">
        <v>6.6360000000000001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65">
        <v>43871.9375</v>
      </c>
      <c r="D1967" s="66">
        <v>6.585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65">
        <v>43871.958333333336</v>
      </c>
      <c r="D1968" s="66">
        <v>6.5350000000000001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65">
        <v>43871.979166666664</v>
      </c>
      <c r="D1969" s="66">
        <v>6.484</v>
      </c>
      <c r="E1969" s="39">
        <f>+IF(D1969="","",AVERAGE(D1922:D1969))</f>
        <v>6.6953749999999985</v>
      </c>
      <c r="F1969" s="39">
        <f>+IF(D1969="","",MIN(D1922:D1969))</f>
        <v>6.3310000000000004</v>
      </c>
      <c r="G1969" s="39">
        <f>+IF(D1969="","",MAX(D1922:D1969))</f>
        <v>7.0659999999999998</v>
      </c>
      <c r="H1969" s="39">
        <f>STDEV(D1922:D1969)</f>
        <v>0.23110729064058977</v>
      </c>
      <c r="I1969" s="39">
        <f>+IF(F1969="","",(G1969-F1969))</f>
        <v>0.73499999999999943</v>
      </c>
    </row>
    <row r="1970" spans="1:9" x14ac:dyDescent="0.25">
      <c r="A1970" s="7">
        <v>43142</v>
      </c>
      <c r="B1970" s="5">
        <v>0</v>
      </c>
      <c r="C1970" s="65">
        <v>43872</v>
      </c>
      <c r="D1970" s="66">
        <v>6.4580000000000002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65">
        <v>43872.020833333336</v>
      </c>
      <c r="D1971" s="66">
        <v>6.4080000000000004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65">
        <v>43872.041666666664</v>
      </c>
      <c r="D1972" s="66">
        <v>6.3570000000000002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65">
        <v>43872.0625</v>
      </c>
      <c r="D1973" s="66">
        <v>6.306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65">
        <v>43872.083333333336</v>
      </c>
      <c r="D1974" s="66">
        <v>6.2549999999999999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65">
        <v>43872.104166666664</v>
      </c>
      <c r="D1975" s="66">
        <v>6.2039999999999997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65">
        <v>43872.125</v>
      </c>
      <c r="D1976" s="66">
        <v>6.1529999999999996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65">
        <v>43872.145833333336</v>
      </c>
      <c r="D1977" s="66">
        <v>6.1020000000000003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65">
        <v>43872.166666666664</v>
      </c>
      <c r="D1978" s="66">
        <v>6.0510000000000002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65">
        <v>43872.1875</v>
      </c>
      <c r="D1979" s="66">
        <v>6.0259999999999998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65">
        <v>43872.208333333336</v>
      </c>
      <c r="D1980" s="66">
        <v>5.9749999999999996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65">
        <v>43872.229166666664</v>
      </c>
      <c r="D1981" s="66">
        <v>5.9240000000000004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65">
        <v>43872.25</v>
      </c>
      <c r="D1982" s="66">
        <v>5.8979999999999997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65">
        <v>43872.270833333336</v>
      </c>
      <c r="D1983" s="66">
        <v>5.8719999999999999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65">
        <v>43872.291666666664</v>
      </c>
      <c r="D1984" s="66">
        <v>5.8470000000000004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65">
        <v>43872.3125</v>
      </c>
      <c r="D1985" s="66">
        <v>5.8209999999999997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65">
        <v>43872.333333333336</v>
      </c>
      <c r="D1986" s="66">
        <v>5.8209999999999997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65">
        <v>43872.354166666664</v>
      </c>
      <c r="D1987" s="66">
        <v>5.8209999999999997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65">
        <v>43872.375</v>
      </c>
      <c r="D1988" s="66">
        <v>5.8209999999999997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65">
        <v>43872.395833333336</v>
      </c>
      <c r="D1989" s="66">
        <v>5.8209999999999997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65">
        <v>43872.416666666664</v>
      </c>
      <c r="D1990" s="66">
        <v>5.8470000000000004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65">
        <v>43872.4375</v>
      </c>
      <c r="D1991" s="66">
        <v>5.8719999999999999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65">
        <v>43872.458333333336</v>
      </c>
      <c r="D1992" s="66">
        <v>5.9240000000000004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65">
        <v>43872.479166666664</v>
      </c>
      <c r="D1993" s="66">
        <v>5.9749999999999996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65">
        <v>43872.5</v>
      </c>
      <c r="D1994" s="66">
        <v>6.0510000000000002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65">
        <v>43872.520833333336</v>
      </c>
      <c r="D1995" s="66">
        <v>6.1529999999999996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65">
        <v>43872.541666666664</v>
      </c>
      <c r="D1996" s="66">
        <v>6.2549999999999999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65">
        <v>43872.5625</v>
      </c>
      <c r="D1997" s="66">
        <v>6.3570000000000002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65">
        <v>43872.583333333336</v>
      </c>
      <c r="D1998" s="66">
        <v>6.4580000000000002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65">
        <v>43872.604166666664</v>
      </c>
      <c r="D1999" s="66">
        <v>6.56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65">
        <v>43872.625</v>
      </c>
      <c r="D2000" s="66">
        <v>6.6360000000000001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65">
        <v>43872.645833333336</v>
      </c>
      <c r="D2001" s="66">
        <v>6.7119999999999997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65">
        <v>43872.666666666664</v>
      </c>
      <c r="D2002" s="66">
        <v>6.7880000000000003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65">
        <v>43872.6875</v>
      </c>
      <c r="D2003" s="66">
        <v>6.8390000000000004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65">
        <v>43872.708333333336</v>
      </c>
      <c r="D2004" s="66">
        <v>6.8639999999999999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65">
        <v>43872.729166666664</v>
      </c>
      <c r="D2005" s="66">
        <v>6.8890000000000002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65">
        <v>43872.75</v>
      </c>
      <c r="D2006" s="66">
        <v>6.8890000000000002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65">
        <v>43872.770833333336</v>
      </c>
      <c r="D2007" s="66">
        <v>6.8890000000000002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65">
        <v>43872.791666666664</v>
      </c>
      <c r="D2008" s="66">
        <v>6.8890000000000002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65">
        <v>43872.8125</v>
      </c>
      <c r="D2009" s="66">
        <v>6.8639999999999999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65">
        <v>43872.833333333336</v>
      </c>
      <c r="D2010" s="66">
        <v>6.8639999999999999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65">
        <v>43872.854166666664</v>
      </c>
      <c r="D2011" s="66">
        <v>6.8639999999999999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65">
        <v>43872.875</v>
      </c>
      <c r="D2012" s="66">
        <v>6.8639999999999999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65">
        <v>43872.895833333336</v>
      </c>
      <c r="D2013" s="66">
        <v>6.8639999999999999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65">
        <v>43872.916666666664</v>
      </c>
      <c r="D2014" s="66">
        <v>6.8639999999999999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65">
        <v>43872.9375</v>
      </c>
      <c r="D2015" s="66">
        <v>6.8390000000000004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65">
        <v>43872.958333333336</v>
      </c>
      <c r="D2016" s="66">
        <v>6.8390000000000004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65">
        <v>43872.979166666664</v>
      </c>
      <c r="D2017" s="66">
        <v>6.8390000000000004</v>
      </c>
      <c r="E2017" s="39">
        <f>+IF(D2017="","",AVERAGE(D1970:D2017))</f>
        <v>6.3643541666666641</v>
      </c>
      <c r="F2017" s="39">
        <f>+IF(D2017="","",MIN(D1970:D2017))</f>
        <v>5.8209999999999997</v>
      </c>
      <c r="G2017" s="39">
        <f>+IF(D2017="","",MAX(D1970:D2017))</f>
        <v>6.8890000000000002</v>
      </c>
      <c r="H2017" s="39">
        <f>STDEV(D1970:D2017)</f>
        <v>0.41535739491934465</v>
      </c>
      <c r="I2017" s="39">
        <f>+IF(F2017="","",(G2017-F2017))</f>
        <v>1.0680000000000005</v>
      </c>
    </row>
    <row r="2018" spans="1:9" x14ac:dyDescent="0.25">
      <c r="A2018" s="7">
        <v>43143</v>
      </c>
      <c r="B2018" s="5">
        <v>0</v>
      </c>
      <c r="C2018" s="65">
        <v>43873</v>
      </c>
      <c r="D2018" s="66">
        <v>6.8390000000000004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65">
        <v>43873.020833333336</v>
      </c>
      <c r="D2019" s="66">
        <v>6.8129999999999997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65">
        <v>43873.041666666664</v>
      </c>
      <c r="D2020" s="66">
        <v>6.7880000000000003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65">
        <v>43873.0625</v>
      </c>
      <c r="D2021" s="66">
        <v>6.7370000000000001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65">
        <v>43873.083333333336</v>
      </c>
      <c r="D2022" s="66">
        <v>6.7119999999999997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65">
        <v>43873.104166666664</v>
      </c>
      <c r="D2023" s="66">
        <v>6.6360000000000001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65">
        <v>43873.125</v>
      </c>
      <c r="D2024" s="66">
        <v>6.585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65">
        <v>43873.145833333336</v>
      </c>
      <c r="D2025" s="66">
        <v>6.5350000000000001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65">
        <v>43873.166666666664</v>
      </c>
      <c r="D2026" s="66">
        <v>6.484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65">
        <v>43873.1875</v>
      </c>
      <c r="D2027" s="66">
        <v>6.4080000000000004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65">
        <v>43873.208333333336</v>
      </c>
      <c r="D2028" s="66">
        <v>6.3570000000000002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65">
        <v>43873.229166666664</v>
      </c>
      <c r="D2029" s="66">
        <v>6.3310000000000004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65">
        <v>43873.25</v>
      </c>
      <c r="D2030" s="66">
        <v>6.2809999999999997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65">
        <v>43873.270833333336</v>
      </c>
      <c r="D2031" s="66">
        <v>6.23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65">
        <v>43873.291666666664</v>
      </c>
      <c r="D2032" s="66">
        <v>6.2039999999999997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65">
        <v>43873.3125</v>
      </c>
      <c r="D2033" s="66">
        <v>6.1790000000000003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65">
        <v>43873.333333333336</v>
      </c>
      <c r="D2034" s="66">
        <v>6.1529999999999996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65">
        <v>43873.354166666664</v>
      </c>
      <c r="D2035" s="66">
        <v>6.1280000000000001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65">
        <v>43873.375</v>
      </c>
      <c r="D2036" s="66">
        <v>6.1280000000000001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65">
        <v>43873.395833333336</v>
      </c>
      <c r="D2037" s="66">
        <v>6.1529999999999996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65">
        <v>43873.416666666664</v>
      </c>
      <c r="D2038" s="66">
        <v>6.1529999999999996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65">
        <v>43873.4375</v>
      </c>
      <c r="D2039" s="66">
        <v>6.1790000000000003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65">
        <v>43873.458333333336</v>
      </c>
      <c r="D2040" s="66">
        <v>6.23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65">
        <v>43873.479166666664</v>
      </c>
      <c r="D2041" s="66">
        <v>6.2809999999999997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65">
        <v>43873.5</v>
      </c>
      <c r="D2042" s="66">
        <v>6.3819999999999997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65">
        <v>43873.520833333336</v>
      </c>
      <c r="D2043" s="66">
        <v>6.4329999999999998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65">
        <v>43873.541666666664</v>
      </c>
      <c r="D2044" s="66">
        <v>6.5350000000000001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65">
        <v>43873.5625</v>
      </c>
      <c r="D2045" s="66">
        <v>6.6109999999999998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65">
        <v>43873.583333333336</v>
      </c>
      <c r="D2046" s="66">
        <v>6.7119999999999997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65">
        <v>43873.604166666664</v>
      </c>
      <c r="D2047" s="66">
        <v>6.8129999999999997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65">
        <v>43873.625</v>
      </c>
      <c r="D2048" s="66">
        <v>6.8890000000000002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65">
        <v>43873.645833333336</v>
      </c>
      <c r="D2049" s="66">
        <v>6.94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65">
        <v>43873.666666666664</v>
      </c>
      <c r="D2050" s="66">
        <v>7.0149999999999997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65">
        <v>43873.6875</v>
      </c>
      <c r="D2051" s="66">
        <v>7.0659999999999998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65">
        <v>43873.708333333336</v>
      </c>
      <c r="D2052" s="66">
        <v>7.0910000000000002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65">
        <v>43873.729166666664</v>
      </c>
      <c r="D2053" s="66">
        <v>7.1159999999999997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65">
        <v>43873.75</v>
      </c>
      <c r="D2054" s="66">
        <v>7.1159999999999997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65">
        <v>43873.770833333336</v>
      </c>
      <c r="D2055" s="66">
        <v>7.0910000000000002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65">
        <v>43873.791666666664</v>
      </c>
      <c r="D2056" s="66">
        <v>7.0659999999999998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65">
        <v>43873.8125</v>
      </c>
      <c r="D2057" s="66">
        <v>7.0410000000000004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65">
        <v>43873.833333333336</v>
      </c>
      <c r="D2058" s="66">
        <v>7.0149999999999997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65">
        <v>43873.854166666664</v>
      </c>
      <c r="D2059" s="66">
        <v>6.9649999999999999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65">
        <v>43873.875</v>
      </c>
      <c r="D2060" s="66">
        <v>6.94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65">
        <v>43873.895833333336</v>
      </c>
      <c r="D2061" s="66">
        <v>6.8890000000000002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65">
        <v>43873.916666666664</v>
      </c>
      <c r="D2062" s="66">
        <v>6.8639999999999999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65">
        <v>43873.9375</v>
      </c>
      <c r="D2063" s="66">
        <v>6.8390000000000004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65">
        <v>43873.958333333336</v>
      </c>
      <c r="D2064" s="66">
        <v>6.8390000000000004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65">
        <v>43873.979166666664</v>
      </c>
      <c r="D2065" s="66">
        <v>6.8129999999999997</v>
      </c>
      <c r="E2065" s="39">
        <f>+IF(D2065="","",AVERAGE(D2018:D2065))</f>
        <v>6.6376041666666632</v>
      </c>
      <c r="F2065" s="39">
        <f>+IF(D2065="","",MIN(D2018:D2065))</f>
        <v>6.1280000000000001</v>
      </c>
      <c r="G2065" s="39">
        <f>+IF(D2065="","",MAX(D2018:D2065))</f>
        <v>7.1159999999999997</v>
      </c>
      <c r="H2065" s="39">
        <f>STDEV(D2018:D2065)</f>
        <v>0.33290230753968675</v>
      </c>
      <c r="I2065" s="39">
        <f>+IF(F2065="","",(G2065-F2065))</f>
        <v>0.98799999999999955</v>
      </c>
    </row>
    <row r="2066" spans="1:9" x14ac:dyDescent="0.25">
      <c r="A2066" s="7">
        <v>43144</v>
      </c>
      <c r="B2066" s="5">
        <v>0</v>
      </c>
      <c r="C2066" s="65">
        <v>43874</v>
      </c>
      <c r="D2066" s="66">
        <v>6.8129999999999997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65">
        <v>43874.020833333336</v>
      </c>
      <c r="D2067" s="66">
        <v>6.8129999999999997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65">
        <v>43874.041666666664</v>
      </c>
      <c r="D2068" s="66">
        <v>6.8129999999999997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65">
        <v>43874.0625</v>
      </c>
      <c r="D2069" s="66">
        <v>6.8129999999999997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65">
        <v>43874.083333333336</v>
      </c>
      <c r="D2070" s="66">
        <v>6.8129999999999997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65">
        <v>43874.104166666664</v>
      </c>
      <c r="D2071" s="66">
        <v>6.8129999999999997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65">
        <v>43874.125</v>
      </c>
      <c r="D2072" s="66">
        <v>6.8129999999999997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65">
        <v>43874.145833333336</v>
      </c>
      <c r="D2073" s="66">
        <v>6.7880000000000003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65">
        <v>43874.166666666664</v>
      </c>
      <c r="D2074" s="66">
        <v>6.7880000000000003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65">
        <v>43874.1875</v>
      </c>
      <c r="D2075" s="66">
        <v>6.7629999999999999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65">
        <v>43874.208333333336</v>
      </c>
      <c r="D2076" s="66">
        <v>6.7370000000000001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65">
        <v>43874.229166666664</v>
      </c>
      <c r="D2077" s="66">
        <v>6.7370000000000001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65">
        <v>43874.25</v>
      </c>
      <c r="D2078" s="66">
        <v>6.7119999999999997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65">
        <v>43874.270833333336</v>
      </c>
      <c r="D2079" s="66">
        <v>6.6870000000000003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65">
        <v>43874.291666666664</v>
      </c>
      <c r="D2080" s="66">
        <v>6.6609999999999996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65">
        <v>43874.3125</v>
      </c>
      <c r="D2081" s="66">
        <v>6.6609999999999996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65">
        <v>43874.333333333336</v>
      </c>
      <c r="D2082" s="66">
        <v>6.6360000000000001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65">
        <v>43874.354166666664</v>
      </c>
      <c r="D2083" s="66">
        <v>6.6109999999999998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65">
        <v>43874.375</v>
      </c>
      <c r="D2084" s="66">
        <v>6.6109999999999998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65">
        <v>43874.395833333336</v>
      </c>
      <c r="D2085" s="66">
        <v>6.6109999999999998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65">
        <v>43874.416666666664</v>
      </c>
      <c r="D2086" s="66">
        <v>6.6360000000000001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65">
        <v>43874.4375</v>
      </c>
      <c r="D2087" s="66">
        <v>6.6360000000000001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65">
        <v>43874.458333333336</v>
      </c>
      <c r="D2088" s="66">
        <v>6.6609999999999996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65">
        <v>43874.479166666664</v>
      </c>
      <c r="D2089" s="66">
        <v>6.6870000000000003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65">
        <v>43874.5</v>
      </c>
      <c r="D2090" s="66">
        <v>6.7119999999999997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65">
        <v>43874.520833333336</v>
      </c>
      <c r="D2091" s="66">
        <v>6.7370000000000001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65">
        <v>43874.541666666664</v>
      </c>
      <c r="D2092" s="66">
        <v>6.7629999999999999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65">
        <v>43874.5625</v>
      </c>
      <c r="D2093" s="66">
        <v>6.8129999999999997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65">
        <v>43874.583333333336</v>
      </c>
      <c r="D2094" s="66">
        <v>6.8390000000000004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65">
        <v>43874.604166666664</v>
      </c>
      <c r="D2095" s="66">
        <v>6.8639999999999999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65">
        <v>43874.625</v>
      </c>
      <c r="D2096" s="66">
        <v>6.9139999999999997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65">
        <v>43874.645833333336</v>
      </c>
      <c r="D2097" s="66">
        <v>6.94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65">
        <v>43874.666666666664</v>
      </c>
      <c r="D2098" s="66">
        <v>6.99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65">
        <v>43874.6875</v>
      </c>
      <c r="D2099" s="66">
        <v>7.0149999999999997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65">
        <v>43874.708333333336</v>
      </c>
      <c r="D2100" s="66">
        <v>7.0410000000000004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65">
        <v>43874.729166666664</v>
      </c>
      <c r="D2101" s="66">
        <v>7.0659999999999998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65">
        <v>43874.75</v>
      </c>
      <c r="D2102" s="66">
        <v>7.0659999999999998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65">
        <v>43874.770833333336</v>
      </c>
      <c r="D2103" s="66">
        <v>7.0659999999999998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65">
        <v>43874.791666666664</v>
      </c>
      <c r="D2104" s="66">
        <v>7.0659999999999998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65">
        <v>43874.8125</v>
      </c>
      <c r="D2105" s="66">
        <v>7.0659999999999998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65">
        <v>43874.833333333336</v>
      </c>
      <c r="D2106" s="66">
        <v>7.0659999999999998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65">
        <v>43874.854166666664</v>
      </c>
      <c r="D2107" s="66">
        <v>7.0410000000000004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65">
        <v>43874.875</v>
      </c>
      <c r="D2108" s="66">
        <v>7.0149999999999997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65">
        <v>43874.895833333336</v>
      </c>
      <c r="D2109" s="66">
        <v>6.9649999999999999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65">
        <v>43874.916666666664</v>
      </c>
      <c r="D2110" s="66">
        <v>6.94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65">
        <v>43874.9375</v>
      </c>
      <c r="D2111" s="66">
        <v>6.8890000000000002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65">
        <v>43874.958333333336</v>
      </c>
      <c r="D2112" s="66">
        <v>6.8639999999999999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65">
        <v>43874.979166666664</v>
      </c>
      <c r="D2113" s="66">
        <v>6.8129999999999997</v>
      </c>
      <c r="E2113" s="39">
        <f>+IF(D2113="","",AVERAGE(D2066:D2113))</f>
        <v>6.8305208333333285</v>
      </c>
      <c r="F2113" s="39">
        <f>+IF(D2113="","",MIN(D2066:D2113))</f>
        <v>6.6109999999999998</v>
      </c>
      <c r="G2113" s="39">
        <f>+IF(D2113="","",MAX(D2066:D2113))</f>
        <v>7.0659999999999998</v>
      </c>
      <c r="H2113" s="39">
        <f>STDEV(D2066:D2113)</f>
        <v>0.14766869035082919</v>
      </c>
      <c r="I2113" s="39">
        <f>+IF(F2113="","",(G2113-F2113))</f>
        <v>0.45500000000000007</v>
      </c>
    </row>
    <row r="2114" spans="1:9" x14ac:dyDescent="0.25">
      <c r="A2114" s="7">
        <v>43145</v>
      </c>
      <c r="B2114" s="5">
        <v>0</v>
      </c>
      <c r="C2114" s="65">
        <v>43875</v>
      </c>
      <c r="D2114" s="66">
        <v>6.7629999999999999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65">
        <v>43875.020833333336</v>
      </c>
      <c r="D2115" s="66">
        <v>6.7370000000000001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65">
        <v>43875.041666666664</v>
      </c>
      <c r="D2116" s="66">
        <v>6.6870000000000003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65">
        <v>43875.0625</v>
      </c>
      <c r="D2117" s="66">
        <v>6.6609999999999996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65">
        <v>43875.083333333336</v>
      </c>
      <c r="D2118" s="66">
        <v>6.6109999999999998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65">
        <v>43875.104166666664</v>
      </c>
      <c r="D2119" s="66">
        <v>6.585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65">
        <v>43875.125</v>
      </c>
      <c r="D2120" s="66">
        <v>6.56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65">
        <v>43875.145833333336</v>
      </c>
      <c r="D2121" s="66">
        <v>6.5090000000000003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65">
        <v>43875.166666666664</v>
      </c>
      <c r="D2122" s="66">
        <v>6.4580000000000002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65">
        <v>43875.1875</v>
      </c>
      <c r="D2123" s="66">
        <v>6.4080000000000004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65">
        <v>43875.208333333336</v>
      </c>
      <c r="D2124" s="66">
        <v>6.3819999999999997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65">
        <v>43875.229166666664</v>
      </c>
      <c r="D2125" s="66">
        <v>6.3310000000000004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65">
        <v>43875.25</v>
      </c>
      <c r="D2126" s="66">
        <v>6.306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65">
        <v>43875.270833333336</v>
      </c>
      <c r="D2127" s="66">
        <v>6.2809999999999997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65">
        <v>43875.291666666664</v>
      </c>
      <c r="D2128" s="66">
        <v>6.2549999999999999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65">
        <v>43875.3125</v>
      </c>
      <c r="D2129" s="66">
        <v>6.23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65">
        <v>43875.333333333336</v>
      </c>
      <c r="D2130" s="66">
        <v>6.2039999999999997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65">
        <v>43875.354166666664</v>
      </c>
      <c r="D2131" s="66">
        <v>6.1790000000000003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65">
        <v>43875.375</v>
      </c>
      <c r="D2132" s="66">
        <v>6.1790000000000003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65">
        <v>43875.395833333336</v>
      </c>
      <c r="D2133" s="66">
        <v>6.1790000000000003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65">
        <v>43875.416666666664</v>
      </c>
      <c r="D2134" s="66">
        <v>6.2039999999999997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65">
        <v>43875.4375</v>
      </c>
      <c r="D2135" s="66">
        <v>6.2549999999999999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65">
        <v>43875.458333333336</v>
      </c>
      <c r="D2136" s="66">
        <v>6.3310000000000004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65">
        <v>43875.479166666664</v>
      </c>
      <c r="D2137" s="66">
        <v>6.4329999999999998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65">
        <v>43875.5</v>
      </c>
      <c r="D2138" s="66">
        <v>6.5090000000000003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65">
        <v>43875.520833333336</v>
      </c>
      <c r="D2139" s="66">
        <v>6.6109999999999998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65">
        <v>43875.541666666664</v>
      </c>
      <c r="D2140" s="66">
        <v>6.7119999999999997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65">
        <v>43875.5625</v>
      </c>
      <c r="D2141" s="66">
        <v>6.8390000000000004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65">
        <v>43875.583333333336</v>
      </c>
      <c r="D2142" s="66">
        <v>6.9139999999999997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65">
        <v>43875.604166666664</v>
      </c>
      <c r="D2143" s="66">
        <v>6.99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65">
        <v>43875.625</v>
      </c>
      <c r="D2144" s="66">
        <v>7.0410000000000004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65">
        <v>43875.645833333336</v>
      </c>
      <c r="D2145" s="66">
        <v>7.1159999999999997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65">
        <v>43875.666666666664</v>
      </c>
      <c r="D2146" s="66">
        <v>7.1669999999999998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65">
        <v>43875.6875</v>
      </c>
      <c r="D2147" s="66">
        <v>7.1920000000000002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65">
        <v>43875.708333333336</v>
      </c>
      <c r="D2148" s="66">
        <v>7.1920000000000002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65">
        <v>43875.729166666664</v>
      </c>
      <c r="D2149" s="66">
        <v>7.1920000000000002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65">
        <v>43875.75</v>
      </c>
      <c r="D2150" s="66">
        <v>7.1669999999999998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65">
        <v>43875.770833333336</v>
      </c>
      <c r="D2151" s="66">
        <v>7.1669999999999998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65">
        <v>43875.791666666664</v>
      </c>
      <c r="D2152" s="66">
        <v>7.1420000000000003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65">
        <v>43875.8125</v>
      </c>
      <c r="D2153" s="66">
        <v>7.1420000000000003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65">
        <v>43875.833333333336</v>
      </c>
      <c r="D2154" s="66">
        <v>7.1159999999999997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65">
        <v>43875.854166666664</v>
      </c>
      <c r="D2155" s="66">
        <v>7.1159999999999997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65">
        <v>43875.875</v>
      </c>
      <c r="D2156" s="66">
        <v>7.1159999999999997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65">
        <v>43875.895833333336</v>
      </c>
      <c r="D2157" s="66">
        <v>7.1159999999999997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65">
        <v>43875.916666666664</v>
      </c>
      <c r="D2158" s="66">
        <v>7.1159999999999997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65">
        <v>43875.9375</v>
      </c>
      <c r="D2159" s="66">
        <v>7.0910000000000002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65">
        <v>43875.958333333336</v>
      </c>
      <c r="D2160" s="66">
        <v>7.0910000000000002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65">
        <v>43875.979166666664</v>
      </c>
      <c r="D2161" s="66">
        <v>7.0659999999999998</v>
      </c>
      <c r="E2161" s="39">
        <f>+IF(D2161="","",AVERAGE(D2114:D2161))</f>
        <v>6.721854166666664</v>
      </c>
      <c r="F2161" s="39">
        <f>+IF(D2161="","",MIN(D2114:D2161))</f>
        <v>6.1790000000000003</v>
      </c>
      <c r="G2161" s="39">
        <f>+IF(D2161="","",MAX(D2114:D2161))</f>
        <v>7.1920000000000002</v>
      </c>
      <c r="H2161" s="39">
        <f>STDEV(D2114:D2161)</f>
        <v>0.37083230077950113</v>
      </c>
      <c r="I2161" s="39">
        <f>+IF(F2161="","",(G2161-F2161))</f>
        <v>1.0129999999999999</v>
      </c>
    </row>
    <row r="2162" spans="1:9" x14ac:dyDescent="0.25">
      <c r="A2162" s="7">
        <v>43146</v>
      </c>
      <c r="B2162" s="5">
        <v>0</v>
      </c>
      <c r="C2162" s="65">
        <v>43876</v>
      </c>
      <c r="D2162" s="66">
        <v>7.0659999999999998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65">
        <v>43876.020833333336</v>
      </c>
      <c r="D2163" s="66">
        <v>7.0410000000000004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65">
        <v>43876.041666666664</v>
      </c>
      <c r="D2164" s="66">
        <v>7.0410000000000004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65">
        <v>43876.0625</v>
      </c>
      <c r="D2165" s="66">
        <v>7.0410000000000004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65">
        <v>43876.083333333336</v>
      </c>
      <c r="D2166" s="66">
        <v>7.0410000000000004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65">
        <v>43876.104166666664</v>
      </c>
      <c r="D2167" s="66">
        <v>7.0149999999999997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65">
        <v>43876.125</v>
      </c>
      <c r="D2168" s="66">
        <v>7.0149999999999997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65">
        <v>43876.145833333336</v>
      </c>
      <c r="D2169" s="66">
        <v>7.0149999999999997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65">
        <v>43876.166666666664</v>
      </c>
      <c r="D2170" s="66">
        <v>6.99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65">
        <v>43876.1875</v>
      </c>
      <c r="D2171" s="66">
        <v>6.99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65">
        <v>43876.208333333336</v>
      </c>
      <c r="D2172" s="66">
        <v>6.9649999999999999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65">
        <v>43876.229166666664</v>
      </c>
      <c r="D2173" s="66">
        <v>6.9649999999999999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65">
        <v>43876.25</v>
      </c>
      <c r="D2174" s="66">
        <v>6.94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65">
        <v>43876.270833333336</v>
      </c>
      <c r="D2175" s="66">
        <v>6.9139999999999997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65">
        <v>43876.291666666664</v>
      </c>
      <c r="D2176" s="66">
        <v>6.8890000000000002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65">
        <v>43876.3125</v>
      </c>
      <c r="D2177" s="66">
        <v>6.8639999999999999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65">
        <v>43876.333333333336</v>
      </c>
      <c r="D2178" s="66">
        <v>6.8390000000000004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65">
        <v>43876.354166666664</v>
      </c>
      <c r="D2179" s="66">
        <v>6.8129999999999997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65">
        <v>43876.375</v>
      </c>
      <c r="D2180" s="66">
        <v>6.7880000000000003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65">
        <v>43876.395833333336</v>
      </c>
      <c r="D2181" s="66">
        <v>6.7629999999999999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65">
        <v>43876.416666666664</v>
      </c>
      <c r="D2182" s="66">
        <v>6.7629999999999999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65">
        <v>43876.4375</v>
      </c>
      <c r="D2183" s="66">
        <v>6.7629999999999999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65">
        <v>43876.458333333336</v>
      </c>
      <c r="D2184" s="66">
        <v>6.7880000000000003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65">
        <v>43876.479166666664</v>
      </c>
      <c r="D2185" s="66">
        <v>6.7880000000000003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65">
        <v>43876.5</v>
      </c>
      <c r="D2186" s="66">
        <v>6.8129999999999997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65">
        <v>43876.520833333336</v>
      </c>
      <c r="D2187" s="66">
        <v>6.8390000000000004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65">
        <v>43876.541666666664</v>
      </c>
      <c r="D2188" s="66">
        <v>6.8890000000000002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65">
        <v>43876.5625</v>
      </c>
      <c r="D2189" s="66">
        <v>6.9139999999999997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65">
        <v>43876.583333333336</v>
      </c>
      <c r="D2190" s="66">
        <v>6.94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65">
        <v>43876.604166666664</v>
      </c>
      <c r="D2191" s="66">
        <v>6.99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65">
        <v>43876.625</v>
      </c>
      <c r="D2192" s="66">
        <v>7.0149999999999997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65">
        <v>43876.645833333336</v>
      </c>
      <c r="D2193" s="66">
        <v>7.0659999999999998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65">
        <v>43876.666666666664</v>
      </c>
      <c r="D2194" s="66">
        <v>7.0910000000000002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65">
        <v>43876.6875</v>
      </c>
      <c r="D2195" s="66">
        <v>7.1420000000000003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65">
        <v>43876.708333333336</v>
      </c>
      <c r="D2196" s="66">
        <v>7.1669999999999998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65">
        <v>43876.729166666664</v>
      </c>
      <c r="D2197" s="66">
        <v>7.1920000000000002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65">
        <v>43876.75</v>
      </c>
      <c r="D2198" s="66">
        <v>7.2169999999999996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65">
        <v>43876.770833333336</v>
      </c>
      <c r="D2199" s="66">
        <v>7.242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65">
        <v>43876.791666666664</v>
      </c>
      <c r="D2200" s="66">
        <v>7.2679999999999998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65">
        <v>43876.8125</v>
      </c>
      <c r="D2201" s="66">
        <v>7.2679999999999998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65">
        <v>43876.833333333336</v>
      </c>
      <c r="D2202" s="66">
        <v>7.2930000000000001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65">
        <v>43876.854166666664</v>
      </c>
      <c r="D2203" s="66">
        <v>7.3179999999999996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65">
        <v>43876.875</v>
      </c>
      <c r="D2204" s="66">
        <v>7.3179999999999996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65">
        <v>43876.895833333336</v>
      </c>
      <c r="D2205" s="66">
        <v>7.343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65">
        <v>43876.916666666664</v>
      </c>
      <c r="D2206" s="66">
        <v>7.3680000000000003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65">
        <v>43876.9375</v>
      </c>
      <c r="D2207" s="66">
        <v>7.3929999999999998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65">
        <v>43876.958333333336</v>
      </c>
      <c r="D2208" s="66">
        <v>7.3929999999999998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65">
        <v>43876.979166666664</v>
      </c>
      <c r="D2209" s="66">
        <v>7.4189999999999996</v>
      </c>
      <c r="E2209" s="39">
        <f>+IF(D2209="","",AVERAGE(D2162:D2209))</f>
        <v>7.0415624999999986</v>
      </c>
      <c r="F2209" s="39">
        <f>+IF(D2209="","",MIN(D2162:D2209))</f>
        <v>6.7629999999999999</v>
      </c>
      <c r="G2209" s="39">
        <f>+IF(D2209="","",MAX(D2162:D2209))</f>
        <v>7.4189999999999996</v>
      </c>
      <c r="H2209" s="39">
        <f>STDEV(D2162:D2209)</f>
        <v>0.19540170367187773</v>
      </c>
      <c r="I2209" s="39">
        <f>+IF(F2209="","",(G2209-F2209))</f>
        <v>0.65599999999999969</v>
      </c>
    </row>
    <row r="2210" spans="1:9" x14ac:dyDescent="0.25">
      <c r="A2210" s="7">
        <v>43147</v>
      </c>
      <c r="B2210" s="5">
        <v>0</v>
      </c>
      <c r="C2210" s="65">
        <v>43877</v>
      </c>
      <c r="D2210" s="66">
        <v>7.4189999999999996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65">
        <v>43877.020833333336</v>
      </c>
      <c r="D2211" s="66">
        <v>7.4189999999999996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65">
        <v>43877.041666666664</v>
      </c>
      <c r="D2212" s="66">
        <v>7.4189999999999996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65">
        <v>43877.0625</v>
      </c>
      <c r="D2213" s="66">
        <v>7.4189999999999996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65">
        <v>43877.083333333336</v>
      </c>
      <c r="D2214" s="66">
        <v>7.4189999999999996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65">
        <v>43877.104166666664</v>
      </c>
      <c r="D2215" s="66">
        <v>7.3929999999999998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65">
        <v>43877.125</v>
      </c>
      <c r="D2216" s="66">
        <v>7.3680000000000003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65">
        <v>43877.145833333336</v>
      </c>
      <c r="D2217" s="66">
        <v>7.3680000000000003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65">
        <v>43877.166666666664</v>
      </c>
      <c r="D2218" s="66">
        <v>7.343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65">
        <v>43877.1875</v>
      </c>
      <c r="D2219" s="66">
        <v>7.343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65">
        <v>43877.208333333336</v>
      </c>
      <c r="D2220" s="66">
        <v>7.3179999999999996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65">
        <v>43877.229166666664</v>
      </c>
      <c r="D2221" s="66">
        <v>7.3179999999999996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65">
        <v>43877.25</v>
      </c>
      <c r="D2222" s="66">
        <v>7.2930000000000001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65">
        <v>43877.270833333336</v>
      </c>
      <c r="D2223" s="66">
        <v>7.2930000000000001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65">
        <v>43877.291666666664</v>
      </c>
      <c r="D2224" s="66">
        <v>7.2679999999999998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65">
        <v>43877.3125</v>
      </c>
      <c r="D2225" s="66">
        <v>7.242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65">
        <v>43877.333333333336</v>
      </c>
      <c r="D2226" s="66">
        <v>7.242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65">
        <v>43877.354166666664</v>
      </c>
      <c r="D2227" s="66">
        <v>7.242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65">
        <v>43877.375</v>
      </c>
      <c r="D2228" s="66">
        <v>7.2169999999999996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65">
        <v>43877.395833333336</v>
      </c>
      <c r="D2229" s="66">
        <v>7.242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65">
        <v>43877.416666666664</v>
      </c>
      <c r="D2230" s="66">
        <v>7.2679999999999998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65">
        <v>43877.4375</v>
      </c>
      <c r="D2231" s="66">
        <v>7.3179999999999996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65">
        <v>43877.458333333336</v>
      </c>
      <c r="D2232" s="66">
        <v>7.4189999999999996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65">
        <v>43877.479166666664</v>
      </c>
      <c r="D2233" s="66">
        <v>7.4939999999999998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65">
        <v>43877.5</v>
      </c>
      <c r="D2234" s="66">
        <v>7.6189999999999998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65">
        <v>43877.520833333336</v>
      </c>
      <c r="D2235" s="66">
        <v>7.77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65">
        <v>43877.541666666664</v>
      </c>
      <c r="D2236" s="66">
        <v>7.92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65">
        <v>43877.5625</v>
      </c>
      <c r="D2237" s="66">
        <v>8.0449999999999999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65">
        <v>43877.583333333336</v>
      </c>
      <c r="D2238" s="66">
        <v>8.2200000000000006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65">
        <v>43877.604166666664</v>
      </c>
      <c r="D2239" s="66">
        <v>8.3439999999999994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65">
        <v>43877.625</v>
      </c>
      <c r="D2240" s="66">
        <v>8.4689999999999994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65">
        <v>43877.645833333336</v>
      </c>
      <c r="D2241" s="66">
        <v>8.5679999999999996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65">
        <v>43877.666666666664</v>
      </c>
      <c r="D2242" s="66">
        <v>8.6430000000000007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65">
        <v>43877.6875</v>
      </c>
      <c r="D2243" s="66">
        <v>8.6679999999999993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65">
        <v>43877.708333333336</v>
      </c>
      <c r="D2244" s="66">
        <v>8.6679999999999993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65">
        <v>43877.729166666664</v>
      </c>
      <c r="D2245" s="66">
        <v>8.6180000000000003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65">
        <v>43877.75</v>
      </c>
      <c r="D2246" s="66">
        <v>8.5429999999999993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65">
        <v>43877.770833333336</v>
      </c>
      <c r="D2247" s="66">
        <v>8.4689999999999994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65">
        <v>43877.791666666664</v>
      </c>
      <c r="D2248" s="66">
        <v>8.3689999999999998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65">
        <v>43877.8125</v>
      </c>
      <c r="D2249" s="66">
        <v>8.27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65">
        <v>43877.833333333336</v>
      </c>
      <c r="D2250" s="66">
        <v>8.17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65">
        <v>43877.854166666664</v>
      </c>
      <c r="D2251" s="66">
        <v>8.07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65">
        <v>43877.875</v>
      </c>
      <c r="D2252" s="66">
        <v>7.97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65">
        <v>43877.895833333336</v>
      </c>
      <c r="D2253" s="66">
        <v>7.8949999999999996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65">
        <v>43877.916666666664</v>
      </c>
      <c r="D2254" s="66">
        <v>7.82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65">
        <v>43877.9375</v>
      </c>
      <c r="D2255" s="66">
        <v>7.7450000000000001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65">
        <v>43877.958333333336</v>
      </c>
      <c r="D2256" s="66">
        <v>7.6950000000000003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65">
        <v>43877.979166666664</v>
      </c>
      <c r="D2257" s="66">
        <v>7.6449999999999996</v>
      </c>
      <c r="E2257" s="39">
        <f>+IF(D2257="","",AVERAGE(D2210:D2257))</f>
        <v>7.7561875000000002</v>
      </c>
      <c r="F2257" s="39">
        <f>+IF(D2257="","",MIN(D2210:D2257))</f>
        <v>7.2169999999999996</v>
      </c>
      <c r="G2257" s="39">
        <f>+IF(D2257="","",MAX(D2210:D2257))</f>
        <v>8.6679999999999993</v>
      </c>
      <c r="H2257" s="39">
        <f>STDEV(D2210:D2257)</f>
        <v>0.49522015977637274</v>
      </c>
      <c r="I2257" s="39">
        <f>+IF(F2257="","",(G2257-F2257))</f>
        <v>1.4509999999999996</v>
      </c>
    </row>
    <row r="2258" spans="1:9" x14ac:dyDescent="0.25">
      <c r="A2258" s="7">
        <v>43148</v>
      </c>
      <c r="B2258" s="5">
        <v>0</v>
      </c>
      <c r="C2258" s="65">
        <v>43878</v>
      </c>
      <c r="D2258" s="66">
        <v>7.5940000000000003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65">
        <v>43878.020833333336</v>
      </c>
      <c r="D2259" s="66">
        <v>7.569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65">
        <v>43878.041666666664</v>
      </c>
      <c r="D2260" s="66">
        <v>7.5190000000000001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65">
        <v>43878.0625</v>
      </c>
      <c r="D2261" s="66">
        <v>7.4939999999999998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65">
        <v>43878.083333333336</v>
      </c>
      <c r="D2262" s="66">
        <v>7.4690000000000003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65">
        <v>43878.104166666664</v>
      </c>
      <c r="D2263" s="66">
        <v>7.4189999999999996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65">
        <v>43878.125</v>
      </c>
      <c r="D2264" s="66">
        <v>7.3929999999999998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65">
        <v>43878.145833333336</v>
      </c>
      <c r="D2265" s="66">
        <v>7.343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65">
        <v>43878.166666666664</v>
      </c>
      <c r="D2266" s="66">
        <v>7.2930000000000001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65">
        <v>43878.1875</v>
      </c>
      <c r="D2267" s="66">
        <v>7.242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65">
        <v>43878.208333333336</v>
      </c>
      <c r="D2268" s="66">
        <v>7.1920000000000002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65">
        <v>43878.229166666664</v>
      </c>
      <c r="D2269" s="66">
        <v>7.1420000000000003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65">
        <v>43878.25</v>
      </c>
      <c r="D2270" s="66">
        <v>7.1159999999999997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65">
        <v>43878.270833333336</v>
      </c>
      <c r="D2271" s="66">
        <v>7.0659999999999998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65">
        <v>43878.291666666664</v>
      </c>
      <c r="D2272" s="66">
        <v>7.0149999999999997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65">
        <v>43878.3125</v>
      </c>
      <c r="D2273" s="66">
        <v>6.99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65">
        <v>43878.333333333336</v>
      </c>
      <c r="D2274" s="66">
        <v>6.94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65">
        <v>43878.354166666664</v>
      </c>
      <c r="D2275" s="66">
        <v>6.9139999999999997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65">
        <v>43878.375</v>
      </c>
      <c r="D2276" s="66">
        <v>6.8890000000000002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65">
        <v>43878.395833333336</v>
      </c>
      <c r="D2277" s="66">
        <v>6.8639999999999999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65">
        <v>43878.416666666664</v>
      </c>
      <c r="D2278" s="66">
        <v>6.8639999999999999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65">
        <v>43878.4375</v>
      </c>
      <c r="D2279" s="66">
        <v>6.9139999999999997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65">
        <v>43878.458333333336</v>
      </c>
      <c r="D2280" s="66">
        <v>6.9649999999999999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65">
        <v>43878.479166666664</v>
      </c>
      <c r="D2281" s="66">
        <v>7.0410000000000004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65">
        <v>43878.5</v>
      </c>
      <c r="D2282" s="66">
        <v>7.1159999999999997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65">
        <v>43878.520833333336</v>
      </c>
      <c r="D2283" s="66">
        <v>7.242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65">
        <v>43878.541666666664</v>
      </c>
      <c r="D2284" s="66">
        <v>7.3680000000000003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65">
        <v>43878.5625</v>
      </c>
      <c r="D2285" s="66">
        <v>7.4939999999999998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65">
        <v>43878.583333333336</v>
      </c>
      <c r="D2286" s="66">
        <v>7.6189999999999998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65">
        <v>43878.604166666664</v>
      </c>
      <c r="D2287" s="66">
        <v>7.6950000000000003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65">
        <v>43878.625</v>
      </c>
      <c r="D2288" s="66">
        <v>7.7949999999999999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65">
        <v>43878.645833333336</v>
      </c>
      <c r="D2289" s="66">
        <v>7.87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65">
        <v>43878.666666666664</v>
      </c>
      <c r="D2290" s="66">
        <v>7.8949999999999996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65">
        <v>43878.6875</v>
      </c>
      <c r="D2291" s="66">
        <v>7.92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65">
        <v>43878.708333333336</v>
      </c>
      <c r="D2292" s="66">
        <v>7.92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65">
        <v>43878.729166666664</v>
      </c>
      <c r="D2293" s="66">
        <v>7.87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65">
        <v>43878.75</v>
      </c>
      <c r="D2294" s="66">
        <v>7.82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65">
        <v>43878.770833333336</v>
      </c>
      <c r="D2295" s="66">
        <v>7.7450000000000001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65">
        <v>43878.791666666664</v>
      </c>
      <c r="D2296" s="66">
        <v>7.67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65">
        <v>43878.8125</v>
      </c>
      <c r="D2297" s="66">
        <v>7.569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65">
        <v>43878.833333333336</v>
      </c>
      <c r="D2298" s="66">
        <v>7.4939999999999998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65">
        <v>43878.854166666664</v>
      </c>
      <c r="D2299" s="66">
        <v>7.4189999999999996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65">
        <v>43878.875</v>
      </c>
      <c r="D2300" s="66">
        <v>7.3179999999999996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65">
        <v>43878.895833333336</v>
      </c>
      <c r="D2301" s="66">
        <v>7.2679999999999998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65">
        <v>43878.916666666664</v>
      </c>
      <c r="D2302" s="66">
        <v>7.1920000000000002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65">
        <v>43878.9375</v>
      </c>
      <c r="D2303" s="66">
        <v>7.1159999999999997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65">
        <v>43878.958333333336</v>
      </c>
      <c r="D2304" s="66">
        <v>7.0659999999999998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65">
        <v>43878.979166666664</v>
      </c>
      <c r="D2305" s="66">
        <v>6.99</v>
      </c>
      <c r="E2305" s="39">
        <f>+IF(D2305="","",AVERAGE(D2258:D2305))</f>
        <v>7.3482916666666656</v>
      </c>
      <c r="F2305" s="39">
        <f>+IF(D2305="","",MIN(D2258:D2305))</f>
        <v>6.8639999999999999</v>
      </c>
      <c r="G2305" s="39">
        <f>+IF(D2305="","",MAX(D2258:D2305))</f>
        <v>7.92</v>
      </c>
      <c r="H2305" s="39">
        <f>STDEV(D2258:D2305)</f>
        <v>0.32386580871826776</v>
      </c>
      <c r="I2305" s="39">
        <f>+IF(F2305="","",(G2305-F2305))</f>
        <v>1.056</v>
      </c>
    </row>
    <row r="2306" spans="1:9" x14ac:dyDescent="0.25">
      <c r="A2306" s="7">
        <v>43149</v>
      </c>
      <c r="B2306" s="5">
        <v>0</v>
      </c>
      <c r="C2306" s="65">
        <v>43879</v>
      </c>
      <c r="D2306" s="66">
        <v>6.94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65">
        <v>43879.020833333336</v>
      </c>
      <c r="D2307" s="66">
        <v>6.8890000000000002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65">
        <v>43879.041666666664</v>
      </c>
      <c r="D2308" s="66">
        <v>6.8390000000000004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65">
        <v>43879.0625</v>
      </c>
      <c r="D2309" s="66">
        <v>6.7880000000000003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65">
        <v>43879.083333333336</v>
      </c>
      <c r="D2310" s="66">
        <v>6.7370000000000001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65">
        <v>43879.104166666664</v>
      </c>
      <c r="D2311" s="66">
        <v>6.7119999999999997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65">
        <v>43879.125</v>
      </c>
      <c r="D2312" s="66">
        <v>6.6609999999999996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65">
        <v>43879.145833333336</v>
      </c>
      <c r="D2313" s="66">
        <v>6.6109999999999998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65">
        <v>43879.166666666664</v>
      </c>
      <c r="D2314" s="66">
        <v>6.56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65">
        <v>43879.1875</v>
      </c>
      <c r="D2315" s="66">
        <v>6.5090000000000003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65">
        <v>43879.208333333336</v>
      </c>
      <c r="D2316" s="66">
        <v>6.4580000000000002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65">
        <v>43879.229166666664</v>
      </c>
      <c r="D2317" s="66">
        <v>6.4080000000000004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65">
        <v>43879.25</v>
      </c>
      <c r="D2318" s="66">
        <v>6.3570000000000002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65">
        <v>43879.270833333336</v>
      </c>
      <c r="D2319" s="66">
        <v>6.3310000000000004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65">
        <v>43879.291666666664</v>
      </c>
      <c r="D2320" s="66">
        <v>6.306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65">
        <v>43879.3125</v>
      </c>
      <c r="D2321" s="66">
        <v>6.306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65">
        <v>43879.333333333336</v>
      </c>
      <c r="D2322" s="66">
        <v>6.2809999999999997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65">
        <v>43879.354166666664</v>
      </c>
      <c r="D2323" s="66">
        <v>6.2809999999999997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65">
        <v>43879.375</v>
      </c>
      <c r="D2324" s="66">
        <v>6.2809999999999997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65">
        <v>43879.395833333336</v>
      </c>
      <c r="D2325" s="66">
        <v>6.306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65">
        <v>43879.416666666664</v>
      </c>
      <c r="D2326" s="66">
        <v>6.3310000000000004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65">
        <v>43879.4375</v>
      </c>
      <c r="D2327" s="66">
        <v>6.3570000000000002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65">
        <v>43879.458333333336</v>
      </c>
      <c r="D2328" s="66">
        <v>6.3819999999999997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65">
        <v>43879.479166666664</v>
      </c>
      <c r="D2329" s="66">
        <v>6.4329999999999998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65">
        <v>43879.5</v>
      </c>
      <c r="D2330" s="66">
        <v>6.5090000000000003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65">
        <v>43879.520833333336</v>
      </c>
      <c r="D2331" s="66">
        <v>6.585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65">
        <v>43879.541666666664</v>
      </c>
      <c r="D2332" s="66">
        <v>6.6870000000000003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65">
        <v>43879.5625</v>
      </c>
      <c r="D2333" s="66">
        <v>6.7880000000000003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65">
        <v>43879.583333333336</v>
      </c>
      <c r="D2334" s="66">
        <v>6.9139999999999997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65">
        <v>43879.604166666664</v>
      </c>
      <c r="D2335" s="66">
        <v>7.0149999999999997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65">
        <v>43879.625</v>
      </c>
      <c r="D2336" s="66">
        <v>7.1159999999999997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65">
        <v>43879.645833333336</v>
      </c>
      <c r="D2337" s="66">
        <v>7.1920000000000002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65">
        <v>43879.666666666664</v>
      </c>
      <c r="D2338" s="66">
        <v>7.242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65">
        <v>43879.6875</v>
      </c>
      <c r="D2339" s="66">
        <v>7.2679999999999998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65">
        <v>43879.708333333336</v>
      </c>
      <c r="D2340" s="66">
        <v>7.2679999999999998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65">
        <v>43879.729166666664</v>
      </c>
      <c r="D2341" s="66">
        <v>7.242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65">
        <v>43879.75</v>
      </c>
      <c r="D2342" s="66">
        <v>7.1920000000000002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65">
        <v>43879.770833333336</v>
      </c>
      <c r="D2343" s="66">
        <v>7.1159999999999997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65">
        <v>43879.791666666664</v>
      </c>
      <c r="D2344" s="66">
        <v>7.0410000000000004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65">
        <v>43879.8125</v>
      </c>
      <c r="D2345" s="66">
        <v>6.99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65">
        <v>43879.833333333336</v>
      </c>
      <c r="D2346" s="66">
        <v>6.9139999999999997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65">
        <v>43879.854166666664</v>
      </c>
      <c r="D2347" s="66">
        <v>6.8639999999999999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65">
        <v>43879.875</v>
      </c>
      <c r="D2348" s="66">
        <v>6.8129999999999997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65">
        <v>43879.895833333336</v>
      </c>
      <c r="D2349" s="66">
        <v>6.7370000000000001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65">
        <v>43879.916666666664</v>
      </c>
      <c r="D2350" s="66">
        <v>6.6870000000000003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65">
        <v>43879.9375</v>
      </c>
      <c r="D2351" s="66">
        <v>6.6109999999999998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65">
        <v>43879.958333333336</v>
      </c>
      <c r="D2352" s="66">
        <v>6.56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65">
        <v>43879.979166666664</v>
      </c>
      <c r="D2353" s="66">
        <v>6.484</v>
      </c>
      <c r="E2353" s="39">
        <f>+IF(D2353="","",AVERAGE(D2306:D2353))</f>
        <v>6.7062291666666667</v>
      </c>
      <c r="F2353" s="39">
        <f>+IF(D2353="","",MIN(D2306:D2353))</f>
        <v>6.2809999999999997</v>
      </c>
      <c r="G2353" s="39">
        <f>+IF(D2353="","",MAX(D2306:D2353))</f>
        <v>7.2679999999999998</v>
      </c>
      <c r="H2353" s="39">
        <f>STDEV(D2306:D2353)</f>
        <v>0.3138309776543115</v>
      </c>
      <c r="I2353" s="39">
        <f>+IF(F2353="","",(G2353-F2353))</f>
        <v>0.9870000000000001</v>
      </c>
    </row>
    <row r="2354" spans="1:9" x14ac:dyDescent="0.25">
      <c r="A2354" s="7">
        <v>43150</v>
      </c>
      <c r="B2354" s="5">
        <v>0</v>
      </c>
      <c r="C2354" s="65">
        <v>43880</v>
      </c>
      <c r="D2354" s="66">
        <v>6.4329999999999998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65">
        <v>43880.020833333336</v>
      </c>
      <c r="D2355" s="66">
        <v>6.3570000000000002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65">
        <v>43880.041666666664</v>
      </c>
      <c r="D2356" s="66">
        <v>6.306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65">
        <v>43880.0625</v>
      </c>
      <c r="D2357" s="66">
        <v>6.23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65">
        <v>43880.083333333336</v>
      </c>
      <c r="D2358" s="66">
        <v>6.1529999999999996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65">
        <v>43880.104166666664</v>
      </c>
      <c r="D2359" s="66">
        <v>6.1020000000000003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65">
        <v>43880.125</v>
      </c>
      <c r="D2360" s="66">
        <v>6.0259999999999998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65">
        <v>43880.145833333336</v>
      </c>
      <c r="D2361" s="66">
        <v>5.9489999999999998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65">
        <v>43880.166666666664</v>
      </c>
      <c r="D2362" s="66">
        <v>5.8719999999999999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65">
        <v>43880.1875</v>
      </c>
      <c r="D2363" s="66">
        <v>5.8209999999999997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65">
        <v>43880.208333333336</v>
      </c>
      <c r="D2364" s="66">
        <v>5.7450000000000001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65">
        <v>43880.229166666664</v>
      </c>
      <c r="D2365" s="66">
        <v>5.6680000000000001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65">
        <v>43880.25</v>
      </c>
      <c r="D2366" s="66">
        <v>5.6159999999999997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65">
        <v>43880.270833333336</v>
      </c>
      <c r="D2367" s="66">
        <v>5.5389999999999997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65">
        <v>43880.291666666664</v>
      </c>
      <c r="D2368" s="66">
        <v>5.4880000000000004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65">
        <v>43880.3125</v>
      </c>
      <c r="D2369" s="66">
        <v>5.4370000000000003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65">
        <v>43880.333333333336</v>
      </c>
      <c r="D2370" s="66">
        <v>5.3849999999999998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65">
        <v>43880.354166666664</v>
      </c>
      <c r="D2371" s="66">
        <v>5.3339999999999996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65">
        <v>43880.375</v>
      </c>
      <c r="D2372" s="66">
        <v>5.3079999999999998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65">
        <v>43880.395833333336</v>
      </c>
      <c r="D2373" s="66">
        <v>5.282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65">
        <v>43880.416666666664</v>
      </c>
      <c r="D2374" s="66">
        <v>5.3079999999999998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65">
        <v>43880.4375</v>
      </c>
      <c r="D2375" s="66">
        <v>5.3339999999999996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65">
        <v>43880.458333333336</v>
      </c>
      <c r="D2376" s="66">
        <v>5.4109999999999996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65">
        <v>43880.479166666664</v>
      </c>
      <c r="D2377" s="66">
        <v>5.5140000000000002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65">
        <v>43880.5</v>
      </c>
      <c r="D2378" s="66">
        <v>5.6420000000000003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65">
        <v>43880.520833333336</v>
      </c>
      <c r="D2379" s="66">
        <v>5.77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65">
        <v>43880.541666666664</v>
      </c>
      <c r="D2380" s="66">
        <v>5.9240000000000004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65">
        <v>43880.5625</v>
      </c>
      <c r="D2381" s="66">
        <v>6.077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65">
        <v>43880.583333333336</v>
      </c>
      <c r="D2382" s="66">
        <v>6.23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65">
        <v>43880.604166666664</v>
      </c>
      <c r="D2383" s="66">
        <v>6.3570000000000002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65">
        <v>43880.625</v>
      </c>
      <c r="D2384" s="66">
        <v>6.484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65">
        <v>43880.645833333336</v>
      </c>
      <c r="D2385" s="66">
        <v>6.585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65">
        <v>43880.666666666664</v>
      </c>
      <c r="D2386" s="66">
        <v>6.6609999999999996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65">
        <v>43880.6875</v>
      </c>
      <c r="D2387" s="66">
        <v>6.6870000000000003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65">
        <v>43880.708333333336</v>
      </c>
      <c r="D2388" s="66">
        <v>6.7119999999999997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65">
        <v>43880.729166666664</v>
      </c>
      <c r="D2389" s="66">
        <v>6.6870000000000003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65">
        <v>43880.75</v>
      </c>
      <c r="D2390" s="66">
        <v>6.6360000000000001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65">
        <v>43880.770833333336</v>
      </c>
      <c r="D2391" s="66">
        <v>6.585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65">
        <v>43880.791666666664</v>
      </c>
      <c r="D2392" s="66">
        <v>6.5090000000000003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65">
        <v>43880.8125</v>
      </c>
      <c r="D2393" s="66">
        <v>6.4580000000000002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65">
        <v>43880.833333333336</v>
      </c>
      <c r="D2394" s="66">
        <v>6.4080000000000004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65">
        <v>43880.854166666664</v>
      </c>
      <c r="D2395" s="66">
        <v>6.3570000000000002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65">
        <v>43880.875</v>
      </c>
      <c r="D2396" s="66">
        <v>6.3310000000000004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65">
        <v>43880.895833333336</v>
      </c>
      <c r="D2397" s="66">
        <v>6.2809999999999997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65">
        <v>43880.916666666664</v>
      </c>
      <c r="D2398" s="66">
        <v>6.23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65">
        <v>43880.9375</v>
      </c>
      <c r="D2399" s="66">
        <v>6.1790000000000003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65">
        <v>43880.958333333336</v>
      </c>
      <c r="D2400" s="66">
        <v>6.1280000000000001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65">
        <v>43880.979166666664</v>
      </c>
      <c r="D2401" s="66">
        <v>6.077</v>
      </c>
      <c r="E2401" s="39">
        <f>+IF(D2401="","",AVERAGE(D2354:D2401))</f>
        <v>6.0336041666666667</v>
      </c>
      <c r="F2401" s="39">
        <f>+IF(D2401="","",MIN(D2354:D2401))</f>
        <v>5.282</v>
      </c>
      <c r="G2401" s="39">
        <f>+IF(D2401="","",MAX(D2354:D2401))</f>
        <v>6.7119999999999997</v>
      </c>
      <c r="H2401" s="39">
        <f>STDEV(D2354:D2401)</f>
        <v>0.45127449492465632</v>
      </c>
      <c r="I2401" s="39">
        <f>+IF(F2401="","",(G2401-F2401))</f>
        <v>1.4299999999999997</v>
      </c>
    </row>
    <row r="2402" spans="1:9" x14ac:dyDescent="0.25">
      <c r="A2402" s="7">
        <v>43151</v>
      </c>
      <c r="B2402" s="5">
        <v>0</v>
      </c>
      <c r="C2402" s="65">
        <v>43881</v>
      </c>
      <c r="D2402" s="66">
        <v>6.0259999999999998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65">
        <v>43881.020833333336</v>
      </c>
      <c r="D2403" s="66">
        <v>5.9749999999999996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65">
        <v>43881.041666666664</v>
      </c>
      <c r="D2404" s="66">
        <v>5.9240000000000004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65">
        <v>43881.0625</v>
      </c>
      <c r="D2405" s="66">
        <v>5.8979999999999997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65">
        <v>43881.083333333336</v>
      </c>
      <c r="D2406" s="66">
        <v>5.8470000000000004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65">
        <v>43881.104166666664</v>
      </c>
      <c r="D2407" s="66">
        <v>5.7960000000000003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65">
        <v>43881.125</v>
      </c>
      <c r="D2408" s="66">
        <v>5.7450000000000001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65">
        <v>43881.145833333336</v>
      </c>
      <c r="D2409" s="66">
        <v>5.6929999999999996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65">
        <v>43881.166666666664</v>
      </c>
      <c r="D2410" s="66">
        <v>5.6420000000000003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65">
        <v>43881.1875</v>
      </c>
      <c r="D2411" s="66">
        <v>5.5910000000000002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65">
        <v>43881.208333333336</v>
      </c>
      <c r="D2412" s="66">
        <v>5.5140000000000002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65">
        <v>43881.229166666664</v>
      </c>
      <c r="D2413" s="66">
        <v>5.4619999999999997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65">
        <v>43881.25</v>
      </c>
      <c r="D2414" s="66">
        <v>5.3849999999999998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65">
        <v>43881.270833333336</v>
      </c>
      <c r="D2415" s="66">
        <v>5.3339999999999996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65">
        <v>43881.291666666664</v>
      </c>
      <c r="D2416" s="66">
        <v>5.282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65">
        <v>43881.3125</v>
      </c>
      <c r="D2417" s="66">
        <v>5.2309999999999999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65">
        <v>43881.333333333336</v>
      </c>
      <c r="D2418" s="66">
        <v>5.1790000000000003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65">
        <v>43881.354166666664</v>
      </c>
      <c r="D2419" s="66">
        <v>5.1539999999999999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65">
        <v>43881.375</v>
      </c>
      <c r="D2420" s="66">
        <v>5.1280000000000001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65">
        <v>43881.395833333336</v>
      </c>
      <c r="D2421" s="66">
        <v>5.1280000000000001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65">
        <v>43881.416666666664</v>
      </c>
      <c r="D2422" s="66">
        <v>5.1539999999999999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65">
        <v>43881.4375</v>
      </c>
      <c r="D2423" s="66">
        <v>5.1790000000000003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65">
        <v>43881.458333333336</v>
      </c>
      <c r="D2424" s="66">
        <v>5.2309999999999999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65">
        <v>43881.479166666664</v>
      </c>
      <c r="D2425" s="66">
        <v>5.3339999999999996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65">
        <v>43881.5</v>
      </c>
      <c r="D2426" s="66">
        <v>5.4370000000000003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65">
        <v>43881.520833333336</v>
      </c>
      <c r="D2427" s="66">
        <v>5.5910000000000002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65">
        <v>43881.541666666664</v>
      </c>
      <c r="D2428" s="66">
        <v>5.7190000000000003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65">
        <v>43881.5625</v>
      </c>
      <c r="D2429" s="66">
        <v>5.8719999999999999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65">
        <v>43881.583333333336</v>
      </c>
      <c r="D2430" s="66">
        <v>5.9749999999999996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65">
        <v>43881.604166666664</v>
      </c>
      <c r="D2431" s="66">
        <v>6.1020000000000003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65">
        <v>43881.625</v>
      </c>
      <c r="D2432" s="66">
        <v>6.23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65">
        <v>43881.645833333336</v>
      </c>
      <c r="D2433" s="66">
        <v>6.3310000000000004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65">
        <v>43881.666666666664</v>
      </c>
      <c r="D2434" s="66">
        <v>6.3819999999999997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65">
        <v>43881.6875</v>
      </c>
      <c r="D2435" s="66">
        <v>6.4080000000000004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65">
        <v>43881.708333333336</v>
      </c>
      <c r="D2436" s="66">
        <v>6.4080000000000004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65">
        <v>43881.729166666664</v>
      </c>
      <c r="D2437" s="66">
        <v>6.4080000000000004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65">
        <v>43881.75</v>
      </c>
      <c r="D2438" s="66">
        <v>6.3819999999999997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65">
        <v>43881.770833333336</v>
      </c>
      <c r="D2439" s="66">
        <v>6.3570000000000002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65">
        <v>43881.791666666664</v>
      </c>
      <c r="D2440" s="66">
        <v>6.3310000000000004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65">
        <v>43881.8125</v>
      </c>
      <c r="D2441" s="66">
        <v>6.2809999999999997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65">
        <v>43881.833333333336</v>
      </c>
      <c r="D2442" s="66">
        <v>6.2549999999999999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65">
        <v>43881.854166666664</v>
      </c>
      <c r="D2443" s="66">
        <v>6.23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65">
        <v>43881.875</v>
      </c>
      <c r="D2444" s="66">
        <v>6.2039999999999997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65">
        <v>43881.895833333336</v>
      </c>
      <c r="D2445" s="66">
        <v>6.1790000000000003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65">
        <v>43881.916666666664</v>
      </c>
      <c r="D2446" s="66">
        <v>6.1529999999999996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65">
        <v>43881.9375</v>
      </c>
      <c r="D2447" s="66">
        <v>6.1280000000000001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65">
        <v>43881.958333333336</v>
      </c>
      <c r="D2448" s="66">
        <v>6.077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65">
        <v>43881.979166666664</v>
      </c>
      <c r="D2449" s="66">
        <v>6.0259999999999998</v>
      </c>
      <c r="E2449" s="39">
        <f>+IF(D2449="","",AVERAGE(D2402:D2449))</f>
        <v>5.8187083333333325</v>
      </c>
      <c r="F2449" s="39">
        <f>+IF(D2449="","",MIN(D2402:D2449))</f>
        <v>5.1280000000000001</v>
      </c>
      <c r="G2449" s="39">
        <f>+IF(D2449="","",MAX(D2402:D2449))</f>
        <v>6.4080000000000004</v>
      </c>
      <c r="H2449" s="39">
        <f>STDEV(D2402:D2449)</f>
        <v>0.43386942630014191</v>
      </c>
      <c r="I2449" s="39">
        <f>+IF(F2449="","",(G2449-F2449))</f>
        <v>1.2800000000000002</v>
      </c>
    </row>
    <row r="2450" spans="1:9" x14ac:dyDescent="0.25">
      <c r="A2450" s="7">
        <v>43152</v>
      </c>
      <c r="B2450" s="5">
        <v>0</v>
      </c>
      <c r="C2450" s="65">
        <v>43882</v>
      </c>
      <c r="D2450" s="66">
        <v>5.9749999999999996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65">
        <v>43882.020833333336</v>
      </c>
      <c r="D2451" s="66">
        <v>5.9240000000000004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65">
        <v>43882.041666666664</v>
      </c>
      <c r="D2452" s="66">
        <v>5.8719999999999999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65">
        <v>43882.0625</v>
      </c>
      <c r="D2453" s="66">
        <v>5.8470000000000004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65">
        <v>43882.083333333336</v>
      </c>
      <c r="D2454" s="66">
        <v>5.7960000000000003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65">
        <v>43882.104166666664</v>
      </c>
      <c r="D2455" s="66">
        <v>5.77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65">
        <v>43882.125</v>
      </c>
      <c r="D2456" s="66">
        <v>5.7190000000000003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65">
        <v>43882.145833333336</v>
      </c>
      <c r="D2457" s="66">
        <v>5.6680000000000001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65">
        <v>43882.166666666664</v>
      </c>
      <c r="D2458" s="66">
        <v>5.6159999999999997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65">
        <v>43882.1875</v>
      </c>
      <c r="D2459" s="66">
        <v>5.5650000000000004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65">
        <v>43882.208333333336</v>
      </c>
      <c r="D2460" s="66">
        <v>5.4880000000000004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65">
        <v>43882.229166666664</v>
      </c>
      <c r="D2461" s="66">
        <v>5.4370000000000003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65">
        <v>43882.25</v>
      </c>
      <c r="D2462" s="66">
        <v>5.3849999999999998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65">
        <v>43882.270833333336</v>
      </c>
      <c r="D2463" s="66">
        <v>5.3339999999999996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65">
        <v>43882.291666666664</v>
      </c>
      <c r="D2464" s="66">
        <v>5.282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65">
        <v>43882.3125</v>
      </c>
      <c r="D2465" s="66">
        <v>5.2569999999999997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65">
        <v>43882.333333333336</v>
      </c>
      <c r="D2466" s="66">
        <v>5.2050000000000001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65">
        <v>43882.354166666664</v>
      </c>
      <c r="D2467" s="66">
        <v>5.1790000000000003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65">
        <v>43882.375</v>
      </c>
      <c r="D2468" s="66">
        <v>5.1539999999999999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65">
        <v>43882.395833333336</v>
      </c>
      <c r="D2469" s="66">
        <v>5.1539999999999999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65">
        <v>43882.416666666664</v>
      </c>
      <c r="D2470" s="66">
        <v>5.1539999999999999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65">
        <v>43882.4375</v>
      </c>
      <c r="D2471" s="66">
        <v>5.2050000000000001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65">
        <v>43882.458333333336</v>
      </c>
      <c r="D2472" s="66">
        <v>5.282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65">
        <v>43882.479166666664</v>
      </c>
      <c r="D2473" s="66">
        <v>5.3849999999999998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65">
        <v>43882.5</v>
      </c>
      <c r="D2474" s="66">
        <v>5.5140000000000002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65">
        <v>43882.520833333336</v>
      </c>
      <c r="D2475" s="66">
        <v>5.6420000000000003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65">
        <v>43882.541666666664</v>
      </c>
      <c r="D2476" s="66">
        <v>5.7960000000000003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65">
        <v>43882.5625</v>
      </c>
      <c r="D2477" s="66">
        <v>5.9489999999999998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65">
        <v>43882.583333333336</v>
      </c>
      <c r="D2478" s="66">
        <v>6.077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65">
        <v>43882.604166666664</v>
      </c>
      <c r="D2479" s="66">
        <v>6.23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65">
        <v>43882.625</v>
      </c>
      <c r="D2480" s="66">
        <v>6.3310000000000004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65">
        <v>43882.645833333336</v>
      </c>
      <c r="D2481" s="66">
        <v>6.4329999999999998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65">
        <v>43882.666666666664</v>
      </c>
      <c r="D2482" s="66">
        <v>6.5090000000000003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65">
        <v>43882.6875</v>
      </c>
      <c r="D2483" s="66">
        <v>6.56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65">
        <v>43882.708333333336</v>
      </c>
      <c r="D2484" s="66">
        <v>6.585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65">
        <v>43882.729166666664</v>
      </c>
      <c r="D2485" s="66">
        <v>6.56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65">
        <v>43882.75</v>
      </c>
      <c r="D2486" s="66">
        <v>6.5350000000000001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65">
        <v>43882.770833333336</v>
      </c>
      <c r="D2487" s="66">
        <v>6.5090000000000003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65">
        <v>43882.791666666664</v>
      </c>
      <c r="D2488" s="66">
        <v>6.4580000000000002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65">
        <v>43882.8125</v>
      </c>
      <c r="D2489" s="66">
        <v>6.4329999999999998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65">
        <v>43882.833333333336</v>
      </c>
      <c r="D2490" s="66">
        <v>6.4080000000000004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65">
        <v>43882.854166666664</v>
      </c>
      <c r="D2491" s="66">
        <v>6.4080000000000004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65">
        <v>43882.875</v>
      </c>
      <c r="D2492" s="66">
        <v>6.3819999999999997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65">
        <v>43882.895833333336</v>
      </c>
      <c r="D2493" s="66">
        <v>6.3819999999999997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65">
        <v>43882.916666666664</v>
      </c>
      <c r="D2494" s="66">
        <v>6.3819999999999997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65">
        <v>43882.9375</v>
      </c>
      <c r="D2495" s="66">
        <v>6.3819999999999997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65">
        <v>43882.958333333336</v>
      </c>
      <c r="D2496" s="66">
        <v>6.3819999999999997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65">
        <v>43882.979166666664</v>
      </c>
      <c r="D2497" s="66">
        <v>6.3819999999999997</v>
      </c>
      <c r="E2497" s="39">
        <f>+IF(D2497="","",AVERAGE(D2450:D2497))</f>
        <v>5.8933749999999989</v>
      </c>
      <c r="F2497" s="39">
        <f>+IF(D2497="","",MIN(D2450:D2497))</f>
        <v>5.1539999999999999</v>
      </c>
      <c r="G2497" s="39">
        <f>+IF(D2497="","",MAX(D2450:D2497))</f>
        <v>6.585</v>
      </c>
      <c r="H2497" s="39">
        <f>STDEV(D2450:D2497)</f>
        <v>0.49919759550873455</v>
      </c>
      <c r="I2497" s="39">
        <f>+IF(F2497="","",(G2497-F2497))</f>
        <v>1.431</v>
      </c>
    </row>
    <row r="2498" spans="1:9" x14ac:dyDescent="0.25">
      <c r="A2498" s="7">
        <v>43153</v>
      </c>
      <c r="B2498" s="5">
        <v>0</v>
      </c>
      <c r="C2498" s="65">
        <v>43883</v>
      </c>
      <c r="D2498" s="66">
        <v>6.3310000000000004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65">
        <v>43883.020833333336</v>
      </c>
      <c r="D2499" s="66">
        <v>6.306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65">
        <v>43883.041666666664</v>
      </c>
      <c r="D2500" s="66">
        <v>6.306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65">
        <v>43883.0625</v>
      </c>
      <c r="D2501" s="66">
        <v>6.2809999999999997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65">
        <v>43883.083333333336</v>
      </c>
      <c r="D2502" s="66">
        <v>6.2549999999999999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65">
        <v>43883.104166666664</v>
      </c>
      <c r="D2503" s="66">
        <v>6.2039999999999997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65">
        <v>43883.125</v>
      </c>
      <c r="D2504" s="66">
        <v>6.1790000000000003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65">
        <v>43883.145833333336</v>
      </c>
      <c r="D2505" s="66">
        <v>6.1280000000000001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65">
        <v>43883.166666666664</v>
      </c>
      <c r="D2506" s="66">
        <v>6.077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65">
        <v>43883.1875</v>
      </c>
      <c r="D2507" s="66">
        <v>6.0259999999999998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65">
        <v>43883.208333333336</v>
      </c>
      <c r="D2508" s="66">
        <v>5.9749999999999996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65">
        <v>43883.229166666664</v>
      </c>
      <c r="D2509" s="66">
        <v>5.8979999999999997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65">
        <v>43883.25</v>
      </c>
      <c r="D2510" s="66">
        <v>5.8470000000000004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65">
        <v>43883.270833333336</v>
      </c>
      <c r="D2511" s="66">
        <v>5.7960000000000003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65">
        <v>43883.291666666664</v>
      </c>
      <c r="D2512" s="66">
        <v>5.7190000000000003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65">
        <v>43883.3125</v>
      </c>
      <c r="D2513" s="66">
        <v>5.6680000000000001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65">
        <v>43883.333333333336</v>
      </c>
      <c r="D2514" s="66">
        <v>5.6159999999999997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65">
        <v>43883.354166666664</v>
      </c>
      <c r="D2515" s="66">
        <v>5.5910000000000002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65">
        <v>43883.375</v>
      </c>
      <c r="D2516" s="66">
        <v>5.5650000000000004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65">
        <v>43883.395833333336</v>
      </c>
      <c r="D2517" s="66">
        <v>5.5389999999999997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65">
        <v>43883.416666666664</v>
      </c>
      <c r="D2518" s="66">
        <v>5.5650000000000004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65">
        <v>43883.4375</v>
      </c>
      <c r="D2519" s="66">
        <v>5.5910000000000002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65">
        <v>43883.458333333336</v>
      </c>
      <c r="D2520" s="66">
        <v>5.6680000000000001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65">
        <v>43883.479166666664</v>
      </c>
      <c r="D2521" s="66">
        <v>5.77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65">
        <v>43883.5</v>
      </c>
      <c r="D2522" s="66">
        <v>5.8979999999999997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65">
        <v>43883.520833333336</v>
      </c>
      <c r="D2523" s="66">
        <v>6.0259999999999998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65">
        <v>43883.541666666664</v>
      </c>
      <c r="D2524" s="66">
        <v>6.1790000000000003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65">
        <v>43883.5625</v>
      </c>
      <c r="D2525" s="66">
        <v>6.306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65">
        <v>43883.583333333336</v>
      </c>
      <c r="D2526" s="66">
        <v>6.4329999999999998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65">
        <v>43883.604166666664</v>
      </c>
      <c r="D2527" s="66">
        <v>6.56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65">
        <v>43883.625</v>
      </c>
      <c r="D2528" s="66">
        <v>6.6870000000000003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65">
        <v>43883.645833333336</v>
      </c>
      <c r="D2529" s="66">
        <v>6.7629999999999999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65">
        <v>43883.666666666664</v>
      </c>
      <c r="D2530" s="66">
        <v>6.8390000000000004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65">
        <v>43883.6875</v>
      </c>
      <c r="D2531" s="66">
        <v>6.8890000000000002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65">
        <v>43883.708333333336</v>
      </c>
      <c r="D2532" s="66">
        <v>6.9139999999999997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65">
        <v>43883.729166666664</v>
      </c>
      <c r="D2533" s="66">
        <v>6.8890000000000002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65">
        <v>43883.75</v>
      </c>
      <c r="D2534" s="66">
        <v>6.8639999999999999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65">
        <v>43883.770833333336</v>
      </c>
      <c r="D2535" s="66">
        <v>6.8390000000000004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65">
        <v>43883.791666666664</v>
      </c>
      <c r="D2536" s="66">
        <v>6.7880000000000003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65">
        <v>43883.8125</v>
      </c>
      <c r="D2537" s="66">
        <v>6.7629999999999999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65">
        <v>43883.833333333336</v>
      </c>
      <c r="D2538" s="66">
        <v>6.7629999999999999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65">
        <v>43883.854166666664</v>
      </c>
      <c r="D2539" s="66">
        <v>6.7370000000000001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65">
        <v>43883.875</v>
      </c>
      <c r="D2540" s="66">
        <v>6.7370000000000001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65">
        <v>43883.895833333336</v>
      </c>
      <c r="D2541" s="66">
        <v>6.7370000000000001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65">
        <v>43883.916666666664</v>
      </c>
      <c r="D2542" s="66">
        <v>6.7370000000000001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65">
        <v>43883.9375</v>
      </c>
      <c r="D2543" s="66">
        <v>6.7370000000000001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65">
        <v>43883.958333333336</v>
      </c>
      <c r="D2544" s="66">
        <v>6.7370000000000001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65">
        <v>43883.979166666664</v>
      </c>
      <c r="D2545" s="66">
        <v>6.7370000000000001</v>
      </c>
      <c r="E2545" s="39">
        <f>+IF(D2545="","",AVERAGE(D2498:D2545))</f>
        <v>6.280416666666671</v>
      </c>
      <c r="F2545" s="39">
        <f>+IF(D2545="","",MIN(D2498:D2545))</f>
        <v>5.5389999999999997</v>
      </c>
      <c r="G2545" s="39">
        <f>+IF(D2545="","",MAX(D2498:D2545))</f>
        <v>6.9139999999999997</v>
      </c>
      <c r="H2545" s="39">
        <f>STDEV(D2498:D2545)</f>
        <v>0.4638927257382981</v>
      </c>
      <c r="I2545" s="39">
        <f>+IF(F2545="","",(G2545-F2545))</f>
        <v>1.375</v>
      </c>
    </row>
    <row r="2546" spans="1:9" x14ac:dyDescent="0.25">
      <c r="A2546" s="7">
        <v>43154</v>
      </c>
      <c r="B2546" s="5">
        <v>0</v>
      </c>
      <c r="C2546" s="65">
        <v>43884</v>
      </c>
      <c r="D2546" s="66">
        <v>6.7119999999999997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65">
        <v>43884.020833333336</v>
      </c>
      <c r="D2547" s="66">
        <v>6.6870000000000003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65">
        <v>43884.041666666664</v>
      </c>
      <c r="D2548" s="66">
        <v>6.6870000000000003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65">
        <v>43884.0625</v>
      </c>
      <c r="D2549" s="66">
        <v>6.6870000000000003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65">
        <v>43884.083333333336</v>
      </c>
      <c r="D2550" s="66">
        <v>6.6870000000000003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65">
        <v>43884.104166666664</v>
      </c>
      <c r="D2551" s="66">
        <v>6.7119999999999997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65">
        <v>43884.125</v>
      </c>
      <c r="D2552" s="66">
        <v>6.7119999999999997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65">
        <v>43884.145833333336</v>
      </c>
      <c r="D2553" s="66">
        <v>6.7119999999999997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65">
        <v>43884.166666666664</v>
      </c>
      <c r="D2554" s="66">
        <v>6.7119999999999997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65">
        <v>43884.1875</v>
      </c>
      <c r="D2555" s="66">
        <v>6.7119999999999997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65">
        <v>43884.208333333336</v>
      </c>
      <c r="D2556" s="66">
        <v>6.7119999999999997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65">
        <v>43884.229166666664</v>
      </c>
      <c r="D2557" s="66">
        <v>6.7119999999999997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65">
        <v>43884.25</v>
      </c>
      <c r="D2558" s="66">
        <v>6.6870000000000003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65">
        <v>43884.270833333336</v>
      </c>
      <c r="D2559" s="66">
        <v>6.6870000000000003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65">
        <v>43884.291666666664</v>
      </c>
      <c r="D2560" s="66">
        <v>6.6609999999999996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65">
        <v>43884.3125</v>
      </c>
      <c r="D2561" s="66">
        <v>6.6609999999999996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65">
        <v>43884.333333333336</v>
      </c>
      <c r="D2562" s="66">
        <v>6.6360000000000001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65">
        <v>43884.354166666664</v>
      </c>
      <c r="D2563" s="66">
        <v>6.6360000000000001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65">
        <v>43884.375</v>
      </c>
      <c r="D2564" s="66">
        <v>6.6609999999999996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65">
        <v>43884.395833333336</v>
      </c>
      <c r="D2565" s="66">
        <v>6.6609999999999996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65">
        <v>43884.416666666664</v>
      </c>
      <c r="D2566" s="66">
        <v>6.7119999999999997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65">
        <v>43884.4375</v>
      </c>
      <c r="D2567" s="66">
        <v>6.7370000000000001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65">
        <v>43884.458333333336</v>
      </c>
      <c r="D2568" s="66">
        <v>6.7880000000000003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65">
        <v>43884.479166666664</v>
      </c>
      <c r="D2569" s="66">
        <v>6.8390000000000004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65">
        <v>43884.5</v>
      </c>
      <c r="D2570" s="66">
        <v>6.94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65">
        <v>43884.520833333336</v>
      </c>
      <c r="D2571" s="66">
        <v>7.0149999999999997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65">
        <v>43884.541666666664</v>
      </c>
      <c r="D2572" s="66">
        <v>7.0910000000000002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65">
        <v>43884.5625</v>
      </c>
      <c r="D2573" s="66">
        <v>7.1420000000000003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65">
        <v>43884.583333333336</v>
      </c>
      <c r="D2574" s="66">
        <v>7.1920000000000002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65">
        <v>43884.604166666664</v>
      </c>
      <c r="D2575" s="66">
        <v>7.2169999999999996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65">
        <v>43884.625</v>
      </c>
      <c r="D2576" s="66">
        <v>7.2169999999999996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65">
        <v>43884.645833333336</v>
      </c>
      <c r="D2577" s="66">
        <v>7.2169999999999996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65">
        <v>43884.666666666664</v>
      </c>
      <c r="D2578" s="66">
        <v>7.242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65">
        <v>43884.6875</v>
      </c>
      <c r="D2579" s="66">
        <v>7.242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65">
        <v>43884.708333333336</v>
      </c>
      <c r="D2580" s="66">
        <v>7.242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65">
        <v>43884.729166666664</v>
      </c>
      <c r="D2581" s="66">
        <v>7.242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65">
        <v>43884.75</v>
      </c>
      <c r="D2582" s="66">
        <v>7.2169999999999996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65">
        <v>43884.770833333336</v>
      </c>
      <c r="D2583" s="66">
        <v>7.1920000000000002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65">
        <v>43884.791666666664</v>
      </c>
      <c r="D2584" s="66">
        <v>7.1920000000000002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65">
        <v>43884.8125</v>
      </c>
      <c r="D2585" s="66">
        <v>7.1920000000000002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65">
        <v>43884.833333333336</v>
      </c>
      <c r="D2586" s="66">
        <v>7.1669999999999998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65">
        <v>43884.854166666664</v>
      </c>
      <c r="D2587" s="66">
        <v>7.1669999999999998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65">
        <v>43884.875</v>
      </c>
      <c r="D2588" s="66">
        <v>7.1669999999999998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65">
        <v>43884.895833333336</v>
      </c>
      <c r="D2589" s="66">
        <v>7.1920000000000002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65">
        <v>43884.916666666664</v>
      </c>
      <c r="D2590" s="66">
        <v>7.1920000000000002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65">
        <v>43884.9375</v>
      </c>
      <c r="D2591" s="66">
        <v>7.1920000000000002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65">
        <v>43884.958333333336</v>
      </c>
      <c r="D2592" s="66">
        <v>7.1920000000000002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65">
        <v>43884.979166666664</v>
      </c>
      <c r="D2593" s="66">
        <v>7.1920000000000002</v>
      </c>
      <c r="E2593" s="39">
        <f>+IF(D2593="","",AVERAGE(D2546:D2593))</f>
        <v>6.9388125</v>
      </c>
      <c r="F2593" s="39">
        <f>+IF(D2593="","",MIN(D2546:D2593))</f>
        <v>6.6360000000000001</v>
      </c>
      <c r="G2593" s="39">
        <f>+IF(D2593="","",MAX(D2546:D2593))</f>
        <v>7.242</v>
      </c>
      <c r="H2593" s="39">
        <f>STDEV(D2546:D2593)</f>
        <v>0.24795492523200371</v>
      </c>
      <c r="I2593" s="39">
        <f>+IF(F2593="","",(G2593-F2593))</f>
        <v>0.60599999999999987</v>
      </c>
    </row>
    <row r="2594" spans="1:9" x14ac:dyDescent="0.25">
      <c r="A2594" s="7">
        <v>43155</v>
      </c>
      <c r="B2594" s="5">
        <v>0</v>
      </c>
      <c r="C2594" s="65">
        <v>43885</v>
      </c>
      <c r="D2594" s="66">
        <v>7.1920000000000002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65">
        <v>43885.020833333336</v>
      </c>
      <c r="D2595" s="66">
        <v>7.1920000000000002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65">
        <v>43885.041666666664</v>
      </c>
      <c r="D2596" s="66">
        <v>7.1669999999999998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65">
        <v>43885.0625</v>
      </c>
      <c r="D2597" s="66">
        <v>7.1669999999999998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65">
        <v>43885.083333333336</v>
      </c>
      <c r="D2598" s="66">
        <v>7.1669999999999998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65">
        <v>43885.104166666664</v>
      </c>
      <c r="D2599" s="66">
        <v>7.1420000000000003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65">
        <v>43885.125</v>
      </c>
      <c r="D2600" s="66">
        <v>7.1420000000000003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65">
        <v>43885.145833333336</v>
      </c>
      <c r="D2601" s="66">
        <v>7.1159999999999997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65">
        <v>43885.166666666664</v>
      </c>
      <c r="D2602" s="66">
        <v>7.1159999999999997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65">
        <v>43885.1875</v>
      </c>
      <c r="D2603" s="66">
        <v>7.0910000000000002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65">
        <v>43885.208333333336</v>
      </c>
      <c r="D2604" s="66">
        <v>7.0659999999999998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65">
        <v>43885.229166666664</v>
      </c>
      <c r="D2605" s="66">
        <v>7.0410000000000004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65">
        <v>43885.25</v>
      </c>
      <c r="D2606" s="66">
        <v>7.0149999999999997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65">
        <v>43885.270833333336</v>
      </c>
      <c r="D2607" s="66">
        <v>6.9649999999999999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65">
        <v>43885.291666666664</v>
      </c>
      <c r="D2608" s="66">
        <v>6.9139999999999997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65">
        <v>43885.3125</v>
      </c>
      <c r="D2609" s="66">
        <v>6.8390000000000004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65">
        <v>43885.333333333336</v>
      </c>
      <c r="D2610" s="66">
        <v>6.8129999999999997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65">
        <v>43885.354166666664</v>
      </c>
      <c r="D2611" s="66">
        <v>6.7629999999999999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65">
        <v>43885.375</v>
      </c>
      <c r="D2612" s="66">
        <v>6.7629999999999999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65">
        <v>43885.395833333336</v>
      </c>
      <c r="D2613" s="66">
        <v>6.7629999999999999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65">
        <v>43885.416666666664</v>
      </c>
      <c r="D2614" s="66">
        <v>6.8129999999999997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65">
        <v>43885.4375</v>
      </c>
      <c r="D2615" s="66">
        <v>6.8390000000000004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65">
        <v>43885.458333333336</v>
      </c>
      <c r="D2616" s="66">
        <v>6.9139999999999997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65">
        <v>43885.479166666664</v>
      </c>
      <c r="D2617" s="66">
        <v>7.0149999999999997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65">
        <v>43885.5</v>
      </c>
      <c r="D2618" s="66">
        <v>7.1420000000000003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65">
        <v>43885.520833333336</v>
      </c>
      <c r="D2619" s="66">
        <v>7.242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65">
        <v>43885.541666666664</v>
      </c>
      <c r="D2620" s="66">
        <v>7.3929999999999998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65">
        <v>43885.5625</v>
      </c>
      <c r="D2621" s="66">
        <v>7.5190000000000001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65">
        <v>43885.583333333336</v>
      </c>
      <c r="D2622" s="66">
        <v>7.6189999999999998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65">
        <v>43885.604166666664</v>
      </c>
      <c r="D2623" s="66">
        <v>7.72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65">
        <v>43885.625</v>
      </c>
      <c r="D2624" s="66">
        <v>7.7949999999999999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65">
        <v>43885.645833333336</v>
      </c>
      <c r="D2625" s="66">
        <v>7.8949999999999996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65">
        <v>43885.666666666664</v>
      </c>
      <c r="D2626" s="66">
        <v>7.92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65">
        <v>43885.6875</v>
      </c>
      <c r="D2627" s="66">
        <v>7.9450000000000003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65">
        <v>43885.708333333336</v>
      </c>
      <c r="D2628" s="66">
        <v>7.92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65">
        <v>43885.729166666664</v>
      </c>
      <c r="D2629" s="66">
        <v>7.8949999999999996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65">
        <v>43885.75</v>
      </c>
      <c r="D2630" s="66">
        <v>7.8449999999999998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65">
        <v>43885.770833333336</v>
      </c>
      <c r="D2631" s="66">
        <v>7.7949999999999999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65">
        <v>43885.791666666664</v>
      </c>
      <c r="D2632" s="66">
        <v>7.7450000000000001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65">
        <v>43885.8125</v>
      </c>
      <c r="D2633" s="66">
        <v>7.6950000000000003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65">
        <v>43885.833333333336</v>
      </c>
      <c r="D2634" s="66">
        <v>7.67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65">
        <v>43885.854166666664</v>
      </c>
      <c r="D2635" s="66">
        <v>7.6189999999999998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65">
        <v>43885.875</v>
      </c>
      <c r="D2636" s="66">
        <v>7.5940000000000003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65">
        <v>43885.895833333336</v>
      </c>
      <c r="D2637" s="66">
        <v>7.5439999999999996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65">
        <v>43885.916666666664</v>
      </c>
      <c r="D2638" s="66">
        <v>7.5439999999999996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65">
        <v>43885.9375</v>
      </c>
      <c r="D2639" s="66">
        <v>7.4939999999999998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65">
        <v>43885.958333333336</v>
      </c>
      <c r="D2640" s="66">
        <v>7.4690000000000003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65">
        <v>43885.979166666664</v>
      </c>
      <c r="D2641" s="66">
        <v>7.444</v>
      </c>
      <c r="E2641" s="39">
        <f>+IF(D2641="","",AVERAGE(D2594:D2641))</f>
        <v>7.3224583333333326</v>
      </c>
      <c r="F2641" s="39">
        <f>+IF(D2641="","",MIN(D2594:D2641))</f>
        <v>6.7629999999999999</v>
      </c>
      <c r="G2641" s="39">
        <f>+IF(D2641="","",MAX(D2594:D2641))</f>
        <v>7.9450000000000003</v>
      </c>
      <c r="H2641" s="39">
        <f>STDEV(D2594:D2641)</f>
        <v>0.37475376076254885</v>
      </c>
      <c r="I2641" s="39">
        <f>+IF(F2641="","",(G2641-F2641))</f>
        <v>1.1820000000000004</v>
      </c>
    </row>
    <row r="2642" spans="1:9" x14ac:dyDescent="0.25">
      <c r="A2642" s="7">
        <v>43156</v>
      </c>
      <c r="B2642" s="5">
        <v>0</v>
      </c>
      <c r="C2642" s="65">
        <v>43886</v>
      </c>
      <c r="D2642" s="66">
        <v>7.3929999999999998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65">
        <v>43886.020833333336</v>
      </c>
      <c r="D2643" s="66">
        <v>7.343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65">
        <v>43886.041666666664</v>
      </c>
      <c r="D2644" s="66">
        <v>7.2679999999999998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65">
        <v>43886.0625</v>
      </c>
      <c r="D2645" s="66">
        <v>7.2169999999999996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65">
        <v>43886.083333333336</v>
      </c>
      <c r="D2646" s="66">
        <v>7.1669999999999998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65">
        <v>43886.104166666664</v>
      </c>
      <c r="D2647" s="66">
        <v>7.0910000000000002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65">
        <v>43886.125</v>
      </c>
      <c r="D2648" s="66">
        <v>7.0410000000000004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65">
        <v>43886.145833333336</v>
      </c>
      <c r="D2649" s="66">
        <v>6.9649999999999999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65">
        <v>43886.166666666664</v>
      </c>
      <c r="D2650" s="66">
        <v>6.8890000000000002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65">
        <v>43886.1875</v>
      </c>
      <c r="D2651" s="66">
        <v>6.8129999999999997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65">
        <v>43886.208333333336</v>
      </c>
      <c r="D2652" s="66">
        <v>6.7629999999999999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65">
        <v>43886.229166666664</v>
      </c>
      <c r="D2653" s="66">
        <v>6.6870000000000003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65">
        <v>43886.25</v>
      </c>
      <c r="D2654" s="66">
        <v>6.6109999999999998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65">
        <v>43886.270833333336</v>
      </c>
      <c r="D2655" s="66">
        <v>6.5350000000000001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65">
        <v>43886.291666666664</v>
      </c>
      <c r="D2656" s="66">
        <v>6.4580000000000002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65">
        <v>43886.3125</v>
      </c>
      <c r="D2657" s="66">
        <v>6.3819999999999997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65">
        <v>43886.333333333336</v>
      </c>
      <c r="D2658" s="66">
        <v>6.3310000000000004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65">
        <v>43886.354166666664</v>
      </c>
      <c r="D2659" s="66">
        <v>6.306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65">
        <v>43886.375</v>
      </c>
      <c r="D2660" s="66">
        <v>6.2809999999999997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65">
        <v>43886.395833333336</v>
      </c>
      <c r="D2661" s="66">
        <v>6.2809999999999997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65">
        <v>43886.416666666664</v>
      </c>
      <c r="D2662" s="66">
        <v>6.2809999999999997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65">
        <v>43886.4375</v>
      </c>
      <c r="D2663" s="66">
        <v>6.306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65">
        <v>43886.458333333336</v>
      </c>
      <c r="D2664" s="66">
        <v>6.3819999999999997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65">
        <v>43886.479166666664</v>
      </c>
      <c r="D2665" s="66">
        <v>6.484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65">
        <v>43886.5</v>
      </c>
      <c r="D2666" s="66">
        <v>6.585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65">
        <v>43886.520833333336</v>
      </c>
      <c r="D2667" s="66">
        <v>6.6870000000000003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65">
        <v>43886.541666666664</v>
      </c>
      <c r="D2668" s="66">
        <v>6.8390000000000004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65">
        <v>43886.5625</v>
      </c>
      <c r="D2669" s="66">
        <v>6.94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65">
        <v>43886.583333333336</v>
      </c>
      <c r="D2670" s="66">
        <v>7.0659999999999998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65">
        <v>43886.604166666664</v>
      </c>
      <c r="D2671" s="66">
        <v>7.1420000000000003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65">
        <v>43886.625</v>
      </c>
      <c r="D2672" s="66">
        <v>7.242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65">
        <v>43886.645833333336</v>
      </c>
      <c r="D2673" s="66">
        <v>7.3179999999999996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65">
        <v>43886.666666666664</v>
      </c>
      <c r="D2674" s="66">
        <v>7.343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65">
        <v>43886.6875</v>
      </c>
      <c r="D2675" s="66">
        <v>7.3680000000000003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65">
        <v>43886.708333333336</v>
      </c>
      <c r="D2676" s="66">
        <v>7.3680000000000003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65">
        <v>43886.729166666664</v>
      </c>
      <c r="D2677" s="66">
        <v>7.343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65">
        <v>43886.75</v>
      </c>
      <c r="D2678" s="66">
        <v>7.2930000000000001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65">
        <v>43886.770833333336</v>
      </c>
      <c r="D2679" s="66">
        <v>7.242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65">
        <v>43886.791666666664</v>
      </c>
      <c r="D2680" s="66">
        <v>7.1920000000000002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65">
        <v>43886.8125</v>
      </c>
      <c r="D2681" s="66">
        <v>7.1669999999999998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65">
        <v>43886.833333333336</v>
      </c>
      <c r="D2682" s="66">
        <v>7.1159999999999997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65">
        <v>43886.854166666664</v>
      </c>
      <c r="D2683" s="66">
        <v>7.0910000000000002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65">
        <v>43886.875</v>
      </c>
      <c r="D2684" s="66">
        <v>7.0659999999999998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65">
        <v>43886.895833333336</v>
      </c>
      <c r="D2685" s="66">
        <v>7.0410000000000004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65">
        <v>43886.916666666664</v>
      </c>
      <c r="D2686" s="66">
        <v>7.0410000000000004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65">
        <v>43886.9375</v>
      </c>
      <c r="D2687" s="66">
        <v>7.0410000000000004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65">
        <v>43886.958333333336</v>
      </c>
      <c r="D2688" s="66">
        <v>7.0410000000000004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65">
        <v>43886.979166666664</v>
      </c>
      <c r="D2689" s="66">
        <v>6.99</v>
      </c>
      <c r="E2689" s="39">
        <f>+IF(D2689="","",AVERAGE(D2642:D2689))</f>
        <v>6.9132708333333328</v>
      </c>
      <c r="F2689" s="39">
        <f>+IF(D2689="","",MIN(D2642:D2689))</f>
        <v>6.2809999999999997</v>
      </c>
      <c r="G2689" s="39">
        <f>+IF(D2689="","",MAX(D2642:D2689))</f>
        <v>7.3929999999999998</v>
      </c>
      <c r="H2689" s="39">
        <f>STDEV(D2642:D2689)</f>
        <v>0.36190228724641199</v>
      </c>
      <c r="I2689" s="39">
        <f>+IF(F2689="","",(G2689-F2689))</f>
        <v>1.1120000000000001</v>
      </c>
    </row>
    <row r="2690" spans="1:9" x14ac:dyDescent="0.25">
      <c r="A2690" s="7">
        <v>43157</v>
      </c>
      <c r="B2690" s="5">
        <v>0</v>
      </c>
      <c r="C2690" s="65">
        <v>43887</v>
      </c>
      <c r="D2690" s="66">
        <v>6.9649999999999999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65">
        <v>43887.020833333336</v>
      </c>
      <c r="D2691" s="66">
        <v>6.94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65">
        <v>43887.041666666664</v>
      </c>
      <c r="D2692" s="66">
        <v>6.94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65">
        <v>43887.0625</v>
      </c>
      <c r="D2693" s="66">
        <v>6.9139999999999997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65">
        <v>43887.083333333336</v>
      </c>
      <c r="D2694" s="66">
        <v>6.8890000000000002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65">
        <v>43887.104166666664</v>
      </c>
      <c r="D2695" s="66">
        <v>6.8890000000000002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65">
        <v>43887.125</v>
      </c>
      <c r="D2696" s="66">
        <v>6.8639999999999999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65">
        <v>43887.145833333336</v>
      </c>
      <c r="D2697" s="66">
        <v>6.8639999999999999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65">
        <v>43887.166666666664</v>
      </c>
      <c r="D2698" s="66">
        <v>6.8390000000000004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65">
        <v>43887.1875</v>
      </c>
      <c r="D2699" s="66">
        <v>6.8390000000000004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65">
        <v>43887.208333333336</v>
      </c>
      <c r="D2700" s="66">
        <v>6.8129999999999997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65">
        <v>43887.229166666664</v>
      </c>
      <c r="D2701" s="66">
        <v>6.7629999999999999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65">
        <v>43887.25</v>
      </c>
      <c r="D2702" s="66">
        <v>6.7370000000000001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65">
        <v>43887.270833333336</v>
      </c>
      <c r="D2703" s="66">
        <v>6.7119999999999997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65">
        <v>43887.291666666664</v>
      </c>
      <c r="D2704" s="66">
        <v>6.6609999999999996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65">
        <v>43887.3125</v>
      </c>
      <c r="D2705" s="66">
        <v>6.6360000000000001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65">
        <v>43887.333333333336</v>
      </c>
      <c r="D2706" s="66">
        <v>6.6109999999999998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65">
        <v>43887.354166666664</v>
      </c>
      <c r="D2707" s="66">
        <v>6.585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65">
        <v>43887.375</v>
      </c>
      <c r="D2708" s="66">
        <v>6.585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65">
        <v>43887.395833333336</v>
      </c>
      <c r="D2709" s="66">
        <v>6.585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65">
        <v>43887.416666666664</v>
      </c>
      <c r="D2710" s="66">
        <v>6.6109999999999998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65">
        <v>43887.4375</v>
      </c>
      <c r="D2711" s="66">
        <v>6.6609999999999996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65">
        <v>43887.458333333336</v>
      </c>
      <c r="D2712" s="66">
        <v>6.7370000000000001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65">
        <v>43887.479166666664</v>
      </c>
      <c r="D2713" s="66">
        <v>6.8129999999999997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65">
        <v>43887.5</v>
      </c>
      <c r="D2714" s="66">
        <v>6.9139999999999997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65">
        <v>43887.520833333336</v>
      </c>
      <c r="D2715" s="66">
        <v>7.0149999999999997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65">
        <v>43887.541666666664</v>
      </c>
      <c r="D2716" s="66">
        <v>7.1420000000000003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65">
        <v>43887.5625</v>
      </c>
      <c r="D2717" s="66">
        <v>7.2679999999999998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65">
        <v>43887.583333333336</v>
      </c>
      <c r="D2718" s="66">
        <v>7.3680000000000003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65">
        <v>43887.604166666664</v>
      </c>
      <c r="D2719" s="66">
        <v>7.4690000000000003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65">
        <v>43887.625</v>
      </c>
      <c r="D2720" s="66">
        <v>7.5439999999999996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65">
        <v>43887.645833333336</v>
      </c>
      <c r="D2721" s="66">
        <v>7.6189999999999998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65">
        <v>43887.666666666664</v>
      </c>
      <c r="D2722" s="66">
        <v>7.6950000000000003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65">
        <v>43887.6875</v>
      </c>
      <c r="D2723" s="66">
        <v>7.72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65">
        <v>43887.708333333336</v>
      </c>
      <c r="D2724" s="66">
        <v>7.7450000000000001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65">
        <v>43887.729166666664</v>
      </c>
      <c r="D2725" s="66">
        <v>7.72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65">
        <v>43887.75</v>
      </c>
      <c r="D2726" s="66">
        <v>7.67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65">
        <v>43887.770833333336</v>
      </c>
      <c r="D2727" s="66">
        <v>7.6189999999999998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65">
        <v>43887.791666666664</v>
      </c>
      <c r="D2728" s="66">
        <v>7.5439999999999996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65">
        <v>43887.8125</v>
      </c>
      <c r="D2729" s="66">
        <v>7.5190000000000001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65">
        <v>43887.833333333336</v>
      </c>
      <c r="D2730" s="66">
        <v>7.4690000000000003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65">
        <v>43887.854166666664</v>
      </c>
      <c r="D2731" s="66">
        <v>7.444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65">
        <v>43887.875</v>
      </c>
      <c r="D2732" s="66">
        <v>7.4189999999999996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65">
        <v>43887.895833333336</v>
      </c>
      <c r="D2733" s="66">
        <v>7.3929999999999998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65">
        <v>43887.916666666664</v>
      </c>
      <c r="D2734" s="66">
        <v>7.3929999999999998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65">
        <v>43887.9375</v>
      </c>
      <c r="D2735" s="66">
        <v>7.3929999999999998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65">
        <v>43887.958333333336</v>
      </c>
      <c r="D2736" s="66">
        <v>7.3929999999999998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65">
        <v>43887.979166666664</v>
      </c>
      <c r="D2737" s="66">
        <v>7.3929999999999998</v>
      </c>
      <c r="E2737" s="39">
        <f>+IF(D2737="","",AVERAGE(D2690:D2737))</f>
        <v>7.1108541666666616</v>
      </c>
      <c r="F2737" s="39">
        <f>+IF(D2737="","",MIN(D2690:D2737))</f>
        <v>6.585</v>
      </c>
      <c r="G2737" s="39">
        <f>+IF(D2737="","",MAX(D2690:D2737))</f>
        <v>7.7450000000000001</v>
      </c>
      <c r="H2737" s="39">
        <f>STDEV(D2690:D2737)</f>
        <v>0.38701498071963375</v>
      </c>
      <c r="I2737" s="39">
        <f>+IF(F2737="","",(G2737-F2737))</f>
        <v>1.1600000000000001</v>
      </c>
    </row>
    <row r="2738" spans="1:9" x14ac:dyDescent="0.25">
      <c r="A2738" s="7">
        <v>43158</v>
      </c>
      <c r="B2738" s="5">
        <v>0</v>
      </c>
      <c r="C2738" s="65">
        <v>43888</v>
      </c>
      <c r="D2738" s="66">
        <v>7.3680000000000003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65">
        <v>43888.020833333336</v>
      </c>
      <c r="D2739" s="66">
        <v>7.343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65">
        <v>43888.041666666664</v>
      </c>
      <c r="D2740" s="66">
        <v>7.3179999999999996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65">
        <v>43888.0625</v>
      </c>
      <c r="D2741" s="66">
        <v>7.2679999999999998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65">
        <v>43888.083333333336</v>
      </c>
      <c r="D2742" s="66">
        <v>7.242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65">
        <v>43888.104166666664</v>
      </c>
      <c r="D2743" s="66">
        <v>7.1920000000000002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65">
        <v>43888.125</v>
      </c>
      <c r="D2744" s="66">
        <v>7.1669999999999998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65">
        <v>43888.145833333336</v>
      </c>
      <c r="D2745" s="66">
        <v>7.1420000000000003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65">
        <v>43888.166666666664</v>
      </c>
      <c r="D2746" s="66">
        <v>7.0910000000000002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65">
        <v>43888.1875</v>
      </c>
      <c r="D2747" s="66">
        <v>7.0659999999999998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65">
        <v>43888.208333333336</v>
      </c>
      <c r="D2748" s="66">
        <v>7.0149999999999997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65">
        <v>43888.229166666664</v>
      </c>
      <c r="D2749" s="66">
        <v>6.9649999999999999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65">
        <v>43888.25</v>
      </c>
      <c r="D2750" s="66">
        <v>6.9139999999999997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65">
        <v>43888.270833333336</v>
      </c>
      <c r="D2751" s="66">
        <v>6.8639999999999999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65">
        <v>43888.291666666664</v>
      </c>
      <c r="D2752" s="66">
        <v>6.8129999999999997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65">
        <v>43888.3125</v>
      </c>
      <c r="D2753" s="66">
        <v>6.7629999999999999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65">
        <v>43888.333333333336</v>
      </c>
      <c r="D2754" s="66">
        <v>6.7370000000000001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65">
        <v>43888.354166666664</v>
      </c>
      <c r="D2755" s="66">
        <v>6.7119999999999997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65">
        <v>43888.375</v>
      </c>
      <c r="D2756" s="66">
        <v>6.6870000000000003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65">
        <v>43888.395833333336</v>
      </c>
      <c r="D2757" s="66">
        <v>6.7119999999999997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65">
        <v>43888.416666666664</v>
      </c>
      <c r="D2758" s="66">
        <v>6.7370000000000001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65">
        <v>43888.4375</v>
      </c>
      <c r="D2759" s="66">
        <v>6.8129999999999997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65">
        <v>43888.458333333336</v>
      </c>
      <c r="D2760" s="66">
        <v>6.9139999999999997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65">
        <v>43888.479166666664</v>
      </c>
      <c r="D2761" s="66">
        <v>7.0410000000000004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65">
        <v>43888.5</v>
      </c>
      <c r="D2762" s="66">
        <v>7.1920000000000002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65">
        <v>43888.520833333336</v>
      </c>
      <c r="D2763" s="66">
        <v>7.343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65">
        <v>43888.541666666664</v>
      </c>
      <c r="D2764" s="66">
        <v>7.5190000000000001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65">
        <v>43888.5625</v>
      </c>
      <c r="D2765" s="66">
        <v>7.67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65">
        <v>43888.583333333336</v>
      </c>
      <c r="D2766" s="66">
        <v>7.7949999999999999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65">
        <v>43888.604166666664</v>
      </c>
      <c r="D2767" s="66">
        <v>7.92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65">
        <v>43888.625</v>
      </c>
      <c r="D2768" s="66">
        <v>8.02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65">
        <v>43888.645833333336</v>
      </c>
      <c r="D2769" s="66">
        <v>8.0950000000000006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65">
        <v>43888.666666666664</v>
      </c>
      <c r="D2770" s="66">
        <v>8.1449999999999996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65">
        <v>43888.6875</v>
      </c>
      <c r="D2771" s="66">
        <v>8.1950000000000003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65">
        <v>43888.708333333336</v>
      </c>
      <c r="D2772" s="66">
        <v>8.17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65">
        <v>43888.729166666664</v>
      </c>
      <c r="D2773" s="66">
        <v>8.1449999999999996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65">
        <v>43888.75</v>
      </c>
      <c r="D2774" s="66">
        <v>8.0950000000000006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65">
        <v>43888.770833333336</v>
      </c>
      <c r="D2775" s="66">
        <v>8.02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65">
        <v>43888.791666666664</v>
      </c>
      <c r="D2776" s="66">
        <v>7.97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65">
        <v>43888.8125</v>
      </c>
      <c r="D2777" s="66">
        <v>7.92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65">
        <v>43888.833333333336</v>
      </c>
      <c r="D2778" s="66">
        <v>7.87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65">
        <v>43888.854166666664</v>
      </c>
      <c r="D2779" s="66">
        <v>7.8449999999999998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65">
        <v>43888.875</v>
      </c>
      <c r="D2780" s="66">
        <v>7.82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65">
        <v>43888.895833333336</v>
      </c>
      <c r="D2781" s="66">
        <v>7.7949999999999999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65">
        <v>43888.916666666664</v>
      </c>
      <c r="D2782" s="66">
        <v>7.7949999999999999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65">
        <v>43888.9375</v>
      </c>
      <c r="D2783" s="66">
        <v>7.7949999999999999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65">
        <v>43888.958333333336</v>
      </c>
      <c r="D2784" s="66">
        <v>7.7949999999999999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65">
        <v>43888.979166666664</v>
      </c>
      <c r="D2785" s="66">
        <v>7.77</v>
      </c>
      <c r="E2785" s="39">
        <f>+IF(D2785="","",AVERAGE(D2738:D2785))</f>
        <v>7.428812500000002</v>
      </c>
      <c r="F2785" s="39">
        <f>+IF(D2785="","",MIN(D2738:D2785))</f>
        <v>6.6870000000000003</v>
      </c>
      <c r="G2785" s="39">
        <f>+IF(D2785="","",MAX(D2738:D2785))</f>
        <v>8.1950000000000003</v>
      </c>
      <c r="H2785" s="39">
        <f>STDEV(D2738:D2785)</f>
        <v>0.49725333481974937</v>
      </c>
      <c r="I2785" s="39">
        <f>+IF(F2785="","",(G2785-F2785))</f>
        <v>1.508</v>
      </c>
    </row>
    <row r="2786" spans="1:9" x14ac:dyDescent="0.25">
      <c r="A2786" s="7">
        <v>43159</v>
      </c>
      <c r="B2786" s="5">
        <v>0</v>
      </c>
      <c r="C2786" s="65">
        <v>43889</v>
      </c>
      <c r="D2786" s="66">
        <v>7.7450000000000001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65">
        <v>43889.020833333336</v>
      </c>
      <c r="D2787" s="66">
        <v>7.6950000000000003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65">
        <v>43889.041666666664</v>
      </c>
      <c r="D2788" s="66">
        <v>7.67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65">
        <v>43889.0625</v>
      </c>
      <c r="D2789" s="66">
        <v>7.6189999999999998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65">
        <v>43889.083333333336</v>
      </c>
      <c r="D2790" s="66">
        <v>7.569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65">
        <v>43889.104166666664</v>
      </c>
      <c r="D2791" s="66">
        <v>7.5190000000000001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65">
        <v>43889.125</v>
      </c>
      <c r="D2792" s="66">
        <v>7.4690000000000003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65">
        <v>43889.145833333336</v>
      </c>
      <c r="D2793" s="66">
        <v>7.4189999999999996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65">
        <v>43889.166666666664</v>
      </c>
      <c r="D2794" s="66">
        <v>7.3929999999999998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65">
        <v>43889.1875</v>
      </c>
      <c r="D2795" s="66">
        <v>7.343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65">
        <v>43889.208333333336</v>
      </c>
      <c r="D2796" s="66">
        <v>7.2930000000000001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65">
        <v>43889.229166666664</v>
      </c>
      <c r="D2797" s="66">
        <v>7.242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65">
        <v>43889.25</v>
      </c>
      <c r="D2798" s="66">
        <v>7.1920000000000002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65">
        <v>43889.270833333336</v>
      </c>
      <c r="D2799" s="66">
        <v>7.1159999999999997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65">
        <v>43889.291666666664</v>
      </c>
      <c r="D2800" s="66">
        <v>7.0410000000000004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65">
        <v>43889.3125</v>
      </c>
      <c r="D2801" s="66">
        <v>6.9649999999999999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65">
        <v>43889.333333333336</v>
      </c>
      <c r="D2802" s="66">
        <v>6.9139999999999997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65">
        <v>43889.354166666664</v>
      </c>
      <c r="D2803" s="66">
        <v>6.8639999999999999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65">
        <v>43889.375</v>
      </c>
      <c r="D2804" s="66">
        <v>6.8390000000000004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65">
        <v>43889.395833333336</v>
      </c>
      <c r="D2805" s="66">
        <v>6.8390000000000004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65">
        <v>43889.416666666664</v>
      </c>
      <c r="D2806" s="66">
        <v>6.8639999999999999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65">
        <v>43889.4375</v>
      </c>
      <c r="D2807" s="66">
        <v>6.8890000000000002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65">
        <v>43889.458333333336</v>
      </c>
      <c r="D2808" s="66">
        <v>6.99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65">
        <v>43889.479166666664</v>
      </c>
      <c r="D2809" s="66">
        <v>7.0910000000000002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65">
        <v>43889.5</v>
      </c>
      <c r="D2810" s="66">
        <v>7.2169999999999996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65">
        <v>43889.520833333336</v>
      </c>
      <c r="D2811" s="66">
        <v>7.3680000000000003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65">
        <v>43889.541666666664</v>
      </c>
      <c r="D2812" s="66">
        <v>7.5190000000000001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65">
        <v>43889.5625</v>
      </c>
      <c r="D2813" s="66">
        <v>7.6449999999999996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65">
        <v>43889.583333333336</v>
      </c>
      <c r="D2814" s="66">
        <v>7.77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65">
        <v>43889.604166666664</v>
      </c>
      <c r="D2815" s="66">
        <v>7.87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65">
        <v>43889.625</v>
      </c>
      <c r="D2816" s="66">
        <v>7.92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65">
        <v>43889.645833333336</v>
      </c>
      <c r="D2817" s="66">
        <v>7.97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65">
        <v>43889.666666666664</v>
      </c>
      <c r="D2818" s="66">
        <v>8.02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65">
        <v>43889.6875</v>
      </c>
      <c r="D2819" s="66">
        <v>8.02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65">
        <v>43889.708333333336</v>
      </c>
      <c r="D2820" s="66">
        <v>7.9950000000000001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65">
        <v>43889.729166666664</v>
      </c>
      <c r="D2821" s="66">
        <v>7.9450000000000003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65">
        <v>43889.75</v>
      </c>
      <c r="D2822" s="66">
        <v>7.8949999999999996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65">
        <v>43889.770833333336</v>
      </c>
      <c r="D2823" s="66">
        <v>7.8449999999999998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65">
        <v>43889.791666666664</v>
      </c>
      <c r="D2824" s="66">
        <v>7.7949999999999999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65">
        <v>43889.8125</v>
      </c>
      <c r="D2825" s="66">
        <v>7.7450000000000001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65">
        <v>43889.833333333336</v>
      </c>
      <c r="D2826" s="66">
        <v>7.72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65">
        <v>43889.854166666664</v>
      </c>
      <c r="D2827" s="66">
        <v>7.6950000000000003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65">
        <v>43889.875</v>
      </c>
      <c r="D2828" s="66">
        <v>7.6950000000000003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65">
        <v>43889.895833333336</v>
      </c>
      <c r="D2829" s="66">
        <v>7.6950000000000003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65">
        <v>43889.916666666664</v>
      </c>
      <c r="D2830" s="66">
        <v>7.6950000000000003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65">
        <v>43889.9375</v>
      </c>
      <c r="D2831" s="66">
        <v>7.72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65">
        <v>43889.958333333336</v>
      </c>
      <c r="D2832" s="66">
        <v>7.72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65">
        <v>43889.979166666664</v>
      </c>
      <c r="D2833" s="66">
        <v>7.72</v>
      </c>
      <c r="E2833" s="39">
        <f>+IF(D2833="","",AVERAGE(D2786:D2833))</f>
        <v>7.4953958333333368</v>
      </c>
      <c r="F2833" s="39">
        <f>+IF(D2833="","",MIN(D2786:D2833))</f>
        <v>6.8390000000000004</v>
      </c>
      <c r="G2833" s="39">
        <f>+IF(D2833="","",MAX(D2786:D2833))</f>
        <v>8.02</v>
      </c>
      <c r="H2833" s="39">
        <f>STDEV(D2786:D2833)</f>
        <v>0.36733819651727928</v>
      </c>
      <c r="I2833" s="39">
        <f>+IF(F2833="","",(G2833-F2833))</f>
        <v>1.1809999999999992</v>
      </c>
    </row>
    <row r="2834" spans="1:28" x14ac:dyDescent="0.25">
      <c r="A2834" s="7">
        <v>42429</v>
      </c>
      <c r="B2834" s="5">
        <v>0</v>
      </c>
      <c r="C2834" s="65">
        <v>43890</v>
      </c>
      <c r="D2834" s="66">
        <v>7.72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65">
        <v>43890.020833333336</v>
      </c>
      <c r="D2835" s="66">
        <v>7.6950000000000003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65">
        <v>43890.041666666664</v>
      </c>
      <c r="D2836" s="66">
        <v>7.67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65">
        <v>43890.0625</v>
      </c>
      <c r="D2837" s="66">
        <v>7.6449999999999996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65">
        <v>43890.083333333336</v>
      </c>
      <c r="D2838" s="66">
        <v>7.6449999999999996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65">
        <v>43890.104166666664</v>
      </c>
      <c r="D2839" s="66">
        <v>7.6189999999999998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65">
        <v>43890.125</v>
      </c>
      <c r="D2840" s="66">
        <v>7.5940000000000003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65">
        <v>43890.145833333336</v>
      </c>
      <c r="D2841" s="66">
        <v>7.5940000000000003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65">
        <v>43890.166666666664</v>
      </c>
      <c r="D2842" s="66">
        <v>7.569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65">
        <v>43890.1875</v>
      </c>
      <c r="D2843" s="66">
        <v>7.5439999999999996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65">
        <v>43890.208333333336</v>
      </c>
      <c r="D2844" s="66">
        <v>7.5190000000000001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65">
        <v>43890.229166666664</v>
      </c>
      <c r="D2845" s="66">
        <v>7.4690000000000003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65">
        <v>43890.25</v>
      </c>
      <c r="D2846" s="66">
        <v>7.4189999999999996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65">
        <v>43890.270833333336</v>
      </c>
      <c r="D2847" s="66">
        <v>7.3929999999999998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65">
        <v>43890.291666666664</v>
      </c>
      <c r="D2848" s="66">
        <v>7.343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65">
        <v>43890.3125</v>
      </c>
      <c r="D2849" s="66">
        <v>7.2930000000000001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65">
        <v>43890.333333333336</v>
      </c>
      <c r="D2850" s="66">
        <v>7.242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65">
        <v>43890.354166666664</v>
      </c>
      <c r="D2851" s="66">
        <v>7.2169999999999996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65">
        <v>43890.375</v>
      </c>
      <c r="D2852" s="66">
        <v>7.1920000000000002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65">
        <v>43890.395833333336</v>
      </c>
      <c r="D2853" s="66">
        <v>7.1920000000000002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65">
        <v>43890.416666666664</v>
      </c>
      <c r="D2854" s="66">
        <v>7.2169999999999996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65">
        <v>43890.4375</v>
      </c>
      <c r="D2855" s="66">
        <v>7.2930000000000001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65">
        <v>43890.458333333336</v>
      </c>
      <c r="D2856" s="66">
        <v>7.3179999999999996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65">
        <v>43890.479166666664</v>
      </c>
      <c r="D2857" s="66">
        <v>7.3680000000000003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65">
        <v>43890.5</v>
      </c>
      <c r="D2858" s="66">
        <v>7.4939999999999998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65">
        <v>43890.520833333336</v>
      </c>
      <c r="D2859" s="66">
        <v>7.569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65">
        <v>43890.541666666664</v>
      </c>
      <c r="D2860" s="66">
        <v>7.6449999999999996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65">
        <v>43890.5625</v>
      </c>
      <c r="D2861" s="66">
        <v>7.67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65">
        <v>43890.583333333336</v>
      </c>
      <c r="D2862" s="66">
        <v>7.6950000000000003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65">
        <v>43890.604166666664</v>
      </c>
      <c r="D2863" s="66">
        <v>7.72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65">
        <v>43890.625</v>
      </c>
      <c r="D2864" s="66">
        <v>7.7450000000000001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65">
        <v>43890.645833333336</v>
      </c>
      <c r="D2865" s="66">
        <v>7.7450000000000001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65">
        <v>43890.666666666664</v>
      </c>
      <c r="D2866" s="66">
        <v>7.6950000000000003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65">
        <v>43890.6875</v>
      </c>
      <c r="D2867" s="66">
        <v>7.67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65">
        <v>43890.708333333336</v>
      </c>
      <c r="D2868" s="66">
        <v>7.6449999999999996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65">
        <v>43890.729166666664</v>
      </c>
      <c r="D2869" s="66">
        <v>7.6189999999999998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65">
        <v>43890.75</v>
      </c>
      <c r="D2870" s="66">
        <v>7.569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65">
        <v>43890.770833333336</v>
      </c>
      <c r="D2871" s="66">
        <v>7.5190000000000001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65">
        <v>43890.791666666664</v>
      </c>
      <c r="D2872" s="66">
        <v>7.4690000000000003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65">
        <v>43890.8125</v>
      </c>
      <c r="D2873" s="66">
        <v>7.4189999999999996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65">
        <v>43890.833333333336</v>
      </c>
      <c r="D2874" s="66">
        <v>7.3929999999999998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65">
        <v>43890.854166666664</v>
      </c>
      <c r="D2875" s="66">
        <v>7.3680000000000003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65">
        <v>43890.875</v>
      </c>
      <c r="D2876" s="66">
        <v>7.3680000000000003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65">
        <v>43890.895833333336</v>
      </c>
      <c r="D2877" s="66">
        <v>7.343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65">
        <v>43890.916666666664</v>
      </c>
      <c r="D2878" s="66">
        <v>7.3179999999999996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65">
        <v>43890.9375</v>
      </c>
      <c r="D2879" s="66">
        <v>7.2930000000000001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65">
        <v>43890.958333333336</v>
      </c>
      <c r="D2880" s="66">
        <v>7.2679999999999998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65">
        <v>43890.979166666664</v>
      </c>
      <c r="D2881" s="66">
        <v>7.242</v>
      </c>
      <c r="E2881" s="39">
        <f>+IF(D2881="","",AVERAGE(D2834:D2881))</f>
        <v>7.4843958333333331</v>
      </c>
      <c r="F2881" s="39">
        <f>+IF(D2881="","",MIN(D2834:D2881))</f>
        <v>7.1920000000000002</v>
      </c>
      <c r="G2881" s="39">
        <f>+IF(D2881="","",MAX(D2834:D2881))</f>
        <v>7.7450000000000001</v>
      </c>
      <c r="H2881" s="39">
        <f>STDEV(D2834:D2881)</f>
        <v>0.17407344250782433</v>
      </c>
      <c r="I2881" s="39">
        <f>+IF(F2881="","",(G2881-F2881))</f>
        <v>0.55299999999999994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65">
        <v>43891</v>
      </c>
      <c r="D2882" s="66">
        <v>7.1920000000000002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65">
        <v>43891.020833333336</v>
      </c>
      <c r="D2883" s="66">
        <v>7.1669999999999998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65">
        <v>43891.041666666664</v>
      </c>
      <c r="D2884" s="66">
        <v>7.1159999999999997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65">
        <v>43891.0625</v>
      </c>
      <c r="D2885" s="66">
        <v>7.0659999999999998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65">
        <v>43891.083333333336</v>
      </c>
      <c r="D2886" s="66">
        <v>7.0410000000000004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65">
        <v>43891.104166666664</v>
      </c>
      <c r="D2887" s="66">
        <v>6.99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65">
        <v>43891.125</v>
      </c>
      <c r="D2888" s="66">
        <v>6.9649999999999999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65">
        <v>43891.145833333336</v>
      </c>
      <c r="D2889" s="66">
        <v>6.9139999999999997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65">
        <v>43891.166666666664</v>
      </c>
      <c r="D2890" s="66">
        <v>6.8890000000000002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65">
        <v>43891.1875</v>
      </c>
      <c r="D2891" s="66">
        <v>6.8639999999999999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65">
        <v>43891.208333333336</v>
      </c>
      <c r="D2892" s="66">
        <v>6.8390000000000004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65">
        <v>43891.229166666664</v>
      </c>
      <c r="D2893" s="66">
        <v>6.8129999999999997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65">
        <v>43891.25</v>
      </c>
      <c r="D2894" s="66">
        <v>6.7629999999999999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65">
        <v>43891.270833333336</v>
      </c>
      <c r="D2895" s="66">
        <v>6.7370000000000001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65">
        <v>43891.291666666664</v>
      </c>
      <c r="D2896" s="66">
        <v>6.6870000000000003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65">
        <v>43891.3125</v>
      </c>
      <c r="D2897" s="66">
        <v>6.6609999999999996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65">
        <v>43891.333333333336</v>
      </c>
      <c r="D2898" s="66">
        <v>6.6109999999999998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65">
        <v>43891.354166666664</v>
      </c>
      <c r="D2899" s="66">
        <v>6.585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65">
        <v>43891.375</v>
      </c>
      <c r="D2900" s="66">
        <v>6.585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65">
        <v>43891.395833333336</v>
      </c>
      <c r="D2901" s="66">
        <v>6.585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65">
        <v>43891.416666666664</v>
      </c>
      <c r="D2902" s="66">
        <v>6.6109999999999998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65">
        <v>43891.4375</v>
      </c>
      <c r="D2903" s="66">
        <v>6.6360000000000001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65">
        <v>43891.458333333336</v>
      </c>
      <c r="D2904" s="66">
        <v>6.7119999999999997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65">
        <v>43891.479166666664</v>
      </c>
      <c r="D2905" s="66">
        <v>6.8129999999999997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65">
        <v>43891.5</v>
      </c>
      <c r="D2906" s="66">
        <v>6.9139999999999997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65">
        <v>43891.520833333336</v>
      </c>
      <c r="D2907" s="66">
        <v>7.0659999999999998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65">
        <v>43891.541666666664</v>
      </c>
      <c r="D2908" s="66">
        <v>7.2169999999999996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65">
        <v>43891.5625</v>
      </c>
      <c r="D2909" s="66">
        <v>7.343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65">
        <v>43891.583333333336</v>
      </c>
      <c r="D2910" s="66">
        <v>7.4690000000000003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65">
        <v>43891.604166666664</v>
      </c>
      <c r="D2911" s="66">
        <v>7.5439999999999996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65">
        <v>43891.625</v>
      </c>
      <c r="D2912" s="66">
        <v>7.6189999999999998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65">
        <v>43891.645833333336</v>
      </c>
      <c r="D2913" s="66">
        <v>7.67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65">
        <v>43891.666666666664</v>
      </c>
      <c r="D2914" s="66">
        <v>7.6950000000000003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65">
        <v>43891.6875</v>
      </c>
      <c r="D2915" s="66">
        <v>7.6950000000000003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65">
        <v>43891.708333333336</v>
      </c>
      <c r="D2916" s="66">
        <v>7.67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65">
        <v>43891.729166666664</v>
      </c>
      <c r="D2917" s="66">
        <v>7.6449999999999996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65">
        <v>43891.75</v>
      </c>
      <c r="D2918" s="66">
        <v>7.569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65">
        <v>43891.770833333336</v>
      </c>
      <c r="D2919" s="66">
        <v>7.4939999999999998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65">
        <v>43891.791666666664</v>
      </c>
      <c r="D2920" s="66">
        <v>7.444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65">
        <v>43891.8125</v>
      </c>
      <c r="D2921" s="66">
        <v>7.3680000000000003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65">
        <v>43891.833333333336</v>
      </c>
      <c r="D2922" s="66">
        <v>7.3179999999999996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65">
        <v>43891.854166666664</v>
      </c>
      <c r="D2923" s="66">
        <v>7.2679999999999998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65">
        <v>43891.875</v>
      </c>
      <c r="D2924" s="66">
        <v>7.2169999999999996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65">
        <v>43891.895833333336</v>
      </c>
      <c r="D2925" s="66">
        <v>7.2169999999999996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65">
        <v>43891.916666666664</v>
      </c>
      <c r="D2926" s="66">
        <v>7.1920000000000002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65">
        <v>43891.9375</v>
      </c>
      <c r="D2927" s="66">
        <v>7.1920000000000002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65">
        <v>43891.958333333336</v>
      </c>
      <c r="D2928" s="66">
        <v>7.1920000000000002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65">
        <v>43891.979166666664</v>
      </c>
      <c r="D2929" s="66">
        <v>7.1920000000000002</v>
      </c>
      <c r="E2929" s="39">
        <f>+IF(D2929="","",AVERAGE(D2882:D2929))</f>
        <v>7.105249999999999</v>
      </c>
      <c r="F2929" s="39">
        <f>+IF(D2929="","",MIN(D2882:D2929))</f>
        <v>6.585</v>
      </c>
      <c r="G2929" s="39">
        <f>+IF(D2929="","",MAX(D2882:D2929))</f>
        <v>7.6950000000000003</v>
      </c>
      <c r="H2929" s="39">
        <f>STDEV(D2882:D2929)</f>
        <v>0.34920173405043364</v>
      </c>
      <c r="I2929" s="39">
        <f>+IF(F2929="","",(G2929-F2929))</f>
        <v>1.1100000000000003</v>
      </c>
    </row>
    <row r="2930" spans="1:9" x14ac:dyDescent="0.25">
      <c r="A2930" s="7">
        <v>43161</v>
      </c>
      <c r="B2930" s="5">
        <v>0</v>
      </c>
      <c r="C2930" s="65">
        <v>43892</v>
      </c>
      <c r="D2930" s="66">
        <v>7.1669999999999998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65">
        <v>43892.020833333336</v>
      </c>
      <c r="D2931" s="66">
        <v>7.1420000000000003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65">
        <v>43892.041666666664</v>
      </c>
      <c r="D2932" s="66">
        <v>7.1159999999999997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65">
        <v>43892.0625</v>
      </c>
      <c r="D2933" s="66">
        <v>7.0910000000000002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65">
        <v>43892.083333333336</v>
      </c>
      <c r="D2934" s="66">
        <v>7.0410000000000004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65">
        <v>43892.104166666664</v>
      </c>
      <c r="D2935" s="66">
        <v>7.0149999999999997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65">
        <v>43892.125</v>
      </c>
      <c r="D2936" s="66">
        <v>6.99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65">
        <v>43892.145833333336</v>
      </c>
      <c r="D2937" s="66">
        <v>6.9649999999999999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65">
        <v>43892.166666666664</v>
      </c>
      <c r="D2938" s="66">
        <v>6.94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65">
        <v>43892.1875</v>
      </c>
      <c r="D2939" s="66">
        <v>6.9139999999999997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65">
        <v>43892.208333333336</v>
      </c>
      <c r="D2940" s="66">
        <v>6.8890000000000002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65">
        <v>43892.229166666664</v>
      </c>
      <c r="D2941" s="66">
        <v>6.8390000000000004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65">
        <v>43892.25</v>
      </c>
      <c r="D2942" s="66">
        <v>6.8129999999999997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65">
        <v>43892.270833333336</v>
      </c>
      <c r="D2943" s="66">
        <v>6.7629999999999999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65">
        <v>43892.291666666664</v>
      </c>
      <c r="D2944" s="66">
        <v>6.7370000000000001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65">
        <v>43892.3125</v>
      </c>
      <c r="D2945" s="66">
        <v>6.6870000000000003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65">
        <v>43892.333333333336</v>
      </c>
      <c r="D2946" s="66">
        <v>6.6609999999999996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65">
        <v>43892.354166666664</v>
      </c>
      <c r="D2947" s="66">
        <v>6.6360000000000001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65">
        <v>43892.375</v>
      </c>
      <c r="D2948" s="66">
        <v>6.6360000000000001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65">
        <v>43892.395833333336</v>
      </c>
      <c r="D2949" s="66">
        <v>6.6360000000000001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65">
        <v>43892.416666666664</v>
      </c>
      <c r="D2950" s="66">
        <v>6.6360000000000001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65">
        <v>43892.4375</v>
      </c>
      <c r="D2951" s="66">
        <v>6.6609999999999996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65">
        <v>43892.458333333336</v>
      </c>
      <c r="D2952" s="66">
        <v>6.6870000000000003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65">
        <v>43892.479166666664</v>
      </c>
      <c r="D2953" s="66">
        <v>6.7119999999999997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65">
        <v>43892.5</v>
      </c>
      <c r="D2954" s="66">
        <v>6.7880000000000003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65">
        <v>43892.520833333336</v>
      </c>
      <c r="D2955" s="66">
        <v>6.8390000000000004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65">
        <v>43892.541666666664</v>
      </c>
      <c r="D2956" s="66">
        <v>6.9139999999999997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65">
        <v>43892.5625</v>
      </c>
      <c r="D2957" s="66">
        <v>6.99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65">
        <v>43892.583333333336</v>
      </c>
      <c r="D2958" s="66">
        <v>7.0659999999999998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65">
        <v>43892.604166666664</v>
      </c>
      <c r="D2959" s="66">
        <v>7.1420000000000003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65">
        <v>43892.625</v>
      </c>
      <c r="D2960" s="66">
        <v>7.1920000000000002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65">
        <v>43892.645833333336</v>
      </c>
      <c r="D2961" s="66">
        <v>7.242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65">
        <v>43892.666666666664</v>
      </c>
      <c r="D2962" s="66">
        <v>7.3179999999999996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65">
        <v>43892.6875</v>
      </c>
      <c r="D2963" s="66">
        <v>7.3680000000000003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65">
        <v>43892.708333333336</v>
      </c>
      <c r="D2964" s="66">
        <v>7.3680000000000003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65">
        <v>43892.729166666664</v>
      </c>
      <c r="D2965" s="66">
        <v>7.3680000000000003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65">
        <v>43892.75</v>
      </c>
      <c r="D2966" s="66">
        <v>7.3680000000000003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65">
        <v>43892.770833333336</v>
      </c>
      <c r="D2967" s="66">
        <v>7.3680000000000003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65">
        <v>43892.791666666664</v>
      </c>
      <c r="D2968" s="66">
        <v>7.3680000000000003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65">
        <v>43892.8125</v>
      </c>
      <c r="D2969" s="66">
        <v>7.343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65">
        <v>43892.833333333336</v>
      </c>
      <c r="D2970" s="66">
        <v>7.343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65">
        <v>43892.854166666664</v>
      </c>
      <c r="D2971" s="66">
        <v>7.3179999999999996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65">
        <v>43892.875</v>
      </c>
      <c r="D2972" s="66">
        <v>7.3179999999999996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65">
        <v>43892.895833333336</v>
      </c>
      <c r="D2973" s="66">
        <v>7.3179999999999996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65">
        <v>43892.916666666664</v>
      </c>
      <c r="D2974" s="66">
        <v>7.3179999999999996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65">
        <v>43892.9375</v>
      </c>
      <c r="D2975" s="66">
        <v>7.3179999999999996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65">
        <v>43892.958333333336</v>
      </c>
      <c r="D2976" s="66">
        <v>7.3179999999999996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65">
        <v>43892.979166666664</v>
      </c>
      <c r="D2977" s="66">
        <v>7.343</v>
      </c>
      <c r="E2977" s="39">
        <f>+IF(D2977="","",AVERAGE(D2930:D2977))</f>
        <v>7.0418749999999983</v>
      </c>
      <c r="F2977" s="39">
        <f>+IF(D2977="","",MIN(D2930:D2977))</f>
        <v>6.6360000000000001</v>
      </c>
      <c r="G2977" s="39">
        <f>+IF(D2977="","",MAX(D2930:D2977))</f>
        <v>7.3680000000000003</v>
      </c>
      <c r="H2977" s="39">
        <f>STDEV(D2930:D2977)</f>
        <v>0.26532891069588288</v>
      </c>
      <c r="I2977" s="39">
        <f>+IF(F2977="","",(G2977-F2977))</f>
        <v>0.73200000000000021</v>
      </c>
    </row>
    <row r="2978" spans="1:9" x14ac:dyDescent="0.25">
      <c r="A2978" s="7">
        <v>43162</v>
      </c>
      <c r="B2978" s="5">
        <v>0</v>
      </c>
      <c r="C2978" s="65">
        <v>43893</v>
      </c>
      <c r="D2978" s="66">
        <v>7.343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65">
        <v>43893.020833333336</v>
      </c>
      <c r="D2979" s="66">
        <v>7.343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65">
        <v>43893.041666666664</v>
      </c>
      <c r="D2980" s="66">
        <v>7.3680000000000003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65">
        <v>43893.0625</v>
      </c>
      <c r="D2981" s="66">
        <v>7.3680000000000003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65">
        <v>43893.083333333336</v>
      </c>
      <c r="D2982" s="66">
        <v>7.3680000000000003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65">
        <v>43893.104166666664</v>
      </c>
      <c r="D2983" s="66">
        <v>7.3680000000000003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65">
        <v>43893.125</v>
      </c>
      <c r="D2984" s="66">
        <v>7.3680000000000003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65">
        <v>43893.145833333336</v>
      </c>
      <c r="D2985" s="66">
        <v>7.3680000000000003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65">
        <v>43893.166666666664</v>
      </c>
      <c r="D2986" s="66">
        <v>7.3680000000000003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65">
        <v>43893.1875</v>
      </c>
      <c r="D2987" s="66">
        <v>7.343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65">
        <v>43893.208333333336</v>
      </c>
      <c r="D2988" s="66">
        <v>7.343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65">
        <v>43893.229166666664</v>
      </c>
      <c r="D2989" s="66">
        <v>7.3179999999999996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65">
        <v>43893.25</v>
      </c>
      <c r="D2990" s="66">
        <v>7.3179999999999996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65">
        <v>43893.270833333336</v>
      </c>
      <c r="D2991" s="66">
        <v>7.2930000000000001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65">
        <v>43893.291666666664</v>
      </c>
      <c r="D2992" s="66">
        <v>7.2930000000000001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65">
        <v>43893.3125</v>
      </c>
      <c r="D2993" s="66">
        <v>7.2679999999999998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65">
        <v>43893.333333333336</v>
      </c>
      <c r="D2994" s="66">
        <v>7.2679999999999998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65">
        <v>43893.354166666664</v>
      </c>
      <c r="D2995" s="66">
        <v>7.2679999999999998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65">
        <v>43893.375</v>
      </c>
      <c r="D2996" s="66">
        <v>7.2679999999999998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65">
        <v>43893.395833333336</v>
      </c>
      <c r="D2997" s="66">
        <v>7.2930000000000001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65">
        <v>43893.416666666664</v>
      </c>
      <c r="D2998" s="66">
        <v>7.343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65">
        <v>43893.4375</v>
      </c>
      <c r="D2999" s="66">
        <v>7.4189999999999996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65">
        <v>43893.458333333336</v>
      </c>
      <c r="D3000" s="66">
        <v>7.5190000000000001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65">
        <v>43893.479166666664</v>
      </c>
      <c r="D3001" s="66">
        <v>7.6449999999999996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65">
        <v>43893.5</v>
      </c>
      <c r="D3002" s="66">
        <v>7.7949999999999999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65">
        <v>43893.520833333336</v>
      </c>
      <c r="D3003" s="66">
        <v>7.92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65">
        <v>43893.541666666664</v>
      </c>
      <c r="D3004" s="66">
        <v>8.07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65">
        <v>43893.5625</v>
      </c>
      <c r="D3005" s="66">
        <v>8.1950000000000003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65">
        <v>43893.583333333336</v>
      </c>
      <c r="D3006" s="66">
        <v>8.3190000000000008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65">
        <v>43893.604166666664</v>
      </c>
      <c r="D3007" s="66">
        <v>8.4440000000000008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65">
        <v>43893.625</v>
      </c>
      <c r="D3008" s="66">
        <v>8.5429999999999993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65">
        <v>43893.645833333336</v>
      </c>
      <c r="D3009" s="66">
        <v>8.593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65">
        <v>43893.666666666664</v>
      </c>
      <c r="D3010" s="66">
        <v>8.6679999999999993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65">
        <v>43893.6875</v>
      </c>
      <c r="D3011" s="66">
        <v>8.6929999999999996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65">
        <v>43893.708333333336</v>
      </c>
      <c r="D3012" s="66">
        <v>8.7420000000000009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65">
        <v>43893.729166666664</v>
      </c>
      <c r="D3013" s="66">
        <v>8.7420000000000009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65">
        <v>43893.75</v>
      </c>
      <c r="D3014" s="66">
        <v>8.6929999999999996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65">
        <v>43893.770833333336</v>
      </c>
      <c r="D3015" s="66">
        <v>8.6679999999999993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65">
        <v>43893.791666666664</v>
      </c>
      <c r="D3016" s="66">
        <v>8.593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65">
        <v>43893.8125</v>
      </c>
      <c r="D3017" s="66">
        <v>8.5679999999999996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65">
        <v>43893.833333333336</v>
      </c>
      <c r="D3018" s="66">
        <v>8.5190000000000001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65">
        <v>43893.854166666664</v>
      </c>
      <c r="D3019" s="66">
        <v>8.4939999999999998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65">
        <v>43893.875</v>
      </c>
      <c r="D3020" s="66">
        <v>8.4689999999999994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65">
        <v>43893.895833333336</v>
      </c>
      <c r="D3021" s="66">
        <v>8.4440000000000008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65">
        <v>43893.916666666664</v>
      </c>
      <c r="D3022" s="66">
        <v>8.4440000000000008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65">
        <v>43893.9375</v>
      </c>
      <c r="D3023" s="66">
        <v>8.4440000000000008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65">
        <v>43893.958333333336</v>
      </c>
      <c r="D3024" s="66">
        <v>8.4939999999999998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65">
        <v>43893.979166666664</v>
      </c>
      <c r="D3025" s="66">
        <v>8.5190000000000001</v>
      </c>
      <c r="E3025" s="39">
        <f>+IF(D3025="","",AVERAGE(D2978:D3025))</f>
        <v>7.9069583333333355</v>
      </c>
      <c r="F3025" s="39">
        <f>+IF(D3025="","",MIN(D2978:D3025))</f>
        <v>7.2679999999999998</v>
      </c>
      <c r="G3025" s="39">
        <f>+IF(D3025="","",MAX(D2978:D3025))</f>
        <v>8.7420000000000009</v>
      </c>
      <c r="H3025" s="39">
        <f>STDEV(D2978:D3025)</f>
        <v>0.58908479172693951</v>
      </c>
      <c r="I3025" s="39">
        <f>+IF(F3025="","",(G3025-F3025))</f>
        <v>1.4740000000000011</v>
      </c>
    </row>
    <row r="3026" spans="1:9" x14ac:dyDescent="0.25">
      <c r="A3026" s="7">
        <v>43163</v>
      </c>
      <c r="B3026" s="5">
        <v>0</v>
      </c>
      <c r="C3026" s="65">
        <v>43894</v>
      </c>
      <c r="D3026" s="66">
        <v>8.5429999999999993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65">
        <v>43894.020833333336</v>
      </c>
      <c r="D3027" s="66">
        <v>8.5679999999999996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65">
        <v>43894.041666666664</v>
      </c>
      <c r="D3028" s="66">
        <v>8.593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65">
        <v>43894.0625</v>
      </c>
      <c r="D3029" s="66">
        <v>8.593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65">
        <v>43894.083333333336</v>
      </c>
      <c r="D3030" s="66">
        <v>8.593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65">
        <v>43894.104166666664</v>
      </c>
      <c r="D3031" s="66">
        <v>8.593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65">
        <v>43894.125</v>
      </c>
      <c r="D3032" s="66">
        <v>8.593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65">
        <v>43894.145833333336</v>
      </c>
      <c r="D3033" s="66">
        <v>8.593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65">
        <v>43894.166666666664</v>
      </c>
      <c r="D3034" s="66">
        <v>8.593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65">
        <v>43894.1875</v>
      </c>
      <c r="D3035" s="66">
        <v>8.593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65">
        <v>43894.208333333336</v>
      </c>
      <c r="D3036" s="66">
        <v>8.593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65">
        <v>43894.229166666664</v>
      </c>
      <c r="D3037" s="66">
        <v>8.6180000000000003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65">
        <v>43894.25</v>
      </c>
      <c r="D3038" s="66">
        <v>8.593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65">
        <v>43894.270833333336</v>
      </c>
      <c r="D3039" s="66">
        <v>8.593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65">
        <v>43894.291666666664</v>
      </c>
      <c r="D3040" s="66">
        <v>8.5679999999999996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65">
        <v>43894.3125</v>
      </c>
      <c r="D3041" s="66">
        <v>8.593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65">
        <v>43894.333333333336</v>
      </c>
      <c r="D3042" s="66">
        <v>8.593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65">
        <v>43894.354166666664</v>
      </c>
      <c r="D3043" s="66">
        <v>8.6180000000000003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65">
        <v>43894.375</v>
      </c>
      <c r="D3044" s="66">
        <v>8.6430000000000007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65">
        <v>43894.395833333336</v>
      </c>
      <c r="D3045" s="66">
        <v>8.6929999999999996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65">
        <v>43894.416666666664</v>
      </c>
      <c r="D3046" s="66">
        <v>8.7420000000000009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65">
        <v>43894.4375</v>
      </c>
      <c r="D3047" s="66">
        <v>8.7919999999999998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65">
        <v>43894.458333333336</v>
      </c>
      <c r="D3048" s="66">
        <v>8.9160000000000004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65">
        <v>43894.479166666664</v>
      </c>
      <c r="D3049" s="66">
        <v>8.99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65">
        <v>43894.5</v>
      </c>
      <c r="D3050" s="66">
        <v>9.0890000000000004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65">
        <v>43894.520833333336</v>
      </c>
      <c r="D3051" s="66">
        <v>9.2129999999999992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65">
        <v>43894.541666666664</v>
      </c>
      <c r="D3052" s="66">
        <v>9.3610000000000007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65">
        <v>43894.5625</v>
      </c>
      <c r="D3053" s="66">
        <v>9.5090000000000003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65">
        <v>43894.583333333336</v>
      </c>
      <c r="D3054" s="66">
        <v>9.6319999999999997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65">
        <v>43894.604166666664</v>
      </c>
      <c r="D3055" s="66">
        <v>9.7309999999999999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65">
        <v>43894.625</v>
      </c>
      <c r="D3056" s="66">
        <v>9.8290000000000006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65">
        <v>43894.645833333336</v>
      </c>
      <c r="D3057" s="66">
        <v>9.8789999999999996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65">
        <v>43894.666666666664</v>
      </c>
      <c r="D3058" s="66">
        <v>9.9280000000000008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65">
        <v>43894.6875</v>
      </c>
      <c r="D3059" s="66">
        <v>9.9280000000000008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65">
        <v>43894.708333333336</v>
      </c>
      <c r="D3060" s="66">
        <v>9.9030000000000005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65">
        <v>43894.729166666664</v>
      </c>
      <c r="D3061" s="66">
        <v>9.8539999999999992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65">
        <v>43894.75</v>
      </c>
      <c r="D3062" s="66">
        <v>9.7799999999999994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65">
        <v>43894.770833333336</v>
      </c>
      <c r="D3063" s="66">
        <v>9.6820000000000004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65">
        <v>43894.791666666664</v>
      </c>
      <c r="D3064" s="66">
        <v>9.5830000000000002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65">
        <v>43894.8125</v>
      </c>
      <c r="D3065" s="66">
        <v>9.5090000000000003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65">
        <v>43894.833333333336</v>
      </c>
      <c r="D3066" s="66">
        <v>9.4600000000000009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65">
        <v>43894.854166666664</v>
      </c>
      <c r="D3067" s="66">
        <v>9.41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65">
        <v>43894.875</v>
      </c>
      <c r="D3068" s="66">
        <v>9.3859999999999992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65">
        <v>43894.895833333336</v>
      </c>
      <c r="D3069" s="66">
        <v>9.3610000000000007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65">
        <v>43894.916666666664</v>
      </c>
      <c r="D3070" s="66">
        <v>9.3360000000000003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65">
        <v>43894.9375</v>
      </c>
      <c r="D3071" s="66">
        <v>9.3119999999999994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65">
        <v>43894.958333333336</v>
      </c>
      <c r="D3072" s="66">
        <v>9.3119999999999994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65">
        <v>43894.979166666664</v>
      </c>
      <c r="D3073" s="66">
        <v>9.2870000000000008</v>
      </c>
      <c r="E3073" s="39">
        <f>+IF(D3073="","",AVERAGE(D3026:D3073))</f>
        <v>9.0973750000000013</v>
      </c>
      <c r="F3073" s="39">
        <f>+IF(D3073="","",MIN(D3026:D3073))</f>
        <v>8.5429999999999993</v>
      </c>
      <c r="G3073" s="39">
        <f>+IF(D3073="","",MAX(D3026:D3073))</f>
        <v>9.9280000000000008</v>
      </c>
      <c r="H3073" s="39">
        <f>STDEV(D3026:D3073)</f>
        <v>0.49969882950910149</v>
      </c>
      <c r="I3073" s="39">
        <f>+IF(F3073="","",(G3073-F3073))</f>
        <v>1.3850000000000016</v>
      </c>
    </row>
    <row r="3074" spans="1:9" x14ac:dyDescent="0.25">
      <c r="A3074" s="7">
        <v>43164</v>
      </c>
      <c r="B3074" s="5">
        <v>0</v>
      </c>
      <c r="C3074" s="65">
        <v>43895</v>
      </c>
      <c r="D3074" s="66">
        <v>9.2870000000000008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65">
        <v>43895.020833333336</v>
      </c>
      <c r="D3075" s="66">
        <v>9.2379999999999995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65">
        <v>43895.041666666664</v>
      </c>
      <c r="D3076" s="66">
        <v>9.2129999999999992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65">
        <v>43895.0625</v>
      </c>
      <c r="D3077" s="66">
        <v>9.1880000000000006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65">
        <v>43895.083333333336</v>
      </c>
      <c r="D3078" s="66">
        <v>9.1389999999999993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65">
        <v>43895.104166666664</v>
      </c>
      <c r="D3079" s="66">
        <v>9.0890000000000004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65">
        <v>43895.125</v>
      </c>
      <c r="D3080" s="66">
        <v>9.0399999999999991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65">
        <v>43895.145833333336</v>
      </c>
      <c r="D3081" s="66">
        <v>9.0150000000000006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65">
        <v>43895.166666666664</v>
      </c>
      <c r="D3082" s="66">
        <v>8.9649999999999999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65">
        <v>43895.1875</v>
      </c>
      <c r="D3083" s="66">
        <v>8.9160000000000004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65">
        <v>43895.208333333336</v>
      </c>
      <c r="D3084" s="66">
        <v>8.8659999999999997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65">
        <v>43895.229166666664</v>
      </c>
      <c r="D3085" s="66">
        <v>8.8170000000000002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65">
        <v>43895.25</v>
      </c>
      <c r="D3086" s="66">
        <v>8.7669999999999995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65">
        <v>43895.270833333336</v>
      </c>
      <c r="D3087" s="66">
        <v>8.6929999999999996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65">
        <v>43895.291666666664</v>
      </c>
      <c r="D3088" s="66">
        <v>8.6430000000000007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65">
        <v>43895.3125</v>
      </c>
      <c r="D3089" s="66">
        <v>8.5679999999999996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65">
        <v>43895.333333333336</v>
      </c>
      <c r="D3090" s="66">
        <v>8.4939999999999998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65">
        <v>43895.354166666664</v>
      </c>
      <c r="D3091" s="66">
        <v>8.4440000000000008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65">
        <v>43895.375</v>
      </c>
      <c r="D3092" s="66">
        <v>8.4190000000000005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65">
        <v>43895.395833333336</v>
      </c>
      <c r="D3093" s="66">
        <v>8.4190000000000005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65">
        <v>43895.416666666664</v>
      </c>
      <c r="D3094" s="66">
        <v>8.4440000000000008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65">
        <v>43895.4375</v>
      </c>
      <c r="D3095" s="66">
        <v>8.5190000000000001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65">
        <v>43895.458333333336</v>
      </c>
      <c r="D3096" s="66">
        <v>8.6180000000000003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65">
        <v>43895.479166666664</v>
      </c>
      <c r="D3097" s="66">
        <v>8.7669999999999995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65">
        <v>43895.5</v>
      </c>
      <c r="D3098" s="66">
        <v>8.9160000000000004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65">
        <v>43895.520833333336</v>
      </c>
      <c r="D3099" s="66">
        <v>9.1140000000000008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65">
        <v>43895.541666666664</v>
      </c>
      <c r="D3100" s="66">
        <v>9.2870000000000008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65">
        <v>43895.5625</v>
      </c>
      <c r="D3101" s="66">
        <v>9.4350000000000005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65">
        <v>43895.583333333336</v>
      </c>
      <c r="D3102" s="66">
        <v>9.5830000000000002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65">
        <v>43895.604166666664</v>
      </c>
      <c r="D3103" s="66">
        <v>9.6820000000000004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65">
        <v>43895.625</v>
      </c>
      <c r="D3104" s="66">
        <v>9.7799999999999994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65">
        <v>43895.645833333336</v>
      </c>
      <c r="D3105" s="66">
        <v>9.8539999999999992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65">
        <v>43895.666666666664</v>
      </c>
      <c r="D3106" s="66">
        <v>9.8789999999999996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65">
        <v>43895.6875</v>
      </c>
      <c r="D3107" s="66">
        <v>9.9030000000000005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65">
        <v>43895.708333333336</v>
      </c>
      <c r="D3108" s="66">
        <v>9.8789999999999996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65">
        <v>43895.729166666664</v>
      </c>
      <c r="D3109" s="66">
        <v>9.8049999999999997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65">
        <v>43895.75</v>
      </c>
      <c r="D3110" s="66">
        <v>9.7309999999999999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65">
        <v>43895.770833333336</v>
      </c>
      <c r="D3111" s="66">
        <v>9.6080000000000005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65">
        <v>43895.791666666664</v>
      </c>
      <c r="D3112" s="66">
        <v>9.5340000000000007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65">
        <v>43895.8125</v>
      </c>
      <c r="D3113" s="66">
        <v>9.4600000000000009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65">
        <v>43895.833333333336</v>
      </c>
      <c r="D3114" s="66">
        <v>9.3859999999999992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65">
        <v>43895.854166666664</v>
      </c>
      <c r="D3115" s="66">
        <v>9.3360000000000003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65">
        <v>43895.875</v>
      </c>
      <c r="D3116" s="66">
        <v>9.3119999999999994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65">
        <v>43895.895833333336</v>
      </c>
      <c r="D3117" s="66">
        <v>9.2870000000000008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65">
        <v>43895.916666666664</v>
      </c>
      <c r="D3118" s="66">
        <v>9.2620000000000005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65">
        <v>43895.9375</v>
      </c>
      <c r="D3119" s="66">
        <v>9.2620000000000005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65">
        <v>43895.958333333336</v>
      </c>
      <c r="D3120" s="66">
        <v>9.2620000000000005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65">
        <v>43895.979166666664</v>
      </c>
      <c r="D3121" s="66">
        <v>9.2620000000000005</v>
      </c>
      <c r="E3121" s="39">
        <f>+IF(D3121="","",AVERAGE(D3074:D3121))</f>
        <v>9.1538958333333351</v>
      </c>
      <c r="F3121" s="39">
        <f>+IF(D3121="","",MIN(D3074:D3121))</f>
        <v>8.4190000000000005</v>
      </c>
      <c r="G3121" s="39">
        <f>+IF(D3121="","",MAX(D3074:D3121))</f>
        <v>9.9030000000000005</v>
      </c>
      <c r="H3121" s="39">
        <f>STDEV(D3074:D3121)</f>
        <v>0.44183751897474577</v>
      </c>
      <c r="I3121" s="39">
        <f>+IF(F3121="","",(G3121-F3121))</f>
        <v>1.484</v>
      </c>
    </row>
    <row r="3122" spans="1:9" x14ac:dyDescent="0.25">
      <c r="A3122" s="7">
        <v>43165</v>
      </c>
      <c r="B3122" s="5">
        <v>0</v>
      </c>
      <c r="C3122" s="65">
        <v>43896</v>
      </c>
      <c r="D3122" s="66">
        <v>9.2620000000000005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65">
        <v>43896.020833333336</v>
      </c>
      <c r="D3123" s="66">
        <v>9.2379999999999995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65">
        <v>43896.041666666664</v>
      </c>
      <c r="D3124" s="66">
        <v>9.2129999999999992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65">
        <v>43896.0625</v>
      </c>
      <c r="D3125" s="66">
        <v>9.1630000000000003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65">
        <v>43896.083333333336</v>
      </c>
      <c r="D3126" s="66">
        <v>9.1389999999999993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65">
        <v>43896.104166666664</v>
      </c>
      <c r="D3127" s="66">
        <v>9.1140000000000008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65">
        <v>43896.125</v>
      </c>
      <c r="D3128" s="66">
        <v>9.0890000000000004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65">
        <v>43896.145833333336</v>
      </c>
      <c r="D3129" s="66">
        <v>9.0640000000000001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65">
        <v>43896.166666666664</v>
      </c>
      <c r="D3130" s="66">
        <v>9.0399999999999991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65">
        <v>43896.1875</v>
      </c>
      <c r="D3131" s="66">
        <v>9.0399999999999991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65">
        <v>43896.208333333336</v>
      </c>
      <c r="D3132" s="66">
        <v>9.0150000000000006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65">
        <v>43896.229166666664</v>
      </c>
      <c r="D3133" s="66">
        <v>8.99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65">
        <v>43896.25</v>
      </c>
      <c r="D3134" s="66">
        <v>8.99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65">
        <v>43896.270833333336</v>
      </c>
      <c r="D3135" s="66">
        <v>8.9410000000000007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65">
        <v>43896.291666666664</v>
      </c>
      <c r="D3136" s="66">
        <v>8.9160000000000004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65">
        <v>43896.3125</v>
      </c>
      <c r="D3137" s="66">
        <v>8.891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65">
        <v>43896.333333333336</v>
      </c>
      <c r="D3138" s="66">
        <v>8.8409999999999993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65">
        <v>43896.354166666664</v>
      </c>
      <c r="D3139" s="66">
        <v>8.8170000000000002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65">
        <v>43896.375</v>
      </c>
      <c r="D3140" s="66">
        <v>8.8170000000000002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65">
        <v>43896.395833333336</v>
      </c>
      <c r="D3141" s="66">
        <v>8.8170000000000002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65">
        <v>43896.416666666664</v>
      </c>
      <c r="D3142" s="66">
        <v>8.8170000000000002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65">
        <v>43896.4375</v>
      </c>
      <c r="D3143" s="66">
        <v>8.8409999999999993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65">
        <v>43896.458333333336</v>
      </c>
      <c r="D3144" s="66">
        <v>8.8659999999999997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65">
        <v>43896.479166666664</v>
      </c>
      <c r="D3145" s="66">
        <v>8.8659999999999997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65">
        <v>43896.5</v>
      </c>
      <c r="D3146" s="66">
        <v>8.8659999999999997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65">
        <v>43896.520833333336</v>
      </c>
      <c r="D3147" s="66">
        <v>8.8659999999999997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65">
        <v>43896.541666666664</v>
      </c>
      <c r="D3148" s="66">
        <v>8.8659999999999997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65">
        <v>43896.5625</v>
      </c>
      <c r="D3149" s="66">
        <v>8.891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65">
        <v>43896.583333333336</v>
      </c>
      <c r="D3150" s="66">
        <v>8.8659999999999997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65">
        <v>43896.604166666664</v>
      </c>
      <c r="D3151" s="66">
        <v>8.8409999999999993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65">
        <v>43896.625</v>
      </c>
      <c r="D3152" s="66">
        <v>8.8170000000000002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65">
        <v>43896.645833333336</v>
      </c>
      <c r="D3153" s="66">
        <v>8.8170000000000002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65">
        <v>43896.666666666664</v>
      </c>
      <c r="D3154" s="66">
        <v>8.7669999999999995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65">
        <v>43896.6875</v>
      </c>
      <c r="D3155" s="66">
        <v>8.7420000000000009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65">
        <v>43896.708333333336</v>
      </c>
      <c r="D3156" s="66">
        <v>8.7170000000000005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65">
        <v>43896.729166666664</v>
      </c>
      <c r="D3157" s="66">
        <v>8.6679999999999993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65">
        <v>43896.75</v>
      </c>
      <c r="D3158" s="66">
        <v>8.6430000000000007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65">
        <v>43896.770833333336</v>
      </c>
      <c r="D3159" s="66">
        <v>8.6180000000000003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65">
        <v>43896.791666666664</v>
      </c>
      <c r="D3160" s="66">
        <v>8.5679999999999996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65">
        <v>43896.8125</v>
      </c>
      <c r="D3161" s="66">
        <v>8.5429999999999993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65">
        <v>43896.833333333336</v>
      </c>
      <c r="D3162" s="66">
        <v>8.5190000000000001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65">
        <v>43896.854166666664</v>
      </c>
      <c r="D3163" s="66">
        <v>8.4689999999999994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65">
        <v>43896.875</v>
      </c>
      <c r="D3164" s="66">
        <v>8.4440000000000008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65">
        <v>43896.895833333336</v>
      </c>
      <c r="D3165" s="66">
        <v>8.4190000000000005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65">
        <v>43896.916666666664</v>
      </c>
      <c r="D3166" s="66">
        <v>8.3689999999999998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65">
        <v>43896.9375</v>
      </c>
      <c r="D3167" s="66">
        <v>8.3439999999999994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65">
        <v>43896.958333333336</v>
      </c>
      <c r="D3168" s="66">
        <v>8.3190000000000008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65">
        <v>43896.979166666664</v>
      </c>
      <c r="D3169" s="66">
        <v>8.2949999999999999</v>
      </c>
      <c r="E3169" s="39">
        <f>+IF(D3169="","",AVERAGE(D3122:D3169))</f>
        <v>8.8137708333333329</v>
      </c>
      <c r="F3169" s="39">
        <f>+IF(D3169="","",MIN(D3122:D3169))</f>
        <v>8.2949999999999999</v>
      </c>
      <c r="G3169" s="39">
        <f>+IF(D3169="","",MAX(D3122:D3169))</f>
        <v>9.2620000000000005</v>
      </c>
      <c r="H3169" s="39">
        <f>STDEV(D3122:D3169)</f>
        <v>0.24962135066070321</v>
      </c>
      <c r="I3169" s="39">
        <f>+IF(F3169="","",(G3169-F3169))</f>
        <v>0.96700000000000053</v>
      </c>
    </row>
    <row r="3170" spans="1:9" x14ac:dyDescent="0.25">
      <c r="A3170" s="7">
        <v>43166</v>
      </c>
      <c r="B3170" s="5">
        <v>0</v>
      </c>
      <c r="C3170" s="65">
        <v>43897</v>
      </c>
      <c r="D3170" s="66">
        <v>8.27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65">
        <v>43897.020833333336</v>
      </c>
      <c r="D3171" s="66">
        <v>8.2200000000000006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65">
        <v>43897.041666666664</v>
      </c>
      <c r="D3172" s="66">
        <v>8.1950000000000003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65">
        <v>43897.0625</v>
      </c>
      <c r="D3173" s="66">
        <v>8.1449999999999996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65">
        <v>43897.083333333336</v>
      </c>
      <c r="D3174" s="66">
        <v>8.1199999999999992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65">
        <v>43897.104166666664</v>
      </c>
      <c r="D3175" s="66">
        <v>8.07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65">
        <v>43897.125</v>
      </c>
      <c r="D3176" s="66">
        <v>8.0449999999999999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65">
        <v>43897.145833333336</v>
      </c>
      <c r="D3177" s="66">
        <v>8.02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65">
        <v>43897.166666666664</v>
      </c>
      <c r="D3178" s="66">
        <v>7.97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65">
        <v>43897.1875</v>
      </c>
      <c r="D3179" s="66">
        <v>7.9450000000000003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65">
        <v>43897.208333333336</v>
      </c>
      <c r="D3180" s="66">
        <v>7.8949999999999996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65">
        <v>43897.229166666664</v>
      </c>
      <c r="D3181" s="66">
        <v>7.87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65">
        <v>43897.25</v>
      </c>
      <c r="D3182" s="66">
        <v>7.82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65">
        <v>43897.270833333336</v>
      </c>
      <c r="D3183" s="66">
        <v>7.77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65">
        <v>43897.291666666664</v>
      </c>
      <c r="D3184" s="66">
        <v>7.7450000000000001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65">
        <v>43897.3125</v>
      </c>
      <c r="D3185" s="66">
        <v>7.6950000000000003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65">
        <v>43897.333333333336</v>
      </c>
      <c r="D3186" s="66">
        <v>7.67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65">
        <v>43897.354166666664</v>
      </c>
      <c r="D3187" s="66">
        <v>7.67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65">
        <v>43897.375</v>
      </c>
      <c r="D3188" s="66">
        <v>7.67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65">
        <v>43897.395833333336</v>
      </c>
      <c r="D3189" s="66">
        <v>7.72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65">
        <v>43897.416666666664</v>
      </c>
      <c r="D3190" s="66">
        <v>7.77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65">
        <v>43897.4375</v>
      </c>
      <c r="D3191" s="66">
        <v>7.82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65">
        <v>43897.458333333336</v>
      </c>
      <c r="D3192" s="66">
        <v>7.8949999999999996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65">
        <v>43897.479166666664</v>
      </c>
      <c r="D3193" s="66">
        <v>7.97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65">
        <v>43897.5</v>
      </c>
      <c r="D3194" s="66">
        <v>8.07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65">
        <v>43897.520833333336</v>
      </c>
      <c r="D3195" s="66">
        <v>8.1950000000000003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65">
        <v>43897.541666666664</v>
      </c>
      <c r="D3196" s="66">
        <v>8.2949999999999999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65">
        <v>43897.5625</v>
      </c>
      <c r="D3197" s="66">
        <v>8.2949999999999999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65">
        <v>43897.583333333336</v>
      </c>
      <c r="D3198" s="66">
        <v>8.3190000000000008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65">
        <v>43897.604166666664</v>
      </c>
      <c r="D3199" s="66">
        <v>8.3940000000000001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65">
        <v>43897.625</v>
      </c>
      <c r="D3200" s="66">
        <v>8.4939999999999998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65">
        <v>43897.645833333336</v>
      </c>
      <c r="D3201" s="66">
        <v>8.5190000000000001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65">
        <v>43897.666666666664</v>
      </c>
      <c r="D3202" s="66">
        <v>8.5429999999999993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65">
        <v>43897.6875</v>
      </c>
      <c r="D3203" s="66">
        <v>8.5429999999999993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65">
        <v>43897.708333333336</v>
      </c>
      <c r="D3204" s="66">
        <v>8.5190000000000001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65">
        <v>43897.729166666664</v>
      </c>
      <c r="D3205" s="66">
        <v>8.4689999999999994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65">
        <v>43897.75</v>
      </c>
      <c r="D3206" s="66">
        <v>8.4190000000000005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65">
        <v>43897.770833333336</v>
      </c>
      <c r="D3207" s="66">
        <v>8.3439999999999994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65">
        <v>43897.791666666664</v>
      </c>
      <c r="D3208" s="66">
        <v>8.2949999999999999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65">
        <v>43897.8125</v>
      </c>
      <c r="D3209" s="66">
        <v>8.2449999999999992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65">
        <v>43897.833333333336</v>
      </c>
      <c r="D3210" s="66">
        <v>8.1950000000000003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65">
        <v>43897.854166666664</v>
      </c>
      <c r="D3211" s="66">
        <v>8.1449999999999996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65">
        <v>43897.875</v>
      </c>
      <c r="D3212" s="66">
        <v>8.0950000000000006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65">
        <v>43897.895833333336</v>
      </c>
      <c r="D3213" s="66">
        <v>8.07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65">
        <v>43897.916666666664</v>
      </c>
      <c r="D3214" s="66">
        <v>8.0449999999999999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65">
        <v>43897.9375</v>
      </c>
      <c r="D3215" s="66">
        <v>8.02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65">
        <v>43897.958333333336</v>
      </c>
      <c r="D3216" s="66">
        <v>7.97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65">
        <v>43897.979166666664</v>
      </c>
      <c r="D3217" s="66">
        <v>7.92</v>
      </c>
      <c r="E3217" s="39">
        <f>+IF(D3217="","",AVERAGE(D3170:D3217))</f>
        <v>8.0916249999999987</v>
      </c>
      <c r="F3217" s="39">
        <f>+IF(D3217="","",MIN(D3170:D3217))</f>
        <v>7.67</v>
      </c>
      <c r="G3217" s="39">
        <f>+IF(D3217="","",MAX(D3170:D3217))</f>
        <v>8.5429999999999993</v>
      </c>
      <c r="H3217" s="39">
        <f>STDEV(D3170:D3217)</f>
        <v>0.25956876061915024</v>
      </c>
      <c r="I3217" s="39">
        <f>+IF(F3217="","",(G3217-F3217))</f>
        <v>0.87299999999999933</v>
      </c>
    </row>
    <row r="3218" spans="1:9" x14ac:dyDescent="0.25">
      <c r="A3218" s="7">
        <v>43167</v>
      </c>
      <c r="B3218" s="5">
        <v>0</v>
      </c>
      <c r="C3218" s="65">
        <v>43898</v>
      </c>
      <c r="D3218" s="66">
        <v>7.87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65">
        <v>43898.020833333336</v>
      </c>
      <c r="D3219" s="66">
        <v>7.82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65">
        <v>43898.041666666664</v>
      </c>
      <c r="D3220" s="66">
        <v>7.7450000000000001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65">
        <v>43898.0625</v>
      </c>
      <c r="D3221" s="66">
        <v>7.6950000000000003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65">
        <v>43898.083333333336</v>
      </c>
      <c r="D3222" s="66">
        <v>7.6189999999999998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65">
        <v>43898.104166666664</v>
      </c>
      <c r="D3223" s="66">
        <v>7.569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65">
        <v>43898.125</v>
      </c>
      <c r="D3224" s="66">
        <v>7.5190000000000001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65">
        <v>43898.145833333336</v>
      </c>
      <c r="D3225" s="66">
        <v>7.4690000000000003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65">
        <v>43898.166666666664</v>
      </c>
      <c r="D3226" s="66">
        <v>7.4189999999999996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65">
        <v>43898.1875</v>
      </c>
      <c r="D3227" s="66">
        <v>7.3929999999999998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65">
        <v>43898.208333333336</v>
      </c>
      <c r="D3228" s="66">
        <v>7.3680000000000003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65">
        <v>43898.229166666664</v>
      </c>
      <c r="D3229" s="66">
        <v>7.3179999999999996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65">
        <v>43898.25</v>
      </c>
      <c r="D3230" s="66">
        <v>7.2930000000000001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65">
        <v>43898.270833333336</v>
      </c>
      <c r="D3231" s="66">
        <v>7.2679999999999998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65">
        <v>43898.291666666664</v>
      </c>
      <c r="D3232" s="66">
        <v>7.2169999999999996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65">
        <v>43898.3125</v>
      </c>
      <c r="D3233" s="66">
        <v>7.1920000000000002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65">
        <v>43898.333333333336</v>
      </c>
      <c r="D3234" s="66">
        <v>7.1669999999999998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65">
        <v>43898.354166666664</v>
      </c>
      <c r="D3235" s="66">
        <v>7.1669999999999998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65">
        <v>43898.375</v>
      </c>
      <c r="D3236" s="66">
        <v>7.1420000000000003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65">
        <v>43898.395833333336</v>
      </c>
      <c r="D3237" s="66">
        <v>7.1420000000000003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65">
        <v>43898.416666666664</v>
      </c>
      <c r="D3238" s="66">
        <v>7.1420000000000003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65">
        <v>43898.4375</v>
      </c>
      <c r="D3239" s="66">
        <v>7.1420000000000003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65">
        <v>43898.458333333336</v>
      </c>
      <c r="D3240" s="66">
        <v>7.1669999999999998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65">
        <v>43898.479166666664</v>
      </c>
      <c r="D3241" s="66">
        <v>7.1920000000000002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65">
        <v>43898.5</v>
      </c>
      <c r="D3242" s="66">
        <v>7.2169999999999996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65">
        <v>43898.520833333336</v>
      </c>
      <c r="D3243" s="66">
        <v>7.2169999999999996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65">
        <v>43898.541666666664</v>
      </c>
      <c r="D3244" s="66">
        <v>7.2169999999999996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65">
        <v>43898.5625</v>
      </c>
      <c r="D3245" s="66">
        <v>7.3179999999999996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65">
        <v>43898.583333333336</v>
      </c>
      <c r="D3246" s="66">
        <v>7.444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65">
        <v>43898.604166666664</v>
      </c>
      <c r="D3247" s="66">
        <v>7.4939999999999998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65">
        <v>43898.625</v>
      </c>
      <c r="D3248" s="66">
        <v>7.569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65">
        <v>43898.645833333336</v>
      </c>
      <c r="D3249" s="66">
        <v>7.6189999999999998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65">
        <v>43898.666666666664</v>
      </c>
      <c r="D3250" s="66">
        <v>7.67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65">
        <v>43898.6875</v>
      </c>
      <c r="D3251" s="66">
        <v>7.6950000000000003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65">
        <v>43898.708333333336</v>
      </c>
      <c r="D3252" s="66">
        <v>7.6950000000000003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65">
        <v>43898.729166666664</v>
      </c>
      <c r="D3253" s="66">
        <v>7.67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65">
        <v>43898.75</v>
      </c>
      <c r="D3254" s="66">
        <v>7.6449999999999996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65">
        <v>43898.770833333336</v>
      </c>
      <c r="D3255" s="66">
        <v>7.5940000000000003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65">
        <v>43898.791666666664</v>
      </c>
      <c r="D3256" s="66">
        <v>7.569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65">
        <v>43898.8125</v>
      </c>
      <c r="D3257" s="66">
        <v>7.5190000000000001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65">
        <v>43898.833333333336</v>
      </c>
      <c r="D3258" s="66">
        <v>7.4690000000000003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65">
        <v>43898.854166666664</v>
      </c>
      <c r="D3259" s="66">
        <v>7.3929999999999998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65">
        <v>43898.875</v>
      </c>
      <c r="D3260" s="66">
        <v>7.343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65">
        <v>43898.895833333336</v>
      </c>
      <c r="D3261" s="66">
        <v>7.2930000000000001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65">
        <v>43898.916666666664</v>
      </c>
      <c r="D3262" s="66">
        <v>7.242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65">
        <v>43898.9375</v>
      </c>
      <c r="D3263" s="66">
        <v>7.1669999999999998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65">
        <v>43898.958333333336</v>
      </c>
      <c r="D3264" s="66">
        <v>7.1159999999999997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65">
        <v>43898.979166666664</v>
      </c>
      <c r="D3265" s="66">
        <v>7.0659999999999998</v>
      </c>
      <c r="E3265" s="39">
        <f>+IF(D3265="","",AVERAGE(D3218:D3265))</f>
        <v>7.4015833333333321</v>
      </c>
      <c r="F3265" s="39">
        <f>+IF(D3265="","",MIN(D3218:D3265))</f>
        <v>7.0659999999999998</v>
      </c>
      <c r="G3265" s="39">
        <f>+IF(D3265="","",MAX(D3218:D3265))</f>
        <v>7.87</v>
      </c>
      <c r="H3265" s="39">
        <f>STDEV(D3218:D3265)</f>
        <v>0.21784904331614327</v>
      </c>
      <c r="I3265" s="39">
        <f>+IF(F3265="","",(G3265-F3265))</f>
        <v>0.80400000000000027</v>
      </c>
    </row>
    <row r="3266" spans="1:9" x14ac:dyDescent="0.25">
      <c r="A3266" s="7">
        <v>43168</v>
      </c>
      <c r="B3266" s="5">
        <v>0</v>
      </c>
      <c r="C3266" s="65">
        <v>43899</v>
      </c>
      <c r="D3266" s="66">
        <v>6.99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65">
        <v>43899.020833333336</v>
      </c>
      <c r="D3267" s="66">
        <v>6.94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65">
        <v>43899.041666666664</v>
      </c>
      <c r="D3268" s="66">
        <v>6.8639999999999999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65">
        <v>43899.0625</v>
      </c>
      <c r="D3269" s="66">
        <v>6.8129999999999997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65">
        <v>43899.083333333336</v>
      </c>
      <c r="D3270" s="66">
        <v>6.7370000000000001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65">
        <v>43899.104166666664</v>
      </c>
      <c r="D3271" s="66">
        <v>6.6609999999999996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65">
        <v>43899.125</v>
      </c>
      <c r="D3272" s="66">
        <v>6.585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65">
        <v>43899.145833333336</v>
      </c>
      <c r="D3273" s="66">
        <v>6.5350000000000001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65">
        <v>43899.166666666664</v>
      </c>
      <c r="D3274" s="66">
        <v>6.4580000000000002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65">
        <v>43899.1875</v>
      </c>
      <c r="D3275" s="66">
        <v>6.3819999999999997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65">
        <v>43899.208333333336</v>
      </c>
      <c r="D3276" s="66">
        <v>6.306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65">
        <v>43899.229166666664</v>
      </c>
      <c r="D3277" s="66">
        <v>6.2549999999999999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65">
        <v>43899.25</v>
      </c>
      <c r="D3278" s="66">
        <v>6.2039999999999997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65">
        <v>43899.270833333336</v>
      </c>
      <c r="D3279" s="66">
        <v>6.1280000000000001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65">
        <v>43899.291666666664</v>
      </c>
      <c r="D3280" s="66">
        <v>6.077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65">
        <v>43899.3125</v>
      </c>
      <c r="D3281" s="66">
        <v>6.0510000000000002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65">
        <v>43899.333333333336</v>
      </c>
      <c r="D3282" s="66">
        <v>6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65">
        <v>43899.354166666664</v>
      </c>
      <c r="D3283" s="66">
        <v>5.9749999999999996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65">
        <v>43899.375</v>
      </c>
      <c r="D3284" s="66">
        <v>5.9749999999999996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65">
        <v>43899.395833333336</v>
      </c>
      <c r="D3285" s="66">
        <v>5.9749999999999996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65">
        <v>43899.416666666664</v>
      </c>
      <c r="D3286" s="66">
        <v>5.9749999999999996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65">
        <v>43899.4375</v>
      </c>
      <c r="D3287" s="66">
        <v>6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65">
        <v>43899.458333333336</v>
      </c>
      <c r="D3288" s="66">
        <v>6.0259999999999998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65">
        <v>43899.479166666664</v>
      </c>
      <c r="D3289" s="66">
        <v>6.077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65">
        <v>43899.5</v>
      </c>
      <c r="D3290" s="66">
        <v>6.1280000000000001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65">
        <v>43899.520833333336</v>
      </c>
      <c r="D3291" s="66">
        <v>6.2039999999999997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65">
        <v>43899.541666666664</v>
      </c>
      <c r="D3292" s="66">
        <v>6.3310000000000004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65">
        <v>43899.5625</v>
      </c>
      <c r="D3293" s="66">
        <v>6.4580000000000002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65">
        <v>43899.583333333336</v>
      </c>
      <c r="D3294" s="66">
        <v>6.585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65">
        <v>43899.604166666664</v>
      </c>
      <c r="D3295" s="66">
        <v>6.6870000000000003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65">
        <v>43899.625</v>
      </c>
      <c r="D3296" s="66">
        <v>6.8129999999999997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65">
        <v>43899.645833333336</v>
      </c>
      <c r="D3297" s="66">
        <v>6.8890000000000002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65">
        <v>43899.666666666664</v>
      </c>
      <c r="D3298" s="66">
        <v>6.9649999999999999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65">
        <v>43899.6875</v>
      </c>
      <c r="D3299" s="66">
        <v>7.0149999999999997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65">
        <v>43899.708333333336</v>
      </c>
      <c r="D3300" s="66">
        <v>7.0410000000000004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65">
        <v>43899.729166666664</v>
      </c>
      <c r="D3301" s="66">
        <v>7.0149999999999997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65">
        <v>43899.75</v>
      </c>
      <c r="D3302" s="66">
        <v>6.9649999999999999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65">
        <v>43899.770833333336</v>
      </c>
      <c r="D3303" s="66">
        <v>6.8890000000000002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65">
        <v>43899.791666666664</v>
      </c>
      <c r="D3304" s="66">
        <v>6.8129999999999997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65">
        <v>43899.8125</v>
      </c>
      <c r="D3305" s="66">
        <v>6.7629999999999999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65">
        <v>43899.833333333336</v>
      </c>
      <c r="D3306" s="66">
        <v>6.7119999999999997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65">
        <v>43899.854166666664</v>
      </c>
      <c r="D3307" s="66">
        <v>6.6609999999999996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65">
        <v>43899.875</v>
      </c>
      <c r="D3308" s="66">
        <v>6.6360000000000001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65">
        <v>43899.895833333336</v>
      </c>
      <c r="D3309" s="66">
        <v>6.585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65">
        <v>43899.916666666664</v>
      </c>
      <c r="D3310" s="66">
        <v>6.56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65">
        <v>43899.9375</v>
      </c>
      <c r="D3311" s="66">
        <v>6.5350000000000001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65">
        <v>43899.958333333336</v>
      </c>
      <c r="D3312" s="66">
        <v>6.5090000000000003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65">
        <v>43899.979166666664</v>
      </c>
      <c r="D3313" s="66">
        <v>6.5090000000000003</v>
      </c>
      <c r="E3313" s="39">
        <f>+IF(D3313="","",AVERAGE(D3266:D3313))</f>
        <v>6.5053541666666668</v>
      </c>
      <c r="F3313" s="39">
        <f>+IF(D3313="","",MIN(D3266:D3313))</f>
        <v>5.9749999999999996</v>
      </c>
      <c r="G3313" s="39">
        <f>+IF(D3313="","",MAX(D3266:D3313))</f>
        <v>7.0410000000000004</v>
      </c>
      <c r="H3313" s="39">
        <f>STDEV(D3266:D3313)</f>
        <v>0.3483314323898723</v>
      </c>
      <c r="I3313" s="39">
        <f>+IF(F3313="","",(G3313-F3313))</f>
        <v>1.0660000000000007</v>
      </c>
    </row>
    <row r="3314" spans="1:9" x14ac:dyDescent="0.25">
      <c r="A3314" s="7">
        <v>43169</v>
      </c>
      <c r="B3314" s="5">
        <v>0</v>
      </c>
      <c r="C3314" s="65">
        <v>43900</v>
      </c>
      <c r="D3314" s="66">
        <v>6.484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65">
        <v>43900.020833333336</v>
      </c>
      <c r="D3315" s="66">
        <v>6.4329999999999998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65">
        <v>43900.041666666664</v>
      </c>
      <c r="D3316" s="66">
        <v>6.4080000000000004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65">
        <v>43900.0625</v>
      </c>
      <c r="D3317" s="66">
        <v>6.3570000000000002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65">
        <v>43900.083333333336</v>
      </c>
      <c r="D3318" s="66">
        <v>6.306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65">
        <v>43900.104166666664</v>
      </c>
      <c r="D3319" s="66">
        <v>6.2549999999999999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65">
        <v>43900.125</v>
      </c>
      <c r="D3320" s="66">
        <v>6.2039999999999997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65">
        <v>43900.145833333336</v>
      </c>
      <c r="D3321" s="66">
        <v>6.1790000000000003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65">
        <v>43900.166666666664</v>
      </c>
      <c r="D3322" s="66">
        <v>6.1280000000000001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65">
        <v>43900.1875</v>
      </c>
      <c r="D3323" s="66">
        <v>6.077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65">
        <v>43900.208333333336</v>
      </c>
      <c r="D3324" s="66">
        <v>6.0259999999999998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65">
        <v>43900.229166666664</v>
      </c>
      <c r="D3325" s="66">
        <v>5.9749999999999996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65">
        <v>43900.25</v>
      </c>
      <c r="D3326" s="66">
        <v>5.9240000000000004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65">
        <v>43900.270833333336</v>
      </c>
      <c r="D3327" s="66">
        <v>5.8719999999999999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65">
        <v>43900.291666666664</v>
      </c>
      <c r="D3328" s="66">
        <v>5.8209999999999997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65">
        <v>43900.3125</v>
      </c>
      <c r="D3329" s="66">
        <v>5.7450000000000001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65">
        <v>43900.333333333336</v>
      </c>
      <c r="D3330" s="66">
        <v>5.7190000000000003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65">
        <v>43900.354166666664</v>
      </c>
      <c r="D3331" s="66">
        <v>5.6929999999999996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65">
        <v>43900.375</v>
      </c>
      <c r="D3332" s="66">
        <v>5.6680000000000001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65">
        <v>43900.395833333336</v>
      </c>
      <c r="D3333" s="66">
        <v>5.6929999999999996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65">
        <v>43900.416666666664</v>
      </c>
      <c r="D3334" s="66">
        <v>5.7190000000000003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65">
        <v>43900.4375</v>
      </c>
      <c r="D3335" s="66">
        <v>5.8209999999999997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65">
        <v>43900.458333333336</v>
      </c>
      <c r="D3336" s="66">
        <v>5.9240000000000004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65">
        <v>43900.479166666664</v>
      </c>
      <c r="D3337" s="66">
        <v>6.077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65">
        <v>43900.5</v>
      </c>
      <c r="D3338" s="66">
        <v>6.2549999999999999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65">
        <v>43900.520833333336</v>
      </c>
      <c r="D3339" s="66">
        <v>6.4580000000000002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65">
        <v>43900.541666666664</v>
      </c>
      <c r="D3340" s="66">
        <v>6.6609999999999996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65">
        <v>43900.5625</v>
      </c>
      <c r="D3341" s="66">
        <v>6.8390000000000004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65">
        <v>43900.583333333336</v>
      </c>
      <c r="D3342" s="66">
        <v>7.0149999999999997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65">
        <v>43900.604166666664</v>
      </c>
      <c r="D3343" s="66">
        <v>7.1420000000000003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65">
        <v>43900.625</v>
      </c>
      <c r="D3344" s="66">
        <v>7.2679999999999998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65">
        <v>43900.645833333336</v>
      </c>
      <c r="D3345" s="66">
        <v>7.3680000000000003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65">
        <v>43900.666666666664</v>
      </c>
      <c r="D3346" s="66">
        <v>7.444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65">
        <v>43900.6875</v>
      </c>
      <c r="D3347" s="66">
        <v>7.4690000000000003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65">
        <v>43900.708333333336</v>
      </c>
      <c r="D3348" s="66">
        <v>7.4939999999999998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65">
        <v>43900.729166666664</v>
      </c>
      <c r="D3349" s="66">
        <v>7.444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65">
        <v>43900.75</v>
      </c>
      <c r="D3350" s="66">
        <v>7.3680000000000003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65">
        <v>43900.770833333336</v>
      </c>
      <c r="D3351" s="66">
        <v>7.2930000000000001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65">
        <v>43900.791666666664</v>
      </c>
      <c r="D3352" s="66">
        <v>7.1920000000000002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65">
        <v>43900.8125</v>
      </c>
      <c r="D3353" s="66">
        <v>7.1420000000000003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65">
        <v>43900.833333333336</v>
      </c>
      <c r="D3354" s="66">
        <v>7.0659999999999998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65">
        <v>43900.854166666664</v>
      </c>
      <c r="D3355" s="66">
        <v>7.0149999999999997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65">
        <v>43900.875</v>
      </c>
      <c r="D3356" s="66">
        <v>6.99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65">
        <v>43900.895833333336</v>
      </c>
      <c r="D3357" s="66">
        <v>6.9649999999999999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65">
        <v>43900.916666666664</v>
      </c>
      <c r="D3358" s="66">
        <v>6.9649999999999999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65">
        <v>43900.9375</v>
      </c>
      <c r="D3359" s="66">
        <v>6.9649999999999999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65">
        <v>43900.958333333336</v>
      </c>
      <c r="D3360" s="66">
        <v>6.99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65">
        <v>43900.979166666664</v>
      </c>
      <c r="D3361" s="66">
        <v>7.0149999999999997</v>
      </c>
      <c r="E3361" s="39">
        <f>+IF(D3361="","",AVERAGE(D3314:D3361))</f>
        <v>6.5485624999999965</v>
      </c>
      <c r="F3361" s="39">
        <f>+IF(D3361="","",MIN(D3314:D3361))</f>
        <v>5.6680000000000001</v>
      </c>
      <c r="G3361" s="39">
        <f>+IF(D3361="","",MAX(D3314:D3361))</f>
        <v>7.4939999999999998</v>
      </c>
      <c r="H3361" s="39">
        <f>STDEV(D3314:D3361)</f>
        <v>0.60416155744966116</v>
      </c>
      <c r="I3361" s="39">
        <f>+IF(F3361="","",(G3361-F3361))</f>
        <v>1.8259999999999996</v>
      </c>
    </row>
    <row r="3362" spans="1:9" x14ac:dyDescent="0.25">
      <c r="A3362" s="7">
        <v>43170</v>
      </c>
      <c r="B3362" s="5">
        <v>0</v>
      </c>
      <c r="C3362" s="65">
        <v>43901</v>
      </c>
      <c r="D3362" s="66">
        <v>7.0410000000000004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65">
        <v>43901.020833333336</v>
      </c>
      <c r="D3363" s="66">
        <v>7.0659999999999998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65">
        <v>43901.041666666664</v>
      </c>
      <c r="D3364" s="66">
        <v>7.0410000000000004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65">
        <v>43901.0625</v>
      </c>
      <c r="D3365" s="66">
        <v>7.0149999999999997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65">
        <v>43901.083333333336</v>
      </c>
      <c r="D3366" s="66">
        <v>6.9649999999999999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65">
        <v>43901.104166666664</v>
      </c>
      <c r="D3367" s="66">
        <v>6.9139999999999997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65">
        <v>43901.125</v>
      </c>
      <c r="D3368" s="66">
        <v>6.8639999999999999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65">
        <v>43901.145833333336</v>
      </c>
      <c r="D3369" s="66">
        <v>6.8129999999999997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65">
        <v>43901.166666666664</v>
      </c>
      <c r="D3370" s="66">
        <v>6.7629999999999999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65">
        <v>43901.1875</v>
      </c>
      <c r="D3371" s="66">
        <v>6.7119999999999997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65">
        <v>43901.208333333336</v>
      </c>
      <c r="D3372" s="66">
        <v>6.6870000000000003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65">
        <v>43901.229166666664</v>
      </c>
      <c r="D3373" s="66">
        <v>6.6609999999999996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65">
        <v>43901.25</v>
      </c>
      <c r="D3374" s="66">
        <v>6.6360000000000001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65">
        <v>43901.270833333336</v>
      </c>
      <c r="D3375" s="66">
        <v>6.6360000000000001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65">
        <v>43901.291666666664</v>
      </c>
      <c r="D3376" s="66">
        <v>6.6109999999999998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65">
        <v>43901.3125</v>
      </c>
      <c r="D3377" s="66">
        <v>6.6109999999999998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65">
        <v>43901.333333333336</v>
      </c>
      <c r="D3378" s="66">
        <v>6.585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65">
        <v>43901.354166666664</v>
      </c>
      <c r="D3379" s="66">
        <v>6.585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65">
        <v>43901.375</v>
      </c>
      <c r="D3380" s="66">
        <v>6.6109999999999998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65">
        <v>43901.395833333336</v>
      </c>
      <c r="D3381" s="66">
        <v>6.6360000000000001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65">
        <v>43901.416666666664</v>
      </c>
      <c r="D3382" s="66">
        <v>6.6870000000000003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65">
        <v>43901.4375</v>
      </c>
      <c r="D3383" s="66">
        <v>6.7629999999999999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65">
        <v>43901.458333333336</v>
      </c>
      <c r="D3384" s="66">
        <v>6.8890000000000002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65">
        <v>43901.479166666664</v>
      </c>
      <c r="D3385" s="66">
        <v>7.0410000000000004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65">
        <v>43901.5</v>
      </c>
      <c r="D3386" s="66">
        <v>7.242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65">
        <v>43901.520833333336</v>
      </c>
      <c r="D3387" s="66">
        <v>7.4189999999999996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65">
        <v>43901.541666666664</v>
      </c>
      <c r="D3388" s="66">
        <v>7.5190000000000001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65">
        <v>43901.5625</v>
      </c>
      <c r="D3389" s="66">
        <v>7.6950000000000003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65">
        <v>43901.583333333336</v>
      </c>
      <c r="D3390" s="66">
        <v>7.82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65">
        <v>43901.604166666664</v>
      </c>
      <c r="D3391" s="66">
        <v>7.97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65">
        <v>43901.625</v>
      </c>
      <c r="D3392" s="66">
        <v>8.07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65">
        <v>43901.645833333336</v>
      </c>
      <c r="D3393" s="66">
        <v>8.1449999999999996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65">
        <v>43901.666666666664</v>
      </c>
      <c r="D3394" s="66">
        <v>8.1950000000000003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65">
        <v>43901.6875</v>
      </c>
      <c r="D3395" s="66">
        <v>8.2200000000000006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65">
        <v>43901.708333333336</v>
      </c>
      <c r="D3396" s="66">
        <v>8.2200000000000006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65">
        <v>43901.729166666664</v>
      </c>
      <c r="D3397" s="66">
        <v>8.1950000000000003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65">
        <v>43901.75</v>
      </c>
      <c r="D3398" s="66">
        <v>8.1449999999999996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65">
        <v>43901.770833333336</v>
      </c>
      <c r="D3399" s="66">
        <v>8.07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65">
        <v>43901.791666666664</v>
      </c>
      <c r="D3400" s="66">
        <v>7.9950000000000001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65">
        <v>43901.8125</v>
      </c>
      <c r="D3401" s="66">
        <v>7.92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65">
        <v>43901.833333333336</v>
      </c>
      <c r="D3402" s="66">
        <v>7.8449999999999998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65">
        <v>43901.854166666664</v>
      </c>
      <c r="D3403" s="66">
        <v>7.7949999999999999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65">
        <v>43901.875</v>
      </c>
      <c r="D3404" s="66">
        <v>7.7450000000000001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65">
        <v>43901.895833333336</v>
      </c>
      <c r="D3405" s="66">
        <v>7.6950000000000003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65">
        <v>43901.916666666664</v>
      </c>
      <c r="D3406" s="66">
        <v>7.67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65">
        <v>43901.9375</v>
      </c>
      <c r="D3407" s="66">
        <v>7.6449999999999996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65">
        <v>43901.958333333336</v>
      </c>
      <c r="D3408" s="66">
        <v>7.6449999999999996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65">
        <v>43901.979166666664</v>
      </c>
      <c r="D3409" s="66">
        <v>7.6189999999999998</v>
      </c>
      <c r="E3409" s="39">
        <f>+IF(D3409="","",AVERAGE(D3362:D3409))</f>
        <v>7.3194166666666662</v>
      </c>
      <c r="F3409" s="39">
        <f>+IF(D3409="","",MIN(D3362:D3409))</f>
        <v>6.585</v>
      </c>
      <c r="G3409" s="39">
        <f>+IF(D3409="","",MAX(D3362:D3409))</f>
        <v>8.2200000000000006</v>
      </c>
      <c r="H3409" s="39">
        <f>STDEV(D3362:D3409)</f>
        <v>0.58560613564006558</v>
      </c>
      <c r="I3409" s="39">
        <f>+IF(F3409="","",(G3409-F3409))</f>
        <v>1.6350000000000007</v>
      </c>
    </row>
    <row r="3410" spans="1:9" x14ac:dyDescent="0.25">
      <c r="A3410" s="7">
        <v>43171</v>
      </c>
      <c r="B3410" s="5">
        <v>0</v>
      </c>
      <c r="C3410" s="65">
        <v>43902</v>
      </c>
      <c r="D3410" s="66">
        <v>7.6189999999999998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65">
        <v>43902.020833333336</v>
      </c>
      <c r="D3411" s="66">
        <v>7.5940000000000003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65">
        <v>43902.041666666664</v>
      </c>
      <c r="D3412" s="66">
        <v>7.569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65">
        <v>43902.0625</v>
      </c>
      <c r="D3413" s="66">
        <v>7.5190000000000001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65">
        <v>43902.083333333336</v>
      </c>
      <c r="D3414" s="66">
        <v>7.444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65">
        <v>43902.104166666664</v>
      </c>
      <c r="D3415" s="66">
        <v>7.3929999999999998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65">
        <v>43902.125</v>
      </c>
      <c r="D3416" s="66">
        <v>7.3179999999999996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65">
        <v>43902.145833333336</v>
      </c>
      <c r="D3417" s="66">
        <v>7.2679999999999998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65">
        <v>43902.166666666664</v>
      </c>
      <c r="D3418" s="66">
        <v>7.2169999999999996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65">
        <v>43902.1875</v>
      </c>
      <c r="D3419" s="66">
        <v>7.1420000000000003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65">
        <v>43902.208333333336</v>
      </c>
      <c r="D3420" s="66">
        <v>7.1159999999999997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65">
        <v>43902.229166666664</v>
      </c>
      <c r="D3421" s="66">
        <v>7.0659999999999998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65">
        <v>43902.25</v>
      </c>
      <c r="D3422" s="66">
        <v>7.0410000000000004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65">
        <v>43902.270833333336</v>
      </c>
      <c r="D3423" s="66">
        <v>6.99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65">
        <v>43902.291666666664</v>
      </c>
      <c r="D3424" s="66">
        <v>6.94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65">
        <v>43902.3125</v>
      </c>
      <c r="D3425" s="66">
        <v>6.9139999999999997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65">
        <v>43902.333333333336</v>
      </c>
      <c r="D3426" s="66">
        <v>6.8890000000000002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65">
        <v>43902.354166666664</v>
      </c>
      <c r="D3427" s="66">
        <v>6.8639999999999999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65">
        <v>43902.375</v>
      </c>
      <c r="D3428" s="66">
        <v>6.8639999999999999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65">
        <v>43902.395833333336</v>
      </c>
      <c r="D3429" s="66">
        <v>6.8890000000000002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65">
        <v>43902.416666666664</v>
      </c>
      <c r="D3430" s="66">
        <v>6.94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65">
        <v>43902.4375</v>
      </c>
      <c r="D3431" s="66">
        <v>7.0149999999999997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65">
        <v>43902.458333333336</v>
      </c>
      <c r="D3432" s="66">
        <v>7.1420000000000003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65">
        <v>43902.479166666664</v>
      </c>
      <c r="D3433" s="66">
        <v>7.2679999999999998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65">
        <v>43902.5</v>
      </c>
      <c r="D3434" s="66">
        <v>7.444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65">
        <v>43902.520833333336</v>
      </c>
      <c r="D3435" s="66">
        <v>7.6449999999999996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65">
        <v>43902.541666666664</v>
      </c>
      <c r="D3436" s="66">
        <v>7.82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65">
        <v>43902.5625</v>
      </c>
      <c r="D3437" s="66">
        <v>7.9950000000000001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65">
        <v>43902.583333333336</v>
      </c>
      <c r="D3438" s="66">
        <v>8.1449999999999996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65">
        <v>43902.604166666664</v>
      </c>
      <c r="D3439" s="66">
        <v>8.2449999999999992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65">
        <v>43902.625</v>
      </c>
      <c r="D3440" s="66">
        <v>8.3439999999999994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65">
        <v>43902.645833333336</v>
      </c>
      <c r="D3441" s="66">
        <v>8.3940000000000001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65">
        <v>43902.666666666664</v>
      </c>
      <c r="D3442" s="66">
        <v>8.4440000000000008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65">
        <v>43902.6875</v>
      </c>
      <c r="D3443" s="66">
        <v>8.4440000000000008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65">
        <v>43902.708333333336</v>
      </c>
      <c r="D3444" s="66">
        <v>8.4190000000000005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65">
        <v>43902.729166666664</v>
      </c>
      <c r="D3445" s="66">
        <v>8.3439999999999994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65">
        <v>43902.75</v>
      </c>
      <c r="D3446" s="66">
        <v>8.2449999999999992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65">
        <v>43902.770833333336</v>
      </c>
      <c r="D3447" s="66">
        <v>8.1449999999999996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65">
        <v>43902.791666666664</v>
      </c>
      <c r="D3448" s="66">
        <v>8.02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65">
        <v>43902.8125</v>
      </c>
      <c r="D3449" s="66">
        <v>7.92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65">
        <v>43902.833333333336</v>
      </c>
      <c r="D3450" s="66">
        <v>7.8449999999999998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65">
        <v>43902.854166666664</v>
      </c>
      <c r="D3451" s="66">
        <v>7.77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65">
        <v>43902.875</v>
      </c>
      <c r="D3452" s="66">
        <v>7.6950000000000003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65">
        <v>43902.895833333336</v>
      </c>
      <c r="D3453" s="66">
        <v>7.6449999999999996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65">
        <v>43902.916666666664</v>
      </c>
      <c r="D3454" s="66">
        <v>7.5940000000000003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65">
        <v>43902.9375</v>
      </c>
      <c r="D3455" s="66">
        <v>7.569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65">
        <v>43902.958333333336</v>
      </c>
      <c r="D3456" s="66">
        <v>7.569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65">
        <v>43902.979166666664</v>
      </c>
      <c r="D3457" s="66">
        <v>7.569</v>
      </c>
      <c r="E3457" s="39">
        <f>+IF(D3457="","",AVERAGE(D3410:D3457))</f>
        <v>7.5685416666666656</v>
      </c>
      <c r="F3457" s="39">
        <f>+IF(D3457="","",MIN(D3410:D3457))</f>
        <v>6.8639999999999999</v>
      </c>
      <c r="G3457" s="39">
        <f>+IF(D3457="","",MAX(D3410:D3457))</f>
        <v>8.4440000000000008</v>
      </c>
      <c r="H3457" s="39">
        <f>STDEV(D3410:D3457)</f>
        <v>0.49995233638066167</v>
      </c>
      <c r="I3457" s="39">
        <f>+IF(F3457="","",(G3457-F3457))</f>
        <v>1.580000000000001</v>
      </c>
    </row>
    <row r="3458" spans="1:9" x14ac:dyDescent="0.25">
      <c r="A3458" s="7">
        <v>43172</v>
      </c>
      <c r="B3458" s="5">
        <v>0</v>
      </c>
      <c r="C3458" s="65">
        <v>43903</v>
      </c>
      <c r="D3458" s="66">
        <v>7.569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65">
        <v>43903.020833333336</v>
      </c>
      <c r="D3459" s="66">
        <v>7.5439999999999996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65">
        <v>43903.041666666664</v>
      </c>
      <c r="D3460" s="66">
        <v>7.5190000000000001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65">
        <v>43903.0625</v>
      </c>
      <c r="D3461" s="66">
        <v>7.4690000000000003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65">
        <v>43903.083333333336</v>
      </c>
      <c r="D3462" s="66">
        <v>7.4189999999999996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65">
        <v>43903.104166666664</v>
      </c>
      <c r="D3463" s="66">
        <v>7.343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65">
        <v>43903.125</v>
      </c>
      <c r="D3464" s="66">
        <v>7.2679999999999998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65">
        <v>43903.145833333336</v>
      </c>
      <c r="D3465" s="66">
        <v>7.2169999999999996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65">
        <v>43903.166666666664</v>
      </c>
      <c r="D3466" s="66">
        <v>7.1669999999999998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65">
        <v>43903.1875</v>
      </c>
      <c r="D3467" s="66">
        <v>7.1159999999999997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65">
        <v>43903.208333333336</v>
      </c>
      <c r="D3468" s="66">
        <v>7.0659999999999998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65">
        <v>43903.229166666664</v>
      </c>
      <c r="D3469" s="66">
        <v>7.0149999999999997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65">
        <v>43903.25</v>
      </c>
      <c r="D3470" s="66">
        <v>6.99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65">
        <v>43903.270833333336</v>
      </c>
      <c r="D3471" s="66">
        <v>6.94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65">
        <v>43903.291666666664</v>
      </c>
      <c r="D3472" s="66">
        <v>6.9139999999999997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65">
        <v>43903.3125</v>
      </c>
      <c r="D3473" s="66">
        <v>6.8890000000000002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65">
        <v>43903.333333333336</v>
      </c>
      <c r="D3474" s="66">
        <v>6.8639999999999999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65">
        <v>43903.354166666664</v>
      </c>
      <c r="D3475" s="66">
        <v>6.8639999999999999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65">
        <v>43903.375</v>
      </c>
      <c r="D3476" s="66">
        <v>6.9139999999999997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65">
        <v>43903.395833333336</v>
      </c>
      <c r="D3477" s="66">
        <v>6.94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65">
        <v>43903.416666666664</v>
      </c>
      <c r="D3478" s="66">
        <v>6.9649999999999999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65">
        <v>43903.4375</v>
      </c>
      <c r="D3479" s="66">
        <v>7.0149999999999997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65">
        <v>43903.458333333336</v>
      </c>
      <c r="D3480" s="66">
        <v>7.0410000000000004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65">
        <v>43903.479166666664</v>
      </c>
      <c r="D3481" s="66">
        <v>7.0410000000000004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65">
        <v>43903.5</v>
      </c>
      <c r="D3482" s="66">
        <v>7.0659999999999998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65">
        <v>43903.520833333336</v>
      </c>
      <c r="D3483" s="66">
        <v>7.0659999999999998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65">
        <v>43903.541666666664</v>
      </c>
      <c r="D3484" s="66">
        <v>7.0659999999999998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65">
        <v>43903.5625</v>
      </c>
      <c r="D3485" s="66">
        <v>7.0410000000000004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65">
        <v>43903.583333333336</v>
      </c>
      <c r="D3486" s="66">
        <v>7.0410000000000004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65">
        <v>43903.604166666664</v>
      </c>
      <c r="D3487" s="66">
        <v>7.0659999999999998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65">
        <v>43903.625</v>
      </c>
      <c r="D3488" s="66">
        <v>7.0410000000000004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65">
        <v>43903.645833333336</v>
      </c>
      <c r="D3489" s="66">
        <v>7.0410000000000004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65">
        <v>43903.666666666664</v>
      </c>
      <c r="D3490" s="66">
        <v>7.0659999999999998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65">
        <v>43903.6875</v>
      </c>
      <c r="D3491" s="66">
        <v>7.0659999999999998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65">
        <v>43903.708333333336</v>
      </c>
      <c r="D3492" s="66">
        <v>7.0659999999999998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65">
        <v>43903.729166666664</v>
      </c>
      <c r="D3493" s="66">
        <v>7.0410000000000004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65">
        <v>43903.75</v>
      </c>
      <c r="D3494" s="66">
        <v>7.0149999999999997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65">
        <v>43903.770833333336</v>
      </c>
      <c r="D3495" s="66">
        <v>6.9649999999999999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65">
        <v>43903.791666666664</v>
      </c>
      <c r="D3496" s="66">
        <v>6.94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65">
        <v>43903.8125</v>
      </c>
      <c r="D3497" s="66">
        <v>6.8890000000000002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65">
        <v>43903.833333333336</v>
      </c>
      <c r="D3498" s="66">
        <v>6.8390000000000004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65">
        <v>43903.854166666664</v>
      </c>
      <c r="D3499" s="66">
        <v>6.7880000000000003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65">
        <v>43903.875</v>
      </c>
      <c r="D3500" s="66">
        <v>6.7629999999999999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65">
        <v>43903.895833333336</v>
      </c>
      <c r="D3501" s="66">
        <v>6.7370000000000001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65">
        <v>43903.916666666664</v>
      </c>
      <c r="D3502" s="66">
        <v>6.7119999999999997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65">
        <v>43903.9375</v>
      </c>
      <c r="D3503" s="66">
        <v>6.6870000000000003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65">
        <v>43903.958333333336</v>
      </c>
      <c r="D3504" s="66">
        <v>6.6609999999999996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65">
        <v>43903.979166666664</v>
      </c>
      <c r="D3505" s="66">
        <v>6.6360000000000001</v>
      </c>
      <c r="E3505" s="39">
        <f>+IF(D3505="","",AVERAGE(D3458:D3505))</f>
        <v>7.0289166666666665</v>
      </c>
      <c r="F3505" s="39">
        <f>+IF(D3505="","",MIN(D3458:D3505))</f>
        <v>6.6360000000000001</v>
      </c>
      <c r="G3505" s="39">
        <f>+IF(D3505="","",MAX(D3458:D3505))</f>
        <v>7.569</v>
      </c>
      <c r="H3505" s="39">
        <f>STDEV(D3458:D3505)</f>
        <v>0.220441996359281</v>
      </c>
      <c r="I3505" s="39">
        <f>+IF(F3505="","",(G3505-F3505))</f>
        <v>0.93299999999999983</v>
      </c>
    </row>
    <row r="3506" spans="1:9" x14ac:dyDescent="0.25">
      <c r="A3506" s="7">
        <v>43173</v>
      </c>
      <c r="B3506" s="5">
        <v>0</v>
      </c>
      <c r="C3506" s="65">
        <v>43904</v>
      </c>
      <c r="D3506" s="66">
        <v>6.585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65">
        <v>43904.020833333336</v>
      </c>
      <c r="D3507" s="66">
        <v>6.5350000000000001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65">
        <v>43904.041666666664</v>
      </c>
      <c r="D3508" s="66">
        <v>6.484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65">
        <v>43904.0625</v>
      </c>
      <c r="D3509" s="66">
        <v>6.4329999999999998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65">
        <v>43904.083333333336</v>
      </c>
      <c r="D3510" s="66">
        <v>6.3819999999999997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65">
        <v>43904.104166666664</v>
      </c>
      <c r="D3511" s="66">
        <v>6.3310000000000004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65">
        <v>43904.125</v>
      </c>
      <c r="D3512" s="66">
        <v>6.306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65">
        <v>43904.145833333336</v>
      </c>
      <c r="D3513" s="66">
        <v>6.2549999999999999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65">
        <v>43904.166666666664</v>
      </c>
      <c r="D3514" s="66">
        <v>6.2039999999999997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65">
        <v>43904.1875</v>
      </c>
      <c r="D3515" s="66">
        <v>6.1790000000000003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65">
        <v>43904.208333333336</v>
      </c>
      <c r="D3516" s="66">
        <v>6.1280000000000001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65">
        <v>43904.229166666664</v>
      </c>
      <c r="D3517" s="66">
        <v>6.1020000000000003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65">
        <v>43904.25</v>
      </c>
      <c r="D3518" s="66">
        <v>6.077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65">
        <v>43904.270833333336</v>
      </c>
      <c r="D3519" s="66">
        <v>6.0510000000000002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65">
        <v>43904.291666666664</v>
      </c>
      <c r="D3520" s="66">
        <v>6.0259999999999998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65">
        <v>43904.3125</v>
      </c>
      <c r="D3521" s="66">
        <v>5.9749999999999996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65">
        <v>43904.333333333336</v>
      </c>
      <c r="D3522" s="66">
        <v>5.9749999999999996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65">
        <v>43904.354166666664</v>
      </c>
      <c r="D3523" s="66">
        <v>6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65">
        <v>43904.375</v>
      </c>
      <c r="D3524" s="66">
        <v>6.0510000000000002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65">
        <v>43904.395833333336</v>
      </c>
      <c r="D3525" s="66">
        <v>6.1020000000000003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65">
        <v>43904.416666666664</v>
      </c>
      <c r="D3526" s="66">
        <v>6.1529999999999996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65">
        <v>43904.4375</v>
      </c>
      <c r="D3527" s="66">
        <v>6.23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65">
        <v>43904.458333333336</v>
      </c>
      <c r="D3528" s="66">
        <v>6.3570000000000002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65">
        <v>43904.479166666664</v>
      </c>
      <c r="D3529" s="66">
        <v>6.484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65">
        <v>43904.5</v>
      </c>
      <c r="D3530" s="66">
        <v>6.585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65">
        <v>43904.520833333336</v>
      </c>
      <c r="D3531" s="66">
        <v>6.6870000000000003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65">
        <v>43904.541666666664</v>
      </c>
      <c r="D3532" s="66">
        <v>6.7370000000000001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65">
        <v>43904.5625</v>
      </c>
      <c r="D3533" s="66">
        <v>6.8390000000000004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65">
        <v>43904.583333333336</v>
      </c>
      <c r="D3534" s="66">
        <v>6.9649999999999999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65">
        <v>43904.604166666664</v>
      </c>
      <c r="D3535" s="66">
        <v>7.0149999999999997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65">
        <v>43904.625</v>
      </c>
      <c r="D3536" s="66">
        <v>7.0410000000000004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65">
        <v>43904.645833333336</v>
      </c>
      <c r="D3537" s="66">
        <v>7.0410000000000004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65">
        <v>43904.666666666664</v>
      </c>
      <c r="D3538" s="66">
        <v>7.0659999999999998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65">
        <v>43904.6875</v>
      </c>
      <c r="D3539" s="66">
        <v>7.0659999999999998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65">
        <v>43904.708333333336</v>
      </c>
      <c r="D3540" s="66">
        <v>7.0410000000000004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65">
        <v>43904.729166666664</v>
      </c>
      <c r="D3541" s="66">
        <v>6.99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65">
        <v>43904.75</v>
      </c>
      <c r="D3542" s="66">
        <v>6.9139999999999997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65">
        <v>43904.770833333336</v>
      </c>
      <c r="D3543" s="66">
        <v>6.8639999999999999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65">
        <v>43904.791666666664</v>
      </c>
      <c r="D3544" s="66">
        <v>6.7880000000000003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65">
        <v>43904.8125</v>
      </c>
      <c r="D3545" s="66">
        <v>6.7370000000000001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65">
        <v>43904.833333333336</v>
      </c>
      <c r="D3546" s="66">
        <v>6.7119999999999997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65">
        <v>43904.854166666664</v>
      </c>
      <c r="D3547" s="66">
        <v>6.6870000000000003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65">
        <v>43904.875</v>
      </c>
      <c r="D3548" s="66">
        <v>6.6609999999999996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65">
        <v>43904.895833333336</v>
      </c>
      <c r="D3549" s="66">
        <v>6.6360000000000001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65">
        <v>43904.916666666664</v>
      </c>
      <c r="D3550" s="66">
        <v>6.6109999999999998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65">
        <v>43904.9375</v>
      </c>
      <c r="D3551" s="66">
        <v>6.6109999999999998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65">
        <v>43904.958333333336</v>
      </c>
      <c r="D3552" s="66">
        <v>6.585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65">
        <v>43904.979166666664</v>
      </c>
      <c r="D3553" s="66">
        <v>6.56</v>
      </c>
      <c r="E3553" s="39">
        <f>+IF(D3553="","",AVERAGE(D3506:D3553))</f>
        <v>6.5175833333333335</v>
      </c>
      <c r="F3553" s="39">
        <f>+IF(D3553="","",MIN(D3506:D3553))</f>
        <v>5.9749999999999996</v>
      </c>
      <c r="G3553" s="39">
        <f>+IF(D3553="","",MAX(D3506:D3553))</f>
        <v>7.0659999999999998</v>
      </c>
      <c r="H3553" s="39">
        <f>STDEV(D3506:D3553)</f>
        <v>0.3471100036154664</v>
      </c>
      <c r="I3553" s="39">
        <f>+IF(F3553="","",(G3553-F3553))</f>
        <v>1.0910000000000002</v>
      </c>
    </row>
    <row r="3554" spans="1:9" x14ac:dyDescent="0.25">
      <c r="A3554" s="7">
        <v>43174</v>
      </c>
      <c r="B3554" s="5">
        <v>0</v>
      </c>
      <c r="C3554" s="65">
        <v>43905</v>
      </c>
      <c r="D3554" s="66">
        <v>6.5350000000000001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65">
        <v>43905.020833333336</v>
      </c>
      <c r="D3555" s="66">
        <v>6.484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65">
        <v>43905.041666666664</v>
      </c>
      <c r="D3556" s="66">
        <v>6.4329999999999998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65">
        <v>43905.0625</v>
      </c>
      <c r="D3557" s="66">
        <v>6.3819999999999997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65">
        <v>43905.083333333336</v>
      </c>
      <c r="D3558" s="66">
        <v>6.3310000000000004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65">
        <v>43905.104166666664</v>
      </c>
      <c r="D3559" s="66">
        <v>6.2809999999999997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65">
        <v>43905.125</v>
      </c>
      <c r="D3560" s="66">
        <v>6.23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65">
        <v>43905.145833333336</v>
      </c>
      <c r="D3561" s="66">
        <v>6.1790000000000003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65">
        <v>43905.166666666664</v>
      </c>
      <c r="D3562" s="66">
        <v>6.1020000000000003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65">
        <v>43905.1875</v>
      </c>
      <c r="D3563" s="66">
        <v>6.0510000000000002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65">
        <v>43905.208333333336</v>
      </c>
      <c r="D3564" s="66">
        <v>6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65">
        <v>43905.229166666664</v>
      </c>
      <c r="D3565" s="66">
        <v>5.9240000000000004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65">
        <v>43905.25</v>
      </c>
      <c r="D3566" s="66">
        <v>5.8719999999999999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65">
        <v>43905.270833333336</v>
      </c>
      <c r="D3567" s="66">
        <v>5.8209999999999997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65">
        <v>43905.291666666664</v>
      </c>
      <c r="D3568" s="66">
        <v>5.7450000000000001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65">
        <v>43905.3125</v>
      </c>
      <c r="D3569" s="66">
        <v>5.6929999999999996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65">
        <v>43905.333333333336</v>
      </c>
      <c r="D3570" s="66">
        <v>5.6680000000000001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65">
        <v>43905.354166666664</v>
      </c>
      <c r="D3571" s="66">
        <v>5.6159999999999997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65">
        <v>43905.375</v>
      </c>
      <c r="D3572" s="66">
        <v>5.6159999999999997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65">
        <v>43905.395833333336</v>
      </c>
      <c r="D3573" s="66">
        <v>5.6420000000000003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65">
        <v>43905.416666666664</v>
      </c>
      <c r="D3574" s="66">
        <v>5.6929999999999996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65">
        <v>43905.4375</v>
      </c>
      <c r="D3575" s="66">
        <v>5.7960000000000003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65">
        <v>43905.458333333336</v>
      </c>
      <c r="D3576" s="66">
        <v>5.9240000000000004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65">
        <v>43905.479166666664</v>
      </c>
      <c r="D3577" s="66">
        <v>6.077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65">
        <v>43905.5</v>
      </c>
      <c r="D3578" s="66">
        <v>6.2809999999999997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65">
        <v>43905.520833333336</v>
      </c>
      <c r="D3579" s="66">
        <v>6.5090000000000003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65">
        <v>43905.541666666664</v>
      </c>
      <c r="D3580" s="66">
        <v>6.6870000000000003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65">
        <v>43905.5625</v>
      </c>
      <c r="D3581" s="66">
        <v>6.8890000000000002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65">
        <v>43905.583333333336</v>
      </c>
      <c r="D3582" s="66">
        <v>7.0659999999999998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65">
        <v>43905.604166666664</v>
      </c>
      <c r="D3583" s="66">
        <v>7.1920000000000002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65">
        <v>43905.625</v>
      </c>
      <c r="D3584" s="66">
        <v>7.3179999999999996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65">
        <v>43905.645833333336</v>
      </c>
      <c r="D3585" s="66">
        <v>7.3929999999999998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65">
        <v>43905.666666666664</v>
      </c>
      <c r="D3586" s="66">
        <v>7.444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65">
        <v>43905.6875</v>
      </c>
      <c r="D3587" s="66">
        <v>7.444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65">
        <v>43905.708333333336</v>
      </c>
      <c r="D3588" s="66">
        <v>7.444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65">
        <v>43905.729166666664</v>
      </c>
      <c r="D3589" s="66">
        <v>7.3929999999999998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65">
        <v>43905.75</v>
      </c>
      <c r="D3590" s="66">
        <v>7.3179999999999996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65">
        <v>43905.770833333336</v>
      </c>
      <c r="D3591" s="66">
        <v>7.242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65">
        <v>43905.791666666664</v>
      </c>
      <c r="D3592" s="66">
        <v>7.1669999999999998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65">
        <v>43905.8125</v>
      </c>
      <c r="D3593" s="66">
        <v>7.1159999999999997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65">
        <v>43905.833333333336</v>
      </c>
      <c r="D3594" s="66">
        <v>7.0910000000000002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65">
        <v>43905.854166666664</v>
      </c>
      <c r="D3595" s="66">
        <v>7.0410000000000004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65">
        <v>43905.875</v>
      </c>
      <c r="D3596" s="66">
        <v>7.0149999999999997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65">
        <v>43905.895833333336</v>
      </c>
      <c r="D3597" s="66">
        <v>7.0149999999999997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65">
        <v>43905.916666666664</v>
      </c>
      <c r="D3598" s="66">
        <v>6.99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65">
        <v>43905.9375</v>
      </c>
      <c r="D3599" s="66">
        <v>6.99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65">
        <v>43905.958333333336</v>
      </c>
      <c r="D3600" s="66">
        <v>6.9649999999999999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65">
        <v>43905.979166666664</v>
      </c>
      <c r="D3601" s="66">
        <v>6.94</v>
      </c>
      <c r="E3601" s="39">
        <f>+IF(D3601="","",AVERAGE(D3554:D3601))</f>
        <v>6.542604166666667</v>
      </c>
      <c r="F3601" s="39">
        <f>+IF(D3601="","",MIN(D3554:D3601))</f>
        <v>5.6159999999999997</v>
      </c>
      <c r="G3601" s="39">
        <f>+IF(D3601="","",MAX(D3554:D3601))</f>
        <v>7.444</v>
      </c>
      <c r="H3601" s="39">
        <f>STDEV(D3554:D3601)</f>
        <v>0.61764882742932703</v>
      </c>
      <c r="I3601" s="39">
        <f>+IF(F3601="","",(G3601-F3601))</f>
        <v>1.8280000000000003</v>
      </c>
    </row>
    <row r="3602" spans="1:9" x14ac:dyDescent="0.25">
      <c r="A3602" s="7">
        <v>43175</v>
      </c>
      <c r="B3602" s="5">
        <v>0</v>
      </c>
      <c r="C3602" s="65">
        <v>43906</v>
      </c>
      <c r="D3602" s="66">
        <v>6.9139999999999997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65">
        <v>43906.020833333336</v>
      </c>
      <c r="D3603" s="66">
        <v>6.8890000000000002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65">
        <v>43906.041666666664</v>
      </c>
      <c r="D3604" s="66">
        <v>6.8390000000000004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65">
        <v>43906.0625</v>
      </c>
      <c r="D3605" s="66">
        <v>6.7880000000000003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65">
        <v>43906.083333333336</v>
      </c>
      <c r="D3606" s="66">
        <v>6.7629999999999999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65">
        <v>43906.104166666664</v>
      </c>
      <c r="D3607" s="66">
        <v>6.7370000000000001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65">
        <v>43906.125</v>
      </c>
      <c r="D3608" s="66">
        <v>6.6870000000000003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65">
        <v>43906.145833333336</v>
      </c>
      <c r="D3609" s="66">
        <v>6.6360000000000001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65">
        <v>43906.166666666664</v>
      </c>
      <c r="D3610" s="66">
        <v>6.585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65">
        <v>43906.1875</v>
      </c>
      <c r="D3611" s="66">
        <v>6.5350000000000001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65">
        <v>43906.208333333336</v>
      </c>
      <c r="D3612" s="66">
        <v>6.4580000000000002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65">
        <v>43906.229166666664</v>
      </c>
      <c r="D3613" s="66">
        <v>6.4080000000000004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65">
        <v>43906.25</v>
      </c>
      <c r="D3614" s="66">
        <v>6.3570000000000002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65">
        <v>43906.270833333336</v>
      </c>
      <c r="D3615" s="66">
        <v>6.306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65">
        <v>43906.291666666664</v>
      </c>
      <c r="D3616" s="66">
        <v>6.2809999999999997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65">
        <v>43906.3125</v>
      </c>
      <c r="D3617" s="66">
        <v>6.2549999999999999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65">
        <v>43906.333333333336</v>
      </c>
      <c r="D3618" s="66">
        <v>6.23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65">
        <v>43906.354166666664</v>
      </c>
      <c r="D3619" s="66">
        <v>6.2039999999999997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65">
        <v>43906.375</v>
      </c>
      <c r="D3620" s="66">
        <v>6.23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65">
        <v>43906.395833333336</v>
      </c>
      <c r="D3621" s="66">
        <v>6.2549999999999999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65">
        <v>43906.416666666664</v>
      </c>
      <c r="D3622" s="66">
        <v>6.306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65">
        <v>43906.4375</v>
      </c>
      <c r="D3623" s="66">
        <v>6.4080000000000004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65">
        <v>43906.458333333336</v>
      </c>
      <c r="D3624" s="66">
        <v>6.5350000000000001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65">
        <v>43906.479166666664</v>
      </c>
      <c r="D3625" s="66">
        <v>6.6870000000000003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65">
        <v>43906.5</v>
      </c>
      <c r="D3626" s="66">
        <v>6.8890000000000002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65">
        <v>43906.520833333336</v>
      </c>
      <c r="D3627" s="66">
        <v>7.0910000000000002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65">
        <v>43906.541666666664</v>
      </c>
      <c r="D3628" s="66">
        <v>7.2679999999999998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65">
        <v>43906.5625</v>
      </c>
      <c r="D3629" s="66">
        <v>7.4690000000000003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65">
        <v>43906.583333333336</v>
      </c>
      <c r="D3630" s="66">
        <v>7.6189999999999998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65">
        <v>43906.604166666664</v>
      </c>
      <c r="D3631" s="66">
        <v>7.77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65">
        <v>43906.625</v>
      </c>
      <c r="D3632" s="66">
        <v>7.8949999999999996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65">
        <v>43906.645833333336</v>
      </c>
      <c r="D3633" s="66">
        <v>7.9950000000000001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65">
        <v>43906.666666666664</v>
      </c>
      <c r="D3634" s="66">
        <v>8.07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65">
        <v>43906.6875</v>
      </c>
      <c r="D3635" s="66">
        <v>8.0950000000000006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65">
        <v>43906.708333333336</v>
      </c>
      <c r="D3636" s="66">
        <v>8.07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65">
        <v>43906.729166666664</v>
      </c>
      <c r="D3637" s="66">
        <v>8.0449999999999999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65">
        <v>43906.75</v>
      </c>
      <c r="D3638" s="66">
        <v>7.9950000000000001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65">
        <v>43906.770833333336</v>
      </c>
      <c r="D3639" s="66">
        <v>7.92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65">
        <v>43906.791666666664</v>
      </c>
      <c r="D3640" s="66">
        <v>7.8449999999999998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65">
        <v>43906.8125</v>
      </c>
      <c r="D3641" s="66">
        <v>7.7949999999999999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65">
        <v>43906.833333333336</v>
      </c>
      <c r="D3642" s="66">
        <v>7.77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65">
        <v>43906.854166666664</v>
      </c>
      <c r="D3643" s="66">
        <v>7.7450000000000001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65">
        <v>43906.875</v>
      </c>
      <c r="D3644" s="66">
        <v>7.7450000000000001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65">
        <v>43906.895833333336</v>
      </c>
      <c r="D3645" s="66">
        <v>7.72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65">
        <v>43906.916666666664</v>
      </c>
      <c r="D3646" s="66">
        <v>7.7450000000000001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65">
        <v>43906.9375</v>
      </c>
      <c r="D3647" s="66">
        <v>7.7450000000000001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65">
        <v>43906.958333333336</v>
      </c>
      <c r="D3648" s="66">
        <v>7.77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65">
        <v>43906.979166666664</v>
      </c>
      <c r="D3649" s="66">
        <v>7.77</v>
      </c>
      <c r="E3649" s="39">
        <f>+IF(D3649="","",AVERAGE(D3602:D3649))</f>
        <v>7.1277916666666679</v>
      </c>
      <c r="F3649" s="39">
        <f>+IF(D3649="","",MIN(D3602:D3649))</f>
        <v>6.2039999999999997</v>
      </c>
      <c r="G3649" s="39">
        <f>+IF(D3649="","",MAX(D3602:D3649))</f>
        <v>8.0950000000000006</v>
      </c>
      <c r="H3649" s="39">
        <f>STDEV(D3602:D3649)</f>
        <v>0.67702443333555784</v>
      </c>
      <c r="I3649" s="39">
        <f>+IF(F3649="","",(G3649-F3649))</f>
        <v>1.8910000000000009</v>
      </c>
    </row>
    <row r="3650" spans="1:9" x14ac:dyDescent="0.25">
      <c r="A3650" s="7">
        <v>43176</v>
      </c>
      <c r="B3650" s="5">
        <v>0</v>
      </c>
      <c r="C3650" s="65">
        <v>43907</v>
      </c>
      <c r="D3650" s="66">
        <v>7.7949999999999999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65">
        <v>43907.020833333336</v>
      </c>
      <c r="D3651" s="66">
        <v>7.77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65">
        <v>43907.041666666664</v>
      </c>
      <c r="D3652" s="66">
        <v>7.7450000000000001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65">
        <v>43907.0625</v>
      </c>
      <c r="D3653" s="66">
        <v>7.6950000000000003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65">
        <v>43907.083333333336</v>
      </c>
      <c r="D3654" s="66">
        <v>7.6189999999999998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65">
        <v>43907.104166666664</v>
      </c>
      <c r="D3655" s="66">
        <v>7.5439999999999996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65">
        <v>43907.125</v>
      </c>
      <c r="D3656" s="66">
        <v>7.4690000000000003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65">
        <v>43907.145833333336</v>
      </c>
      <c r="D3657" s="66">
        <v>7.4189999999999996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65">
        <v>43907.166666666664</v>
      </c>
      <c r="D3658" s="66">
        <v>7.3680000000000003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65">
        <v>43907.1875</v>
      </c>
      <c r="D3659" s="66">
        <v>7.3179999999999996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65">
        <v>43907.208333333336</v>
      </c>
      <c r="D3660" s="66">
        <v>7.242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65">
        <v>43907.229166666664</v>
      </c>
      <c r="D3661" s="66">
        <v>7.1920000000000002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65">
        <v>43907.25</v>
      </c>
      <c r="D3662" s="66">
        <v>7.1420000000000003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65">
        <v>43907.270833333336</v>
      </c>
      <c r="D3663" s="66">
        <v>7.0659999999999998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65">
        <v>43907.291666666664</v>
      </c>
      <c r="D3664" s="66">
        <v>7.0149999999999997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65">
        <v>43907.3125</v>
      </c>
      <c r="D3665" s="66">
        <v>6.94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65">
        <v>43907.333333333336</v>
      </c>
      <c r="D3666" s="66">
        <v>6.8890000000000002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65">
        <v>43907.354166666664</v>
      </c>
      <c r="D3667" s="66">
        <v>6.8639999999999999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65">
        <v>43907.375</v>
      </c>
      <c r="D3668" s="66">
        <v>6.8390000000000004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65">
        <v>43907.395833333336</v>
      </c>
      <c r="D3669" s="66">
        <v>6.8639999999999999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65">
        <v>43907.416666666664</v>
      </c>
      <c r="D3670" s="66">
        <v>6.94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65">
        <v>43907.4375</v>
      </c>
      <c r="D3671" s="66">
        <v>7.0149999999999997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65">
        <v>43907.458333333336</v>
      </c>
      <c r="D3672" s="66">
        <v>7.1669999999999998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65">
        <v>43907.479166666664</v>
      </c>
      <c r="D3673" s="66">
        <v>7.343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65">
        <v>43907.5</v>
      </c>
      <c r="D3674" s="66">
        <v>7.5439999999999996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65">
        <v>43907.520833333336</v>
      </c>
      <c r="D3675" s="66">
        <v>7.7450000000000001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65">
        <v>43907.541666666664</v>
      </c>
      <c r="D3676" s="66">
        <v>7.9450000000000003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65">
        <v>43907.5625</v>
      </c>
      <c r="D3677" s="66">
        <v>8.1449999999999996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65">
        <v>43907.583333333336</v>
      </c>
      <c r="D3678" s="66">
        <v>8.2949999999999999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65">
        <v>43907.604166666664</v>
      </c>
      <c r="D3679" s="66">
        <v>8.4440000000000008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65">
        <v>43907.625</v>
      </c>
      <c r="D3680" s="66">
        <v>8.5429999999999993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65">
        <v>43907.645833333336</v>
      </c>
      <c r="D3681" s="66">
        <v>8.6180000000000003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65">
        <v>43907.666666666664</v>
      </c>
      <c r="D3682" s="66">
        <v>8.6929999999999996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65">
        <v>43907.6875</v>
      </c>
      <c r="D3683" s="66">
        <v>8.6929999999999996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65">
        <v>43907.708333333336</v>
      </c>
      <c r="D3684" s="66">
        <v>8.6679999999999993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65">
        <v>43907.729166666664</v>
      </c>
      <c r="D3685" s="66">
        <v>8.593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65">
        <v>43907.75</v>
      </c>
      <c r="D3686" s="66">
        <v>8.5190000000000001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65">
        <v>43907.770833333336</v>
      </c>
      <c r="D3687" s="66">
        <v>8.4440000000000008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65">
        <v>43907.791666666664</v>
      </c>
      <c r="D3688" s="66">
        <v>8.3689999999999998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65">
        <v>43907.8125</v>
      </c>
      <c r="D3689" s="66">
        <v>8.3190000000000008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65">
        <v>43907.833333333336</v>
      </c>
      <c r="D3690" s="66">
        <v>8.2449999999999992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65">
        <v>43907.854166666664</v>
      </c>
      <c r="D3691" s="66">
        <v>8.2200000000000006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65">
        <v>43907.875</v>
      </c>
      <c r="D3692" s="66">
        <v>8.1950000000000003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65">
        <v>43907.895833333336</v>
      </c>
      <c r="D3693" s="66">
        <v>8.1950000000000003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65">
        <v>43907.916666666664</v>
      </c>
      <c r="D3694" s="66">
        <v>8.1950000000000003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65">
        <v>43907.9375</v>
      </c>
      <c r="D3695" s="66">
        <v>8.2200000000000006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65">
        <v>43907.958333333336</v>
      </c>
      <c r="D3696" s="66">
        <v>8.2449999999999992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65">
        <v>43907.979166666664</v>
      </c>
      <c r="D3697" s="66">
        <v>8.27</v>
      </c>
      <c r="E3697" s="39">
        <f>+IF(D3697="","",AVERAGE(D3650:D3697))</f>
        <v>7.7837916666666684</v>
      </c>
      <c r="F3697" s="39">
        <f>+IF(D3697="","",MIN(D3650:D3697))</f>
        <v>6.8390000000000004</v>
      </c>
      <c r="G3697" s="39">
        <f>+IF(D3697="","",MAX(D3650:D3697))</f>
        <v>8.6929999999999996</v>
      </c>
      <c r="H3697" s="39">
        <f>STDEV(D3650:D3697)</f>
        <v>0.60640661024625608</v>
      </c>
      <c r="I3697" s="39">
        <f>+IF(F3697="","",(G3697-F3697))</f>
        <v>1.8539999999999992</v>
      </c>
    </row>
    <row r="3698" spans="1:9" x14ac:dyDescent="0.25">
      <c r="A3698" s="7">
        <v>43177</v>
      </c>
      <c r="B3698" s="5">
        <v>0</v>
      </c>
      <c r="C3698" s="65">
        <v>43908</v>
      </c>
      <c r="D3698" s="66">
        <v>8.27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65">
        <v>43908.020833333336</v>
      </c>
      <c r="D3699" s="66">
        <v>8.27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65">
        <v>43908.041666666664</v>
      </c>
      <c r="D3700" s="66">
        <v>8.2449999999999992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65">
        <v>43908.0625</v>
      </c>
      <c r="D3701" s="66">
        <v>8.2200000000000006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65">
        <v>43908.083333333336</v>
      </c>
      <c r="D3702" s="66">
        <v>8.17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65">
        <v>43908.104166666664</v>
      </c>
      <c r="D3703" s="66">
        <v>8.1199999999999992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65">
        <v>43908.125</v>
      </c>
      <c r="D3704" s="66">
        <v>8.07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65">
        <v>43908.145833333336</v>
      </c>
      <c r="D3705" s="66">
        <v>8.02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65">
        <v>43908.166666666664</v>
      </c>
      <c r="D3706" s="66">
        <v>7.97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65">
        <v>43908.1875</v>
      </c>
      <c r="D3707" s="66">
        <v>7.92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65">
        <v>43908.208333333336</v>
      </c>
      <c r="D3708" s="66">
        <v>7.8449999999999998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65">
        <v>43908.229166666664</v>
      </c>
      <c r="D3709" s="66">
        <v>7.77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65">
        <v>43908.25</v>
      </c>
      <c r="D3710" s="66">
        <v>7.72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65">
        <v>43908.270833333336</v>
      </c>
      <c r="D3711" s="66">
        <v>7.67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65">
        <v>43908.291666666664</v>
      </c>
      <c r="D3712" s="66">
        <v>7.6189999999999998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65">
        <v>43908.3125</v>
      </c>
      <c r="D3713" s="66">
        <v>7.569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65">
        <v>43908.333333333336</v>
      </c>
      <c r="D3714" s="66">
        <v>7.5439999999999996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65">
        <v>43908.354166666664</v>
      </c>
      <c r="D3715" s="66">
        <v>7.5190000000000001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65">
        <v>43908.375</v>
      </c>
      <c r="D3716" s="66">
        <v>7.5190000000000001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65">
        <v>43908.395833333336</v>
      </c>
      <c r="D3717" s="66">
        <v>7.5439999999999996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65">
        <v>43908.416666666664</v>
      </c>
      <c r="D3718" s="66">
        <v>7.5940000000000003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65">
        <v>43908.4375</v>
      </c>
      <c r="D3719" s="66">
        <v>7.67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65">
        <v>43908.458333333336</v>
      </c>
      <c r="D3720" s="66">
        <v>7.7949999999999999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65">
        <v>43908.479166666664</v>
      </c>
      <c r="D3721" s="66">
        <v>7.9450000000000003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65">
        <v>43908.5</v>
      </c>
      <c r="D3722" s="66">
        <v>8.1199999999999992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65">
        <v>43908.520833333336</v>
      </c>
      <c r="D3723" s="66">
        <v>8.2949999999999999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65">
        <v>43908.541666666664</v>
      </c>
      <c r="D3724" s="66">
        <v>8.4689999999999994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65">
        <v>43908.5625</v>
      </c>
      <c r="D3725" s="66">
        <v>8.6180000000000003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65">
        <v>43908.583333333336</v>
      </c>
      <c r="D3726" s="66">
        <v>8.7669999999999995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65">
        <v>43908.604166666664</v>
      </c>
      <c r="D3727" s="66">
        <v>8.891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65">
        <v>43908.625</v>
      </c>
      <c r="D3728" s="66">
        <v>8.99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65">
        <v>43908.645833333336</v>
      </c>
      <c r="D3729" s="66">
        <v>9.0890000000000004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65">
        <v>43908.666666666664</v>
      </c>
      <c r="D3730" s="66">
        <v>9.1389999999999993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65">
        <v>43908.6875</v>
      </c>
      <c r="D3731" s="66">
        <v>9.1389999999999993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65">
        <v>43908.708333333336</v>
      </c>
      <c r="D3732" s="66">
        <v>9.1140000000000008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65">
        <v>43908.729166666664</v>
      </c>
      <c r="D3733" s="66">
        <v>9.0640000000000001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65">
        <v>43908.75</v>
      </c>
      <c r="D3734" s="66">
        <v>8.9649999999999999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65">
        <v>43908.770833333336</v>
      </c>
      <c r="D3735" s="66">
        <v>8.8659999999999997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65">
        <v>43908.791666666664</v>
      </c>
      <c r="D3736" s="66">
        <v>8.7669999999999995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65">
        <v>43908.8125</v>
      </c>
      <c r="D3737" s="66">
        <v>8.6929999999999996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65">
        <v>43908.833333333336</v>
      </c>
      <c r="D3738" s="66">
        <v>8.6430000000000007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65">
        <v>43908.854166666664</v>
      </c>
      <c r="D3739" s="66">
        <v>8.5679999999999996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65">
        <v>43908.875</v>
      </c>
      <c r="D3740" s="66">
        <v>8.5190000000000001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65">
        <v>43908.895833333336</v>
      </c>
      <c r="D3741" s="66">
        <v>8.4939999999999998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65">
        <v>43908.916666666664</v>
      </c>
      <c r="D3742" s="66">
        <v>8.4689999999999994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65">
        <v>43908.9375</v>
      </c>
      <c r="D3743" s="66">
        <v>8.4689999999999994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65">
        <v>43908.958333333336</v>
      </c>
      <c r="D3744" s="66">
        <v>8.4689999999999994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65">
        <v>43908.979166666664</v>
      </c>
      <c r="D3745" s="66">
        <v>8.4689999999999994</v>
      </c>
      <c r="E3745" s="39">
        <f>+IF(D3745="","",AVERAGE(D3698:D3745))</f>
        <v>8.2850833333333327</v>
      </c>
      <c r="F3745" s="39">
        <f>+IF(D3745="","",MIN(D3698:D3745))</f>
        <v>7.5190000000000001</v>
      </c>
      <c r="G3745" s="39">
        <f>+IF(D3745="","",MAX(D3698:D3745))</f>
        <v>9.1389999999999993</v>
      </c>
      <c r="H3745" s="39">
        <f>STDEV(D3698:D3745)</f>
        <v>0.51156496783112193</v>
      </c>
      <c r="I3745" s="39">
        <f>+IF(F3745="","",(G3745-F3745))</f>
        <v>1.6199999999999992</v>
      </c>
    </row>
    <row r="3746" spans="1:9" x14ac:dyDescent="0.25">
      <c r="A3746" s="7">
        <v>43178</v>
      </c>
      <c r="B3746" s="5">
        <v>0</v>
      </c>
      <c r="C3746" s="65">
        <v>43909</v>
      </c>
      <c r="D3746" s="66">
        <v>8.4689999999999994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65">
        <v>43909.020833333336</v>
      </c>
      <c r="D3747" s="66">
        <v>8.4689999999999994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65">
        <v>43909.041666666664</v>
      </c>
      <c r="D3748" s="66">
        <v>8.4440000000000008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65">
        <v>43909.0625</v>
      </c>
      <c r="D3749" s="66">
        <v>8.3940000000000001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65">
        <v>43909.083333333336</v>
      </c>
      <c r="D3750" s="66">
        <v>8.3190000000000008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65">
        <v>43909.104166666664</v>
      </c>
      <c r="D3751" s="66">
        <v>8.27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65">
        <v>43909.125</v>
      </c>
      <c r="D3752" s="66">
        <v>8.1950000000000003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65">
        <v>43909.145833333336</v>
      </c>
      <c r="D3753" s="66">
        <v>8.1199999999999992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65">
        <v>43909.166666666664</v>
      </c>
      <c r="D3754" s="66">
        <v>8.07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65">
        <v>43909.1875</v>
      </c>
      <c r="D3755" s="66">
        <v>8.02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65">
        <v>43909.208333333336</v>
      </c>
      <c r="D3756" s="66">
        <v>7.97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65">
        <v>43909.229166666664</v>
      </c>
      <c r="D3757" s="66">
        <v>7.9450000000000003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65">
        <v>43909.25</v>
      </c>
      <c r="D3758" s="66">
        <v>7.87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65">
        <v>43909.270833333336</v>
      </c>
      <c r="D3759" s="66">
        <v>7.82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65">
        <v>43909.291666666664</v>
      </c>
      <c r="D3760" s="66">
        <v>7.77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65">
        <v>43909.3125</v>
      </c>
      <c r="D3761" s="66">
        <v>7.72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65">
        <v>43909.333333333336</v>
      </c>
      <c r="D3762" s="66">
        <v>7.67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65">
        <v>43909.354166666664</v>
      </c>
      <c r="D3763" s="66">
        <v>7.6449999999999996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65">
        <v>43909.375</v>
      </c>
      <c r="D3764" s="66">
        <v>7.6449999999999996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65">
        <v>43909.395833333336</v>
      </c>
      <c r="D3765" s="66">
        <v>7.6950000000000003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65">
        <v>43909.416666666664</v>
      </c>
      <c r="D3766" s="66">
        <v>7.77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65">
        <v>43909.4375</v>
      </c>
      <c r="D3767" s="66">
        <v>7.87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65">
        <v>43909.458333333336</v>
      </c>
      <c r="D3768" s="66">
        <v>8.02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65">
        <v>43909.479166666664</v>
      </c>
      <c r="D3769" s="66">
        <v>8.1950000000000003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65">
        <v>43909.5</v>
      </c>
      <c r="D3770" s="66">
        <v>8.3940000000000001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65">
        <v>43909.520833333336</v>
      </c>
      <c r="D3771" s="66">
        <v>8.593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65">
        <v>43909.541666666664</v>
      </c>
      <c r="D3772" s="66">
        <v>8.8170000000000002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65">
        <v>43909.5625</v>
      </c>
      <c r="D3773" s="66">
        <v>9.0150000000000006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65">
        <v>43909.583333333336</v>
      </c>
      <c r="D3774" s="66">
        <v>9.1630000000000003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65">
        <v>43909.604166666664</v>
      </c>
      <c r="D3775" s="66">
        <v>9.3119999999999994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65">
        <v>43909.625</v>
      </c>
      <c r="D3776" s="66">
        <v>9.4350000000000005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65">
        <v>43909.645833333336</v>
      </c>
      <c r="D3777" s="66">
        <v>9.5340000000000007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65">
        <v>43909.666666666664</v>
      </c>
      <c r="D3778" s="66">
        <v>9.5830000000000002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65">
        <v>43909.6875</v>
      </c>
      <c r="D3779" s="66">
        <v>9.6080000000000005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65">
        <v>43909.708333333336</v>
      </c>
      <c r="D3780" s="66">
        <v>9.5830000000000002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65">
        <v>43909.729166666664</v>
      </c>
      <c r="D3781" s="66">
        <v>9.5340000000000007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65">
        <v>43909.75</v>
      </c>
      <c r="D3782" s="66">
        <v>9.4350000000000005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65">
        <v>43909.770833333336</v>
      </c>
      <c r="D3783" s="66">
        <v>9.3360000000000003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65">
        <v>43909.791666666664</v>
      </c>
      <c r="D3784" s="66">
        <v>9.2379999999999995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65">
        <v>43909.8125</v>
      </c>
      <c r="D3785" s="66">
        <v>9.1630000000000003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65">
        <v>43909.833333333336</v>
      </c>
      <c r="D3786" s="66">
        <v>9.0890000000000004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65">
        <v>43909.854166666664</v>
      </c>
      <c r="D3787" s="66">
        <v>9.0150000000000006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65">
        <v>43909.875</v>
      </c>
      <c r="D3788" s="66">
        <v>8.9649999999999999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65">
        <v>43909.895833333336</v>
      </c>
      <c r="D3789" s="66">
        <v>8.9160000000000004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65">
        <v>43909.916666666664</v>
      </c>
      <c r="D3790" s="66">
        <v>8.891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65">
        <v>43909.9375</v>
      </c>
      <c r="D3791" s="66">
        <v>8.8659999999999997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65">
        <v>43909.958333333336</v>
      </c>
      <c r="D3792" s="66">
        <v>8.8659999999999997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65">
        <v>43909.979166666664</v>
      </c>
      <c r="D3793" s="66">
        <v>8.8659999999999997</v>
      </c>
      <c r="E3793" s="39">
        <f>+IF(D3793="","",AVERAGE(D3746:D3793))</f>
        <v>8.5748333333333342</v>
      </c>
      <c r="F3793" s="39">
        <f>+IF(D3793="","",MIN(D3746:D3793))</f>
        <v>7.6449999999999996</v>
      </c>
      <c r="G3793" s="39">
        <f>+IF(D3793="","",MAX(D3746:D3793))</f>
        <v>9.6080000000000005</v>
      </c>
      <c r="H3793" s="39">
        <f>STDEV(D3746:D3793)</f>
        <v>0.64100328054835953</v>
      </c>
      <c r="I3793" s="39">
        <f>+IF(F3793="","",(G3793-F3793))</f>
        <v>1.963000000000001</v>
      </c>
    </row>
    <row r="3794" spans="1:9" x14ac:dyDescent="0.25">
      <c r="A3794" s="7">
        <v>43179</v>
      </c>
      <c r="B3794" s="5">
        <v>0</v>
      </c>
      <c r="C3794" s="65">
        <v>43910</v>
      </c>
      <c r="D3794" s="66">
        <v>8.8659999999999997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65">
        <v>43910.020833333336</v>
      </c>
      <c r="D3795" s="66">
        <v>8.8659999999999997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65">
        <v>43910.041666666664</v>
      </c>
      <c r="D3796" s="66">
        <v>8.8170000000000002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65">
        <v>43910.0625</v>
      </c>
      <c r="D3797" s="66">
        <v>8.7669999999999995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65">
        <v>43910.083333333336</v>
      </c>
      <c r="D3798" s="66">
        <v>8.7170000000000005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65">
        <v>43910.104166666664</v>
      </c>
      <c r="D3799" s="66">
        <v>8.6430000000000007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65">
        <v>43910.125</v>
      </c>
      <c r="D3800" s="66">
        <v>8.5679999999999996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65">
        <v>43910.145833333336</v>
      </c>
      <c r="D3801" s="66">
        <v>8.4689999999999994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65">
        <v>43910.166666666664</v>
      </c>
      <c r="D3802" s="66">
        <v>8.3940000000000001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65">
        <v>43910.1875</v>
      </c>
      <c r="D3803" s="66">
        <v>8.3190000000000008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65">
        <v>43910.208333333336</v>
      </c>
      <c r="D3804" s="66">
        <v>8.2449999999999992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65">
        <v>43910.229166666664</v>
      </c>
      <c r="D3805" s="66">
        <v>8.1950000000000003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65">
        <v>43910.25</v>
      </c>
      <c r="D3806" s="66">
        <v>8.1449999999999996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65">
        <v>43910.270833333336</v>
      </c>
      <c r="D3807" s="66">
        <v>8.0950000000000006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65">
        <v>43910.291666666664</v>
      </c>
      <c r="D3808" s="66">
        <v>8.0449999999999999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65">
        <v>43910.3125</v>
      </c>
      <c r="D3809" s="66">
        <v>8.02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65">
        <v>43910.333333333336</v>
      </c>
      <c r="D3810" s="66">
        <v>7.9950000000000001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65">
        <v>43910.354166666664</v>
      </c>
      <c r="D3811" s="66">
        <v>7.9950000000000001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65">
        <v>43910.375</v>
      </c>
      <c r="D3812" s="66">
        <v>7.9950000000000001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65">
        <v>43910.395833333336</v>
      </c>
      <c r="D3813" s="66">
        <v>8.0449999999999999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65">
        <v>43910.416666666664</v>
      </c>
      <c r="D3814" s="66">
        <v>8.1449999999999996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65">
        <v>43910.4375</v>
      </c>
      <c r="D3815" s="66">
        <v>8.2449999999999992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65">
        <v>43910.458333333336</v>
      </c>
      <c r="D3816" s="66">
        <v>8.4190000000000005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65">
        <v>43910.479166666664</v>
      </c>
      <c r="D3817" s="66">
        <v>8.593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65">
        <v>43910.5</v>
      </c>
      <c r="D3818" s="66">
        <v>8.8170000000000002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65">
        <v>43910.520833333336</v>
      </c>
      <c r="D3819" s="66">
        <v>9.0399999999999991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65">
        <v>43910.541666666664</v>
      </c>
      <c r="D3820" s="66">
        <v>9.2379999999999995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65">
        <v>43910.5625</v>
      </c>
      <c r="D3821" s="66">
        <v>9.4350000000000005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65">
        <v>43910.583333333336</v>
      </c>
      <c r="D3822" s="66">
        <v>9.6080000000000005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65">
        <v>43910.604166666664</v>
      </c>
      <c r="D3823" s="66">
        <v>9.7309999999999999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65">
        <v>43910.625</v>
      </c>
      <c r="D3824" s="66">
        <v>9.8539999999999992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65">
        <v>43910.645833333336</v>
      </c>
      <c r="D3825" s="66">
        <v>9.952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65">
        <v>43910.666666666664</v>
      </c>
      <c r="D3826" s="66">
        <v>10.000999999999999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65">
        <v>43910.6875</v>
      </c>
      <c r="D3827" s="66">
        <v>10.000999999999999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65">
        <v>43910.708333333336</v>
      </c>
      <c r="D3828" s="66">
        <v>10.000999999999999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65">
        <v>43910.729166666664</v>
      </c>
      <c r="D3829" s="66">
        <v>9.952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65">
        <v>43910.75</v>
      </c>
      <c r="D3830" s="66">
        <v>9.8539999999999992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65">
        <v>43910.770833333336</v>
      </c>
      <c r="D3831" s="66">
        <v>9.7560000000000002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65">
        <v>43910.791666666664</v>
      </c>
      <c r="D3832" s="66">
        <v>9.6319999999999997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65">
        <v>43910.8125</v>
      </c>
      <c r="D3833" s="66">
        <v>9.5579999999999998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65">
        <v>43910.833333333336</v>
      </c>
      <c r="D3834" s="66">
        <v>9.4849999999999994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65">
        <v>43910.854166666664</v>
      </c>
      <c r="D3835" s="66">
        <v>9.41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65">
        <v>43910.875</v>
      </c>
      <c r="D3836" s="66">
        <v>9.3360000000000003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65">
        <v>43910.895833333336</v>
      </c>
      <c r="D3837" s="66">
        <v>9.2870000000000008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65">
        <v>43910.916666666664</v>
      </c>
      <c r="D3838" s="66">
        <v>9.2870000000000008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65">
        <v>43910.9375</v>
      </c>
      <c r="D3839" s="66">
        <v>9.2620000000000005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65">
        <v>43910.958333333336</v>
      </c>
      <c r="D3840" s="66">
        <v>9.2620000000000005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65">
        <v>43910.979166666664</v>
      </c>
      <c r="D3841" s="66">
        <v>9.2620000000000005</v>
      </c>
      <c r="E3841" s="39">
        <f>+IF(D3841="","",AVERAGE(D3794:D3841))</f>
        <v>8.9504999999999999</v>
      </c>
      <c r="F3841" s="39">
        <f>+IF(D3841="","",MIN(D3794:D3841))</f>
        <v>7.9950000000000001</v>
      </c>
      <c r="G3841" s="39">
        <f>+IF(D3841="","",MAX(D3794:D3841))</f>
        <v>10.000999999999999</v>
      </c>
      <c r="H3841" s="39">
        <f>STDEV(D3794:D3841)</f>
        <v>0.67684380171121727</v>
      </c>
      <c r="I3841" s="39">
        <f>+IF(F3841="","",(G3841-F3841))</f>
        <v>2.0059999999999993</v>
      </c>
    </row>
    <row r="3842" spans="1:9" x14ac:dyDescent="0.25">
      <c r="A3842" s="7">
        <v>43180</v>
      </c>
      <c r="B3842" s="5">
        <v>0</v>
      </c>
      <c r="C3842" s="65">
        <v>43911</v>
      </c>
      <c r="D3842" s="66">
        <v>9.2620000000000005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65">
        <v>43911.020833333336</v>
      </c>
      <c r="D3843" s="66">
        <v>9.2620000000000005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65">
        <v>43911.041666666664</v>
      </c>
      <c r="D3844" s="66">
        <v>9.2620000000000005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65">
        <v>43911.0625</v>
      </c>
      <c r="D3845" s="66">
        <v>9.2129999999999992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65">
        <v>43911.083333333336</v>
      </c>
      <c r="D3846" s="66">
        <v>9.1630000000000003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65">
        <v>43911.104166666664</v>
      </c>
      <c r="D3847" s="66">
        <v>9.0890000000000004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65">
        <v>43911.125</v>
      </c>
      <c r="D3848" s="66">
        <v>8.99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65">
        <v>43911.145833333336</v>
      </c>
      <c r="D3849" s="66">
        <v>8.9160000000000004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65">
        <v>43911.166666666664</v>
      </c>
      <c r="D3850" s="66">
        <v>8.8170000000000002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65">
        <v>43911.1875</v>
      </c>
      <c r="D3851" s="66">
        <v>8.7420000000000009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65">
        <v>43911.208333333336</v>
      </c>
      <c r="D3852" s="66">
        <v>8.6679999999999993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65">
        <v>43911.229166666664</v>
      </c>
      <c r="D3853" s="66">
        <v>8.6180000000000003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65">
        <v>43911.25</v>
      </c>
      <c r="D3854" s="66">
        <v>8.5679999999999996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65">
        <v>43911.270833333336</v>
      </c>
      <c r="D3855" s="66">
        <v>8.5190000000000001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65">
        <v>43911.291666666664</v>
      </c>
      <c r="D3856" s="66">
        <v>8.4939999999999998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65">
        <v>43911.3125</v>
      </c>
      <c r="D3857" s="66">
        <v>8.4689999999999994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65">
        <v>43911.333333333336</v>
      </c>
      <c r="D3858" s="66">
        <v>8.4689999999999994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65">
        <v>43911.354166666664</v>
      </c>
      <c r="D3859" s="66">
        <v>8.4689999999999994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65">
        <v>43911.375</v>
      </c>
      <c r="D3860" s="66">
        <v>8.5190000000000001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65">
        <v>43911.395833333336</v>
      </c>
      <c r="D3861" s="66">
        <v>8.593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65">
        <v>43911.416666666664</v>
      </c>
      <c r="D3862" s="66">
        <v>8.6929999999999996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65">
        <v>43911.4375</v>
      </c>
      <c r="D3863" s="66">
        <v>8.8409999999999993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65">
        <v>43911.458333333336</v>
      </c>
      <c r="D3864" s="66">
        <v>9.0150000000000006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65">
        <v>43911.479166666664</v>
      </c>
      <c r="D3865" s="66">
        <v>9.2129999999999992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65">
        <v>43911.5</v>
      </c>
      <c r="D3866" s="66">
        <v>9.3859999999999992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65">
        <v>43911.520833333336</v>
      </c>
      <c r="D3867" s="66">
        <v>9.5579999999999998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65">
        <v>43911.541666666664</v>
      </c>
      <c r="D3868" s="66">
        <v>9.7799999999999994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65">
        <v>43911.5625</v>
      </c>
      <c r="D3869" s="66">
        <v>10.000999999999999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65">
        <v>43911.583333333336</v>
      </c>
      <c r="D3870" s="66">
        <v>10.198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65">
        <v>43911.604166666664</v>
      </c>
      <c r="D3871" s="66">
        <v>10.394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65">
        <v>43911.625</v>
      </c>
      <c r="D3872" s="66">
        <v>10.565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65">
        <v>43911.645833333336</v>
      </c>
      <c r="D3873" s="66">
        <v>10.712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65">
        <v>43911.666666666664</v>
      </c>
      <c r="D3874" s="66">
        <v>10.834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65">
        <v>43911.6875</v>
      </c>
      <c r="D3875" s="66">
        <v>10.907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65">
        <v>43911.708333333336</v>
      </c>
      <c r="D3876" s="66">
        <v>10.956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65">
        <v>43911.729166666664</v>
      </c>
      <c r="D3877" s="66">
        <v>10.932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65">
        <v>43911.75</v>
      </c>
      <c r="D3878" s="66">
        <v>10.858000000000001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65">
        <v>43911.770833333336</v>
      </c>
      <c r="D3879" s="66">
        <v>10.760999999999999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65">
        <v>43911.791666666664</v>
      </c>
      <c r="D3880" s="66">
        <v>10.663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65">
        <v>43911.8125</v>
      </c>
      <c r="D3881" s="66">
        <v>10.541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65">
        <v>43911.833333333336</v>
      </c>
      <c r="D3882" s="66">
        <v>10.443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65">
        <v>43911.854166666664</v>
      </c>
      <c r="D3883" s="66">
        <v>10.369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65">
        <v>43911.875</v>
      </c>
      <c r="D3884" s="66">
        <v>10.271000000000001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65">
        <v>43911.895833333336</v>
      </c>
      <c r="D3885" s="66">
        <v>10.198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65">
        <v>43911.916666666664</v>
      </c>
      <c r="D3886" s="66">
        <v>10.124000000000001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65">
        <v>43911.9375</v>
      </c>
      <c r="D3887" s="66">
        <v>10.074999999999999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65">
        <v>43911.958333333336</v>
      </c>
      <c r="D3888" s="66">
        <v>10.000999999999999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65">
        <v>43911.979166666664</v>
      </c>
      <c r="D3889" s="66">
        <v>9.9770000000000003</v>
      </c>
      <c r="E3889" s="39">
        <f>+IF(D3889="","",AVERAGE(D3842:D3889))</f>
        <v>9.5909999999999993</v>
      </c>
      <c r="F3889" s="39">
        <f>+IF(D3889="","",MIN(D3842:D3889))</f>
        <v>8.4689999999999994</v>
      </c>
      <c r="G3889" s="39">
        <f>+IF(D3889="","",MAX(D3842:D3889))</f>
        <v>10.956</v>
      </c>
      <c r="H3889" s="39">
        <f>STDEV(D3842:D3889)</f>
        <v>0.85589264091120532</v>
      </c>
      <c r="I3889" s="39">
        <f>+IF(F3889="","",(G3889-F3889))</f>
        <v>2.4870000000000001</v>
      </c>
    </row>
    <row r="3890" spans="1:9" x14ac:dyDescent="0.25">
      <c r="A3890" s="7">
        <v>43181</v>
      </c>
      <c r="B3890" s="5">
        <v>0</v>
      </c>
      <c r="C3890" s="65">
        <v>43912</v>
      </c>
      <c r="D3890" s="66">
        <v>9.9280000000000008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65">
        <v>43912.020833333336</v>
      </c>
      <c r="D3891" s="66">
        <v>9.8789999999999996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65">
        <v>43912.041666666664</v>
      </c>
      <c r="D3892" s="66">
        <v>9.8290000000000006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65">
        <v>43912.0625</v>
      </c>
      <c r="D3893" s="66">
        <v>9.7799999999999994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65">
        <v>43912.083333333336</v>
      </c>
      <c r="D3894" s="66">
        <v>9.6820000000000004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65">
        <v>43912.104166666664</v>
      </c>
      <c r="D3895" s="66">
        <v>9.5830000000000002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65">
        <v>43912.125</v>
      </c>
      <c r="D3896" s="66">
        <v>9.4600000000000009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65">
        <v>43912.145833333336</v>
      </c>
      <c r="D3897" s="66">
        <v>9.3360000000000003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65">
        <v>43912.166666666664</v>
      </c>
      <c r="D3898" s="66">
        <v>9.2379999999999995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65">
        <v>43912.1875</v>
      </c>
      <c r="D3899" s="66">
        <v>9.1389999999999993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65">
        <v>43912.208333333336</v>
      </c>
      <c r="D3900" s="66">
        <v>9.0399999999999991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65">
        <v>43912.229166666664</v>
      </c>
      <c r="D3901" s="66">
        <v>8.9410000000000007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65">
        <v>43912.25</v>
      </c>
      <c r="D3902" s="66">
        <v>8.8659999999999997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65">
        <v>43912.270833333336</v>
      </c>
      <c r="D3903" s="66">
        <v>8.7919999999999998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65">
        <v>43912.291666666664</v>
      </c>
      <c r="D3904" s="66">
        <v>8.7420000000000009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65">
        <v>43912.3125</v>
      </c>
      <c r="D3905" s="66">
        <v>8.7170000000000005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65">
        <v>43912.333333333336</v>
      </c>
      <c r="D3906" s="66">
        <v>8.6929999999999996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65">
        <v>43912.354166666664</v>
      </c>
      <c r="D3907" s="66">
        <v>8.7170000000000005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65">
        <v>43912.375</v>
      </c>
      <c r="D3908" s="66">
        <v>8.7669999999999995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65">
        <v>43912.395833333336</v>
      </c>
      <c r="D3909" s="66">
        <v>8.8170000000000002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65">
        <v>43912.416666666664</v>
      </c>
      <c r="D3910" s="66">
        <v>8.9160000000000004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65">
        <v>43912.4375</v>
      </c>
      <c r="D3911" s="66">
        <v>9.0150000000000006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65">
        <v>43912.458333333336</v>
      </c>
      <c r="D3912" s="66">
        <v>9.2129999999999992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65">
        <v>43912.479166666664</v>
      </c>
      <c r="D3913" s="66">
        <v>9.3859999999999992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65">
        <v>43912.5</v>
      </c>
      <c r="D3914" s="66">
        <v>9.6319999999999997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65">
        <v>43912.520833333336</v>
      </c>
      <c r="D3915" s="66">
        <v>9.8539999999999992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65">
        <v>43912.541666666664</v>
      </c>
      <c r="D3916" s="66">
        <v>10.074999999999999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65">
        <v>43912.5625</v>
      </c>
      <c r="D3917" s="66">
        <v>10.271000000000001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65">
        <v>43912.583333333336</v>
      </c>
      <c r="D3918" s="66">
        <v>10.443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65">
        <v>43912.604166666664</v>
      </c>
      <c r="D3919" s="66">
        <v>10.59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65">
        <v>43912.625</v>
      </c>
      <c r="D3920" s="66">
        <v>10.712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65">
        <v>43912.645833333336</v>
      </c>
      <c r="D3921" s="66">
        <v>10.785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65">
        <v>43912.666666666664</v>
      </c>
      <c r="D3922" s="66">
        <v>10.81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65">
        <v>43912.6875</v>
      </c>
      <c r="D3923" s="66">
        <v>10.834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65">
        <v>43912.708333333336</v>
      </c>
      <c r="D3924" s="66">
        <v>10.81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65">
        <v>43912.729166666664</v>
      </c>
      <c r="D3925" s="66">
        <v>10.760999999999999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65">
        <v>43912.75</v>
      </c>
      <c r="D3926" s="66">
        <v>10.663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65">
        <v>43912.770833333336</v>
      </c>
      <c r="D3927" s="66">
        <v>10.565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65">
        <v>43912.791666666664</v>
      </c>
      <c r="D3928" s="66">
        <v>10.467000000000001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65">
        <v>43912.8125</v>
      </c>
      <c r="D3929" s="66">
        <v>10.369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65">
        <v>43912.833333333336</v>
      </c>
      <c r="D3930" s="66">
        <v>10.295999999999999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65">
        <v>43912.854166666664</v>
      </c>
      <c r="D3931" s="66">
        <v>10.222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65">
        <v>43912.875</v>
      </c>
      <c r="D3932" s="66">
        <v>10.148999999999999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65">
        <v>43912.895833333336</v>
      </c>
      <c r="D3933" s="66">
        <v>10.1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65">
        <v>43912.916666666664</v>
      </c>
      <c r="D3934" s="66">
        <v>10.051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65">
        <v>43912.9375</v>
      </c>
      <c r="D3935" s="66">
        <v>10.051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65">
        <v>43912.958333333336</v>
      </c>
      <c r="D3936" s="66">
        <v>10.026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65">
        <v>43912.979166666664</v>
      </c>
      <c r="D3937" s="66">
        <v>10.026</v>
      </c>
      <c r="E3937" s="39">
        <f>+IF(D3937="","",AVERAGE(D3890:D3937))</f>
        <v>9.7716249999999985</v>
      </c>
      <c r="F3937" s="39">
        <f>+IF(D3937="","",MIN(D3890:D3937))</f>
        <v>8.6929999999999996</v>
      </c>
      <c r="G3937" s="39">
        <f>+IF(D3937="","",MAX(D3890:D3937))</f>
        <v>10.834</v>
      </c>
      <c r="H3937" s="39">
        <f>STDEV(D3890:D3937)</f>
        <v>0.70159558651781484</v>
      </c>
      <c r="I3937" s="39">
        <f>+IF(F3937="","",(G3937-F3937))</f>
        <v>2.141</v>
      </c>
    </row>
    <row r="3938" spans="1:9" x14ac:dyDescent="0.25">
      <c r="A3938" s="7">
        <v>43182</v>
      </c>
      <c r="B3938" s="5">
        <v>0</v>
      </c>
      <c r="C3938" s="65">
        <v>43913</v>
      </c>
      <c r="D3938" s="66">
        <v>10.026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65">
        <v>43913.020833333336</v>
      </c>
      <c r="D3939" s="66">
        <v>10.051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65">
        <v>43913.041666666664</v>
      </c>
      <c r="D3940" s="66">
        <v>10.074999999999999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65">
        <v>43913.0625</v>
      </c>
      <c r="D3941" s="66">
        <v>10.1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65">
        <v>43913.083333333336</v>
      </c>
      <c r="D3942" s="66">
        <v>10.074999999999999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65">
        <v>43913.104166666664</v>
      </c>
      <c r="D3943" s="66">
        <v>10.051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65">
        <v>43913.125</v>
      </c>
      <c r="D3944" s="66">
        <v>10.000999999999999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65">
        <v>43913.145833333336</v>
      </c>
      <c r="D3945" s="66">
        <v>9.9280000000000008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65">
        <v>43913.166666666664</v>
      </c>
      <c r="D3946" s="66">
        <v>9.8539999999999992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65">
        <v>43913.1875</v>
      </c>
      <c r="D3947" s="66">
        <v>9.8049999999999997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65">
        <v>43913.208333333336</v>
      </c>
      <c r="D3948" s="66">
        <v>9.7309999999999999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65">
        <v>43913.229166666664</v>
      </c>
      <c r="D3949" s="66">
        <v>9.6820000000000004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65">
        <v>43913.25</v>
      </c>
      <c r="D3950" s="66">
        <v>9.6319999999999997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65">
        <v>43913.270833333336</v>
      </c>
      <c r="D3951" s="66">
        <v>9.5830000000000002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65">
        <v>43913.291666666664</v>
      </c>
      <c r="D3952" s="66">
        <v>9.5340000000000007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65">
        <v>43913.3125</v>
      </c>
      <c r="D3953" s="66">
        <v>9.5090000000000003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65">
        <v>43913.333333333336</v>
      </c>
      <c r="D3954" s="66">
        <v>9.5090000000000003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65">
        <v>43913.354166666664</v>
      </c>
      <c r="D3955" s="66">
        <v>9.4849999999999994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65">
        <v>43913.375</v>
      </c>
      <c r="D3956" s="66">
        <v>9.5090000000000003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65">
        <v>43913.395833333336</v>
      </c>
      <c r="D3957" s="66">
        <v>9.5340000000000007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65">
        <v>43913.416666666664</v>
      </c>
      <c r="D3958" s="66">
        <v>9.5830000000000002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65">
        <v>43913.4375</v>
      </c>
      <c r="D3959" s="66">
        <v>9.6319999999999997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65">
        <v>43913.458333333336</v>
      </c>
      <c r="D3960" s="66">
        <v>9.657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65">
        <v>43913.479166666664</v>
      </c>
      <c r="D3961" s="66">
        <v>9.7560000000000002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65">
        <v>43913.5</v>
      </c>
      <c r="D3962" s="66">
        <v>9.9030000000000005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65">
        <v>43913.520833333336</v>
      </c>
      <c r="D3963" s="66">
        <v>9.9280000000000008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65">
        <v>43913.541666666664</v>
      </c>
      <c r="D3964" s="66">
        <v>9.9770000000000003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65">
        <v>43913.5625</v>
      </c>
      <c r="D3965" s="66">
        <v>10.026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65">
        <v>43913.583333333336</v>
      </c>
      <c r="D3966" s="66">
        <v>10.148999999999999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65">
        <v>43913.604166666664</v>
      </c>
      <c r="D3967" s="66">
        <v>10.222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65">
        <v>43913.625</v>
      </c>
      <c r="D3968" s="66">
        <v>10.271000000000001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65">
        <v>43913.645833333336</v>
      </c>
      <c r="D3969" s="66">
        <v>10.271000000000001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65">
        <v>43913.666666666664</v>
      </c>
      <c r="D3970" s="66">
        <v>10.271000000000001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65">
        <v>43913.6875</v>
      </c>
      <c r="D3971" s="66">
        <v>10.271000000000001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65">
        <v>43913.708333333336</v>
      </c>
      <c r="D3972" s="66">
        <v>10.247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65">
        <v>43913.729166666664</v>
      </c>
      <c r="D3973" s="66">
        <v>10.198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65">
        <v>43913.75</v>
      </c>
      <c r="D3974" s="66">
        <v>10.124000000000001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65">
        <v>43913.770833333336</v>
      </c>
      <c r="D3975" s="66">
        <v>10.148999999999999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65">
        <v>43913.791666666664</v>
      </c>
      <c r="D3976" s="66">
        <v>10.173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65">
        <v>43913.8125</v>
      </c>
      <c r="D3977" s="66">
        <v>10.173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65">
        <v>43913.833333333336</v>
      </c>
      <c r="D3978" s="66">
        <v>10.124000000000001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65">
        <v>43913.854166666664</v>
      </c>
      <c r="D3979" s="66">
        <v>10.051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65">
        <v>43913.875</v>
      </c>
      <c r="D3980" s="66">
        <v>9.9770000000000003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65">
        <v>43913.895833333336</v>
      </c>
      <c r="D3981" s="66">
        <v>9.9030000000000005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65">
        <v>43913.916666666664</v>
      </c>
      <c r="D3982" s="66">
        <v>9.8290000000000006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65">
        <v>43913.9375</v>
      </c>
      <c r="D3983" s="66">
        <v>9.7560000000000002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65">
        <v>43913.958333333336</v>
      </c>
      <c r="D3984" s="66">
        <v>9.6820000000000004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65">
        <v>43913.979166666664</v>
      </c>
      <c r="D3985" s="66">
        <v>9.6319999999999997</v>
      </c>
      <c r="E3985" s="39">
        <f>+IF(D3985="","",AVERAGE(D3938:D3985))</f>
        <v>9.9085208333333359</v>
      </c>
      <c r="F3985" s="39">
        <f>+IF(D3985="","",MIN(D3938:D3985))</f>
        <v>9.4849999999999994</v>
      </c>
      <c r="G3985" s="39">
        <f>+IF(D3985="","",MAX(D3938:D3985))</f>
        <v>10.271000000000001</v>
      </c>
      <c r="H3985" s="39">
        <f>STDEV(D3938:D3985)</f>
        <v>0.25323355543705256</v>
      </c>
      <c r="I3985" s="39">
        <f>+IF(F3985="","",(G3985-F3985))</f>
        <v>0.78600000000000136</v>
      </c>
    </row>
    <row r="3986" spans="1:9" x14ac:dyDescent="0.25">
      <c r="A3986" s="7">
        <v>43183</v>
      </c>
      <c r="B3986" s="5">
        <v>0</v>
      </c>
      <c r="C3986" s="65">
        <v>43914</v>
      </c>
      <c r="D3986" s="66">
        <v>9.5830000000000002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65">
        <v>43914.020833333336</v>
      </c>
      <c r="D3987" s="66">
        <v>9.5340000000000007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65">
        <v>43914.041666666664</v>
      </c>
      <c r="D3988" s="66">
        <v>9.5090000000000003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65">
        <v>43914.0625</v>
      </c>
      <c r="D3989" s="66">
        <v>9.4849999999999994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65">
        <v>43914.083333333336</v>
      </c>
      <c r="D3990" s="66">
        <v>9.4600000000000009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65">
        <v>43914.104166666664</v>
      </c>
      <c r="D3991" s="66">
        <v>9.41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65">
        <v>43914.125</v>
      </c>
      <c r="D3992" s="66">
        <v>9.3859999999999992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65">
        <v>43914.145833333336</v>
      </c>
      <c r="D3993" s="66">
        <v>9.3360000000000003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65">
        <v>43914.166666666664</v>
      </c>
      <c r="D3994" s="66">
        <v>9.3119999999999994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65">
        <v>43914.1875</v>
      </c>
      <c r="D3995" s="66">
        <v>9.2620000000000005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65">
        <v>43914.208333333336</v>
      </c>
      <c r="D3996" s="66">
        <v>9.2129999999999992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65">
        <v>43914.229166666664</v>
      </c>
      <c r="D3997" s="66">
        <v>9.1880000000000006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65">
        <v>43914.25</v>
      </c>
      <c r="D3998" s="66">
        <v>9.1389999999999993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65">
        <v>43914.270833333336</v>
      </c>
      <c r="D3999" s="66">
        <v>9.0890000000000004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65">
        <v>43914.291666666664</v>
      </c>
      <c r="D4000" s="66">
        <v>9.0640000000000001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65">
        <v>43914.3125</v>
      </c>
      <c r="D4001" s="66">
        <v>9.0399999999999991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65">
        <v>43914.333333333336</v>
      </c>
      <c r="D4002" s="66">
        <v>9.0150000000000006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65">
        <v>43914.354166666664</v>
      </c>
      <c r="D4003" s="66">
        <v>9.0399999999999991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65">
        <v>43914.375</v>
      </c>
      <c r="D4004" s="66">
        <v>9.0399999999999991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65">
        <v>43914.395833333336</v>
      </c>
      <c r="D4005" s="66">
        <v>9.0890000000000004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65">
        <v>43914.416666666664</v>
      </c>
      <c r="D4006" s="66">
        <v>9.1389999999999993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65">
        <v>43914.4375</v>
      </c>
      <c r="D4007" s="66">
        <v>9.2129999999999992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65">
        <v>43914.458333333336</v>
      </c>
      <c r="D4008" s="66">
        <v>9.2870000000000008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65">
        <v>43914.479166666664</v>
      </c>
      <c r="D4009" s="66">
        <v>9.4350000000000005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65">
        <v>43914.5</v>
      </c>
      <c r="D4010" s="66">
        <v>9.6080000000000005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65">
        <v>43914.520833333336</v>
      </c>
      <c r="D4011" s="66">
        <v>9.6820000000000004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65">
        <v>43914.541666666664</v>
      </c>
      <c r="D4012" s="66">
        <v>9.7059999999999995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65">
        <v>43914.5625</v>
      </c>
      <c r="D4013" s="66">
        <v>9.7560000000000002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65">
        <v>43914.583333333336</v>
      </c>
      <c r="D4014" s="66">
        <v>9.8539999999999992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65">
        <v>43914.604166666664</v>
      </c>
      <c r="D4015" s="66">
        <v>9.9030000000000005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65">
        <v>43914.625</v>
      </c>
      <c r="D4016" s="66">
        <v>9.952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65">
        <v>43914.645833333336</v>
      </c>
      <c r="D4017" s="66">
        <v>9.952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65">
        <v>43914.666666666664</v>
      </c>
      <c r="D4018" s="66">
        <v>9.9030000000000005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65">
        <v>43914.6875</v>
      </c>
      <c r="D4019" s="66">
        <v>9.8789999999999996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65">
        <v>43914.708333333336</v>
      </c>
      <c r="D4020" s="66">
        <v>9.8539999999999992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65">
        <v>43914.729166666664</v>
      </c>
      <c r="D4021" s="66">
        <v>9.8049999999999997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65">
        <v>43914.75</v>
      </c>
      <c r="D4022" s="66">
        <v>9.7560000000000002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65">
        <v>43914.770833333336</v>
      </c>
      <c r="D4023" s="66">
        <v>9.657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65">
        <v>43914.791666666664</v>
      </c>
      <c r="D4024" s="66">
        <v>9.5579999999999998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65">
        <v>43914.8125</v>
      </c>
      <c r="D4025" s="66">
        <v>9.5090000000000003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65">
        <v>43914.833333333336</v>
      </c>
      <c r="D4026" s="66">
        <v>9.4350000000000005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65">
        <v>43914.854166666664</v>
      </c>
      <c r="D4027" s="66">
        <v>9.3610000000000007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65">
        <v>43914.875</v>
      </c>
      <c r="D4028" s="66">
        <v>9.2870000000000008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65">
        <v>43914.895833333336</v>
      </c>
      <c r="D4029" s="66">
        <v>9.2379999999999995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65">
        <v>43914.916666666664</v>
      </c>
      <c r="D4030" s="66">
        <v>9.1630000000000003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65">
        <v>43914.9375</v>
      </c>
      <c r="D4031" s="66">
        <v>9.0890000000000004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65">
        <v>43914.958333333336</v>
      </c>
      <c r="D4032" s="66">
        <v>9.0640000000000001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65">
        <v>43914.979166666664</v>
      </c>
      <c r="D4033" s="66">
        <v>9.0150000000000006</v>
      </c>
      <c r="E4033" s="39">
        <f>+IF(D4033="","",AVERAGE(D3986:D4033))</f>
        <v>9.4219583333333343</v>
      </c>
      <c r="F4033" s="39">
        <f>+IF(D4033="","",MIN(D3986:D4033))</f>
        <v>9.0150000000000006</v>
      </c>
      <c r="G4033" s="39">
        <f>+IF(D4033="","",MAX(D3986:D4033))</f>
        <v>9.952</v>
      </c>
      <c r="H4033" s="39">
        <f>STDEV(D3986:D4033)</f>
        <v>0.29680396555914007</v>
      </c>
      <c r="I4033" s="39">
        <f>+IF(F4033="","",(G4033-F4033))</f>
        <v>0.93699999999999939</v>
      </c>
    </row>
    <row r="4034" spans="1:9" x14ac:dyDescent="0.25">
      <c r="A4034" s="7">
        <v>43184</v>
      </c>
      <c r="B4034" s="5">
        <v>0</v>
      </c>
      <c r="C4034" s="65">
        <v>43915</v>
      </c>
      <c r="D4034" s="66">
        <v>8.9649999999999999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65">
        <v>43915.020833333336</v>
      </c>
      <c r="D4035" s="66">
        <v>8.9160000000000004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65">
        <v>43915.041666666664</v>
      </c>
      <c r="D4036" s="66">
        <v>8.8409999999999993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65">
        <v>43915.0625</v>
      </c>
      <c r="D4037" s="66">
        <v>8.7669999999999995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65">
        <v>43915.083333333336</v>
      </c>
      <c r="D4038" s="66">
        <v>8.6929999999999996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65">
        <v>43915.104166666664</v>
      </c>
      <c r="D4039" s="66">
        <v>8.6180000000000003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65">
        <v>43915.125</v>
      </c>
      <c r="D4040" s="66">
        <v>8.5429999999999993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65">
        <v>43915.145833333336</v>
      </c>
      <c r="D4041" s="66">
        <v>8.4689999999999994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65">
        <v>43915.166666666664</v>
      </c>
      <c r="D4042" s="66">
        <v>8.3940000000000001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65">
        <v>43915.1875</v>
      </c>
      <c r="D4043" s="66">
        <v>8.3190000000000008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65">
        <v>43915.208333333336</v>
      </c>
      <c r="D4044" s="66">
        <v>8.2449999999999992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65">
        <v>43915.229166666664</v>
      </c>
      <c r="D4045" s="66">
        <v>8.1950000000000003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65">
        <v>43915.25</v>
      </c>
      <c r="D4046" s="66">
        <v>8.1449999999999996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65">
        <v>43915.270833333336</v>
      </c>
      <c r="D4047" s="66">
        <v>8.07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65">
        <v>43915.291666666664</v>
      </c>
      <c r="D4048" s="66">
        <v>8.02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65">
        <v>43915.3125</v>
      </c>
      <c r="D4049" s="66">
        <v>7.97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65">
        <v>43915.333333333336</v>
      </c>
      <c r="D4050" s="66">
        <v>7.92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65">
        <v>43915.354166666664</v>
      </c>
      <c r="D4051" s="66">
        <v>7.92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65">
        <v>43915.375</v>
      </c>
      <c r="D4052" s="66">
        <v>7.92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65">
        <v>43915.395833333336</v>
      </c>
      <c r="D4053" s="66">
        <v>7.97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65">
        <v>43915.416666666664</v>
      </c>
      <c r="D4054" s="66">
        <v>8.0449999999999999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65">
        <v>43915.4375</v>
      </c>
      <c r="D4055" s="66">
        <v>8.0950000000000006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65">
        <v>43915.458333333336</v>
      </c>
      <c r="D4056" s="66">
        <v>8.1449999999999996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65">
        <v>43915.479166666664</v>
      </c>
      <c r="D4057" s="66">
        <v>8.2949999999999999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65">
        <v>43915.5</v>
      </c>
      <c r="D4058" s="66">
        <v>8.4939999999999998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65">
        <v>43915.520833333336</v>
      </c>
      <c r="D4059" s="66">
        <v>8.6430000000000007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65">
        <v>43915.541666666664</v>
      </c>
      <c r="D4060" s="66">
        <v>8.7420000000000009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65">
        <v>43915.5625</v>
      </c>
      <c r="D4061" s="66">
        <v>8.7919999999999998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65">
        <v>43915.583333333336</v>
      </c>
      <c r="D4062" s="66">
        <v>8.9410000000000007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65">
        <v>43915.604166666664</v>
      </c>
      <c r="D4063" s="66">
        <v>9.0150000000000006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65">
        <v>43915.625</v>
      </c>
      <c r="D4064" s="66">
        <v>9.0399999999999991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65">
        <v>43915.645833333336</v>
      </c>
      <c r="D4065" s="66">
        <v>9.0640000000000001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65">
        <v>43915.666666666664</v>
      </c>
      <c r="D4066" s="66">
        <v>8.99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65">
        <v>43915.6875</v>
      </c>
      <c r="D4067" s="66">
        <v>8.9649999999999999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65">
        <v>43915.708333333336</v>
      </c>
      <c r="D4068" s="66">
        <v>8.9160000000000004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65">
        <v>43915.729166666664</v>
      </c>
      <c r="D4069" s="66">
        <v>8.8409999999999993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65">
        <v>43915.75</v>
      </c>
      <c r="D4070" s="66">
        <v>8.7420000000000009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65">
        <v>43915.770833333336</v>
      </c>
      <c r="D4071" s="66">
        <v>8.6430000000000007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65">
        <v>43915.791666666664</v>
      </c>
      <c r="D4072" s="66">
        <v>8.5429999999999993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65">
        <v>43915.8125</v>
      </c>
      <c r="D4073" s="66">
        <v>8.4689999999999994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65">
        <v>43915.833333333336</v>
      </c>
      <c r="D4074" s="66">
        <v>8.3940000000000001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65">
        <v>43915.854166666664</v>
      </c>
      <c r="D4075" s="66">
        <v>8.3190000000000008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65">
        <v>43915.875</v>
      </c>
      <c r="D4076" s="66">
        <v>8.2449999999999992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65">
        <v>43915.895833333336</v>
      </c>
      <c r="D4077" s="66">
        <v>8.2200000000000006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65">
        <v>43915.916666666664</v>
      </c>
      <c r="D4078" s="66">
        <v>8.1950000000000003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65">
        <v>43915.9375</v>
      </c>
      <c r="D4079" s="66">
        <v>8.17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65">
        <v>43915.958333333336</v>
      </c>
      <c r="D4080" s="66">
        <v>8.1449999999999996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65">
        <v>43915.979166666664</v>
      </c>
      <c r="D4081" s="66">
        <v>8.1199999999999992</v>
      </c>
      <c r="E4081" s="39">
        <f>+IF(D4081="","",AVERAGE(D4034:D4081))</f>
        <v>8.4610000000000003</v>
      </c>
      <c r="F4081" s="39">
        <f>+IF(D4081="","",MIN(D4034:D4081))</f>
        <v>7.92</v>
      </c>
      <c r="G4081" s="39">
        <f>+IF(D4081="","",MAX(D4034:D4081))</f>
        <v>9.0640000000000001</v>
      </c>
      <c r="H4081" s="39">
        <f>STDEV(D4034:D4081)</f>
        <v>0.36121161358299941</v>
      </c>
      <c r="I4081" s="39">
        <f>+IF(F4081="","",(G4081-F4081))</f>
        <v>1.1440000000000001</v>
      </c>
    </row>
    <row r="4082" spans="1:9" x14ac:dyDescent="0.25">
      <c r="A4082" s="7">
        <v>43185</v>
      </c>
      <c r="B4082" s="5">
        <v>0</v>
      </c>
      <c r="C4082" s="65">
        <v>43916</v>
      </c>
      <c r="D4082" s="66">
        <v>8.07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65">
        <v>43916.020833333336</v>
      </c>
      <c r="D4083" s="66">
        <v>8.02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65">
        <v>43916.041666666664</v>
      </c>
      <c r="D4084" s="66">
        <v>7.9450000000000003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65">
        <v>43916.0625</v>
      </c>
      <c r="D4085" s="66">
        <v>7.8449999999999998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65">
        <v>43916.083333333336</v>
      </c>
      <c r="D4086" s="66">
        <v>7.77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65">
        <v>43916.104166666664</v>
      </c>
      <c r="D4087" s="66">
        <v>7.67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65">
        <v>43916.125</v>
      </c>
      <c r="D4088" s="66">
        <v>7.5940000000000003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65">
        <v>43916.145833333336</v>
      </c>
      <c r="D4089" s="66">
        <v>7.5439999999999996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65">
        <v>43916.166666666664</v>
      </c>
      <c r="D4090" s="66">
        <v>7.4939999999999998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65">
        <v>43916.1875</v>
      </c>
      <c r="D4091" s="66">
        <v>7.444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65">
        <v>43916.208333333336</v>
      </c>
      <c r="D4092" s="66">
        <v>7.3929999999999998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65">
        <v>43916.229166666664</v>
      </c>
      <c r="D4093" s="66">
        <v>7.3680000000000003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65">
        <v>43916.25</v>
      </c>
      <c r="D4094" s="66">
        <v>7.343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65">
        <v>43916.270833333336</v>
      </c>
      <c r="D4095" s="66">
        <v>7.2930000000000001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65">
        <v>43916.291666666664</v>
      </c>
      <c r="D4096" s="66">
        <v>7.2679999999999998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65">
        <v>43916.3125</v>
      </c>
      <c r="D4097" s="66">
        <v>7.242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65">
        <v>43916.333333333336</v>
      </c>
      <c r="D4098" s="66">
        <v>7.1920000000000002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65">
        <v>43916.354166666664</v>
      </c>
      <c r="D4099" s="66">
        <v>7.1920000000000002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65">
        <v>43916.375</v>
      </c>
      <c r="D4100" s="66">
        <v>7.2169999999999996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65">
        <v>43916.395833333336</v>
      </c>
      <c r="D4101" s="66">
        <v>7.2930000000000001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65">
        <v>43916.416666666664</v>
      </c>
      <c r="D4102" s="66">
        <v>7.3680000000000003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65">
        <v>43916.4375</v>
      </c>
      <c r="D4103" s="66">
        <v>7.4690000000000003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65">
        <v>43916.458333333336</v>
      </c>
      <c r="D4104" s="66">
        <v>7.569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65">
        <v>43916.479166666664</v>
      </c>
      <c r="D4105" s="66">
        <v>7.6449999999999996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65">
        <v>43916.5</v>
      </c>
      <c r="D4106" s="66">
        <v>7.72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65">
        <v>43916.520833333336</v>
      </c>
      <c r="D4107" s="66">
        <v>7.7949999999999999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65">
        <v>43916.541666666664</v>
      </c>
      <c r="D4108" s="66">
        <v>7.92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65">
        <v>43916.5625</v>
      </c>
      <c r="D4109" s="66">
        <v>7.9950000000000001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65">
        <v>43916.583333333336</v>
      </c>
      <c r="D4110" s="66">
        <v>8.07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65">
        <v>43916.604166666664</v>
      </c>
      <c r="D4111" s="66">
        <v>8.1449999999999996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65">
        <v>43916.625</v>
      </c>
      <c r="D4112" s="66">
        <v>8.17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65">
        <v>43916.645833333336</v>
      </c>
      <c r="D4113" s="66">
        <v>8.1950000000000003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65">
        <v>43916.666666666664</v>
      </c>
      <c r="D4114" s="66">
        <v>8.2449999999999992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65">
        <v>43916.6875</v>
      </c>
      <c r="D4115" s="66">
        <v>8.27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65">
        <v>43916.708333333336</v>
      </c>
      <c r="D4116" s="66">
        <v>8.3190000000000008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65">
        <v>43916.729166666664</v>
      </c>
      <c r="D4117" s="66">
        <v>8.3190000000000008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65">
        <v>43916.75</v>
      </c>
      <c r="D4118" s="66">
        <v>8.2949999999999999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65">
        <v>43916.770833333336</v>
      </c>
      <c r="D4119" s="66">
        <v>8.2449999999999992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65">
        <v>43916.791666666664</v>
      </c>
      <c r="D4120" s="66">
        <v>8.2200000000000006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65">
        <v>43916.8125</v>
      </c>
      <c r="D4121" s="66">
        <v>8.17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65">
        <v>43916.833333333336</v>
      </c>
      <c r="D4122" s="66">
        <v>8.1199999999999992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65">
        <v>43916.854166666664</v>
      </c>
      <c r="D4123" s="66">
        <v>8.07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65">
        <v>43916.875</v>
      </c>
      <c r="D4124" s="66">
        <v>8.0449999999999999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65">
        <v>43916.895833333336</v>
      </c>
      <c r="D4125" s="66">
        <v>8.0449999999999999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65">
        <v>43916.916666666664</v>
      </c>
      <c r="D4126" s="66">
        <v>8.02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65">
        <v>43916.9375</v>
      </c>
      <c r="D4127" s="66">
        <v>8.02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65">
        <v>43916.958333333336</v>
      </c>
      <c r="D4128" s="66">
        <v>8.02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65">
        <v>43916.979166666664</v>
      </c>
      <c r="D4129" s="66">
        <v>8.0449999999999999</v>
      </c>
      <c r="E4129" s="39">
        <f>+IF(D4129="","",AVERAGE(D4082:D4129))</f>
        <v>7.8067916666666681</v>
      </c>
      <c r="F4129" s="39">
        <f>+IF(D4129="","",MIN(D4082:D4129))</f>
        <v>7.1920000000000002</v>
      </c>
      <c r="G4129" s="39">
        <f>+IF(D4129="","",MAX(D4082:D4129))</f>
        <v>8.3190000000000008</v>
      </c>
      <c r="H4129" s="39">
        <f>STDEV(D4082:D4129)</f>
        <v>0.36811619108896032</v>
      </c>
      <c r="I4129" s="39">
        <f>+IF(F4129="","",(G4129-F4129))</f>
        <v>1.1270000000000007</v>
      </c>
    </row>
    <row r="4130" spans="1:9" x14ac:dyDescent="0.25">
      <c r="A4130" s="7">
        <v>43186</v>
      </c>
      <c r="B4130" s="5">
        <v>0</v>
      </c>
      <c r="C4130" s="65">
        <v>43917</v>
      </c>
      <c r="D4130" s="66">
        <v>8.0449999999999999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65">
        <v>43917.020833333336</v>
      </c>
      <c r="D4131" s="66">
        <v>8.07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65">
        <v>43917.041666666664</v>
      </c>
      <c r="D4132" s="66">
        <v>8.07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65">
        <v>43917.0625</v>
      </c>
      <c r="D4133" s="66">
        <v>8.0449999999999999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65">
        <v>43917.083333333336</v>
      </c>
      <c r="D4134" s="66">
        <v>8.02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65">
        <v>43917.104166666664</v>
      </c>
      <c r="D4135" s="66">
        <v>7.9950000000000001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65">
        <v>43917.125</v>
      </c>
      <c r="D4136" s="66">
        <v>7.97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65">
        <v>43917.145833333336</v>
      </c>
      <c r="D4137" s="66">
        <v>7.9450000000000003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65">
        <v>43917.166666666664</v>
      </c>
      <c r="D4138" s="66">
        <v>7.92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65">
        <v>43917.1875</v>
      </c>
      <c r="D4139" s="66">
        <v>7.8949999999999996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65">
        <v>43917.208333333336</v>
      </c>
      <c r="D4140" s="66">
        <v>7.87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65">
        <v>43917.229166666664</v>
      </c>
      <c r="D4141" s="66">
        <v>7.8449999999999998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65">
        <v>43917.25</v>
      </c>
      <c r="D4142" s="66">
        <v>7.7949999999999999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65">
        <v>43917.270833333336</v>
      </c>
      <c r="D4143" s="66">
        <v>7.77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65">
        <v>43917.291666666664</v>
      </c>
      <c r="D4144" s="66">
        <v>7.7450000000000001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65">
        <v>43917.3125</v>
      </c>
      <c r="D4145" s="66">
        <v>7.72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65">
        <v>43917.333333333336</v>
      </c>
      <c r="D4146" s="66">
        <v>7.72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65">
        <v>43917.354166666664</v>
      </c>
      <c r="D4147" s="66">
        <v>7.7450000000000001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65">
        <v>43917.375</v>
      </c>
      <c r="D4148" s="66">
        <v>7.7450000000000001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65">
        <v>43917.395833333336</v>
      </c>
      <c r="D4149" s="66">
        <v>7.77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65">
        <v>43917.416666666664</v>
      </c>
      <c r="D4150" s="66">
        <v>7.82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65">
        <v>43917.4375</v>
      </c>
      <c r="D4151" s="66">
        <v>7.87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65">
        <v>43917.458333333336</v>
      </c>
      <c r="D4152" s="66">
        <v>7.92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65">
        <v>43917.479166666664</v>
      </c>
      <c r="D4153" s="66">
        <v>7.9950000000000001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65">
        <v>43917.5</v>
      </c>
      <c r="D4154" s="66">
        <v>8.0449999999999999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65">
        <v>43917.520833333336</v>
      </c>
      <c r="D4155" s="66">
        <v>8.1199999999999992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65">
        <v>43917.541666666664</v>
      </c>
      <c r="D4156" s="66">
        <v>8.1449999999999996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65">
        <v>43917.5625</v>
      </c>
      <c r="D4157" s="66">
        <v>8.17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65">
        <v>43917.583333333336</v>
      </c>
      <c r="D4158" s="66">
        <v>8.2200000000000006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65">
        <v>43917.604166666664</v>
      </c>
      <c r="D4159" s="66">
        <v>8.2449999999999992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65">
        <v>43917.625</v>
      </c>
      <c r="D4160" s="66">
        <v>8.27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65">
        <v>43917.645833333336</v>
      </c>
      <c r="D4161" s="66">
        <v>8.27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65">
        <v>43917.666666666664</v>
      </c>
      <c r="D4162" s="66">
        <v>8.27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65">
        <v>43917.6875</v>
      </c>
      <c r="D4163" s="66">
        <v>8.27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65">
        <v>43917.708333333336</v>
      </c>
      <c r="D4164" s="66">
        <v>8.27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65">
        <v>43917.729166666664</v>
      </c>
      <c r="D4165" s="66">
        <v>8.2449999999999992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65">
        <v>43917.75</v>
      </c>
      <c r="D4166" s="66">
        <v>8.2200000000000006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65">
        <v>43917.770833333336</v>
      </c>
      <c r="D4167" s="66">
        <v>8.17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65">
        <v>43917.791666666664</v>
      </c>
      <c r="D4168" s="66">
        <v>8.1449999999999996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65">
        <v>43917.8125</v>
      </c>
      <c r="D4169" s="66">
        <v>8.1199999999999992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65">
        <v>43917.833333333336</v>
      </c>
      <c r="D4170" s="66">
        <v>8.0950000000000006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65">
        <v>43917.854166666664</v>
      </c>
      <c r="D4171" s="66">
        <v>8.07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65">
        <v>43917.875</v>
      </c>
      <c r="D4172" s="66">
        <v>8.07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65">
        <v>43917.895833333336</v>
      </c>
      <c r="D4173" s="66">
        <v>8.0449999999999999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65">
        <v>43917.916666666664</v>
      </c>
      <c r="D4174" s="66">
        <v>8.0449999999999999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65">
        <v>43917.9375</v>
      </c>
      <c r="D4175" s="66">
        <v>8.0449999999999999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65">
        <v>43917.958333333336</v>
      </c>
      <c r="D4176" s="66">
        <v>8.0449999999999999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65">
        <v>43917.979166666664</v>
      </c>
      <c r="D4177" s="66">
        <v>8.0449999999999999</v>
      </c>
      <c r="E4177" s="39">
        <f>+IF(D4177="","",AVERAGE(D4130:D4177))</f>
        <v>8.0200000000000014</v>
      </c>
      <c r="F4177" s="39">
        <f>+IF(D4177="","",MIN(D4130:D4177))</f>
        <v>7.72</v>
      </c>
      <c r="G4177" s="39">
        <f>+IF(D4177="","",MAX(D4130:D4177))</f>
        <v>8.27</v>
      </c>
      <c r="H4177" s="39">
        <f>STDEV(D4130:D4177)</f>
        <v>0.16971503023999282</v>
      </c>
      <c r="I4177" s="39">
        <f>+IF(F4177="","",(G4177-F4177))</f>
        <v>0.54999999999999982</v>
      </c>
    </row>
    <row r="4178" spans="1:9" x14ac:dyDescent="0.25">
      <c r="A4178" s="7">
        <v>43187</v>
      </c>
      <c r="B4178" s="5">
        <v>0</v>
      </c>
      <c r="C4178" s="65">
        <v>43918</v>
      </c>
      <c r="D4178" s="66">
        <v>8.0449999999999999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65">
        <v>43918.020833333336</v>
      </c>
      <c r="D4179" s="66">
        <v>8.0449999999999999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65">
        <v>43918.041666666664</v>
      </c>
      <c r="D4180" s="66">
        <v>8.0449999999999999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65">
        <v>43918.0625</v>
      </c>
      <c r="D4181" s="66">
        <v>8.0449999999999999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65">
        <v>43918.083333333336</v>
      </c>
      <c r="D4182" s="66">
        <v>8.0449999999999999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65">
        <v>43918.104166666664</v>
      </c>
      <c r="D4183" s="66">
        <v>8.0449999999999999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65">
        <v>43918.125</v>
      </c>
      <c r="D4184" s="66">
        <v>8.0449999999999999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65">
        <v>43918.145833333336</v>
      </c>
      <c r="D4185" s="66">
        <v>8.0449999999999999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65">
        <v>43918.166666666664</v>
      </c>
      <c r="D4186" s="66">
        <v>8.0449999999999999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65">
        <v>43918.1875</v>
      </c>
      <c r="D4187" s="66">
        <v>8.02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65">
        <v>43918.208333333336</v>
      </c>
      <c r="D4188" s="66">
        <v>8.02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65">
        <v>43918.229166666664</v>
      </c>
      <c r="D4189" s="66">
        <v>8.02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65">
        <v>43918.25</v>
      </c>
      <c r="D4190" s="66">
        <v>8.02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65">
        <v>43918.270833333336</v>
      </c>
      <c r="D4191" s="66">
        <v>8.02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65">
        <v>43918.291666666664</v>
      </c>
      <c r="D4192" s="66">
        <v>8.02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65">
        <v>43918.3125</v>
      </c>
      <c r="D4193" s="66">
        <v>8.02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65">
        <v>43918.333333333336</v>
      </c>
      <c r="D4194" s="66">
        <v>8.0449999999999999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65">
        <v>43918.354166666664</v>
      </c>
      <c r="D4195" s="66">
        <v>8.07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65">
        <v>43918.375</v>
      </c>
      <c r="D4196" s="66">
        <v>8.0950000000000006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65">
        <v>43918.395833333336</v>
      </c>
      <c r="D4197" s="66">
        <v>8.17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65">
        <v>43918.416666666664</v>
      </c>
      <c r="D4198" s="66">
        <v>8.2200000000000006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65">
        <v>43918.4375</v>
      </c>
      <c r="D4199" s="66">
        <v>8.2949999999999999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65">
        <v>43918.458333333336</v>
      </c>
      <c r="D4200" s="66">
        <v>8.3689999999999998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65">
        <v>43918.479166666664</v>
      </c>
      <c r="D4201" s="66">
        <v>8.4440000000000008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65">
        <v>43918.5</v>
      </c>
      <c r="D4202" s="66">
        <v>8.4939999999999998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65">
        <v>43918.520833333336</v>
      </c>
      <c r="D4203" s="66">
        <v>8.5190000000000001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65">
        <v>43918.541666666664</v>
      </c>
      <c r="D4204" s="66">
        <v>8.5679999999999996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65">
        <v>43918.5625</v>
      </c>
      <c r="D4205" s="66">
        <v>8.6430000000000007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65">
        <v>43918.583333333336</v>
      </c>
      <c r="D4206" s="66">
        <v>8.6929999999999996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65">
        <v>43918.604166666664</v>
      </c>
      <c r="D4207" s="66">
        <v>8.7420000000000009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65">
        <v>43918.625</v>
      </c>
      <c r="D4208" s="66">
        <v>8.7919999999999998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65">
        <v>43918.645833333336</v>
      </c>
      <c r="D4209" s="66">
        <v>8.8170000000000002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65">
        <v>43918.666666666664</v>
      </c>
      <c r="D4210" s="66">
        <v>8.8409999999999993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65">
        <v>43918.6875</v>
      </c>
      <c r="D4211" s="66">
        <v>8.8659999999999997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65">
        <v>43918.708333333336</v>
      </c>
      <c r="D4212" s="66">
        <v>8.891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65">
        <v>43918.729166666664</v>
      </c>
      <c r="D4213" s="66">
        <v>8.891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65">
        <v>43918.75</v>
      </c>
      <c r="D4214" s="66">
        <v>8.8659999999999997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65">
        <v>43918.770833333336</v>
      </c>
      <c r="D4215" s="66">
        <v>8.8659999999999997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65">
        <v>43918.791666666664</v>
      </c>
      <c r="D4216" s="66">
        <v>8.8409999999999993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65">
        <v>43918.8125</v>
      </c>
      <c r="D4217" s="66">
        <v>8.8409999999999993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65">
        <v>43918.833333333336</v>
      </c>
      <c r="D4218" s="66">
        <v>8.8170000000000002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65">
        <v>43918.854166666664</v>
      </c>
      <c r="D4219" s="66">
        <v>8.8170000000000002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65">
        <v>43918.875</v>
      </c>
      <c r="D4220" s="66">
        <v>8.8409999999999993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65">
        <v>43918.895833333336</v>
      </c>
      <c r="D4221" s="66">
        <v>8.8409999999999993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65">
        <v>43918.916666666664</v>
      </c>
      <c r="D4222" s="66">
        <v>8.8409999999999993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65">
        <v>43918.9375</v>
      </c>
      <c r="D4223" s="66">
        <v>8.8409999999999993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65">
        <v>43918.958333333336</v>
      </c>
      <c r="D4224" s="66">
        <v>8.8659999999999997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65">
        <v>43918.979166666664</v>
      </c>
      <c r="D4225" s="66">
        <v>8.8659999999999997</v>
      </c>
      <c r="E4225" s="39">
        <f>+IF(D4225="","",AVERAGE(D4178:D4225))</f>
        <v>8.4407083333333333</v>
      </c>
      <c r="F4225" s="39">
        <f>+IF(D4225="","",MIN(D4178:D4225))</f>
        <v>8.02</v>
      </c>
      <c r="G4225" s="39">
        <f>+IF(D4225="","",MAX(D4178:D4225))</f>
        <v>8.891</v>
      </c>
      <c r="H4225" s="39">
        <f>STDEV(D4178:D4225)</f>
        <v>0.36931149041202954</v>
      </c>
      <c r="I4225" s="39">
        <f>+IF(F4225="","",(G4225-F4225))</f>
        <v>0.87100000000000044</v>
      </c>
    </row>
    <row r="4226" spans="1:9" x14ac:dyDescent="0.25">
      <c r="A4226" s="7">
        <v>43188</v>
      </c>
      <c r="B4226" s="5">
        <v>0</v>
      </c>
      <c r="C4226" s="65">
        <v>43919</v>
      </c>
      <c r="D4226" s="66">
        <v>8.8659999999999997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65">
        <v>43919.020833333336</v>
      </c>
      <c r="D4227" s="66">
        <v>8.8659999999999997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65">
        <v>43919.041666666664</v>
      </c>
      <c r="D4228" s="66">
        <v>8.891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65">
        <v>43919.0625</v>
      </c>
      <c r="D4229" s="66">
        <v>8.8659999999999997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65">
        <v>43919.083333333336</v>
      </c>
      <c r="D4230" s="66">
        <v>8.8659999999999997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65">
        <v>43919.104166666664</v>
      </c>
      <c r="D4231" s="66">
        <v>8.8659999999999997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65">
        <v>43919.125</v>
      </c>
      <c r="D4232" s="66">
        <v>8.8659999999999997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65">
        <v>43919.145833333336</v>
      </c>
      <c r="D4233" s="66">
        <v>8.8659999999999997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65">
        <v>43919.166666666664</v>
      </c>
      <c r="D4234" s="66">
        <v>8.8409999999999993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65">
        <v>43919.1875</v>
      </c>
      <c r="D4235" s="66">
        <v>8.8409999999999993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65">
        <v>43919.208333333336</v>
      </c>
      <c r="D4236" s="66">
        <v>8.8409999999999993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65">
        <v>43919.229166666664</v>
      </c>
      <c r="D4237" s="66">
        <v>8.8170000000000002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65">
        <v>43919.25</v>
      </c>
      <c r="D4238" s="66">
        <v>8.8170000000000002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65">
        <v>43919.270833333336</v>
      </c>
      <c r="D4239" s="66">
        <v>8.8170000000000002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65">
        <v>43919.291666666664</v>
      </c>
      <c r="D4240" s="66">
        <v>8.8170000000000002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65">
        <v>43919.3125</v>
      </c>
      <c r="D4241" s="66">
        <v>8.8170000000000002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65">
        <v>43919.333333333336</v>
      </c>
      <c r="D4242" s="66">
        <v>8.8170000000000002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65">
        <v>43919.354166666664</v>
      </c>
      <c r="D4243" s="66">
        <v>8.8409999999999993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65">
        <v>43919.375</v>
      </c>
      <c r="D4244" s="66">
        <v>8.8659999999999997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65">
        <v>43919.395833333336</v>
      </c>
      <c r="D4245" s="66">
        <v>8.891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65">
        <v>43919.416666666664</v>
      </c>
      <c r="D4246" s="66">
        <v>8.9160000000000004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65">
        <v>43919.4375</v>
      </c>
      <c r="D4247" s="66">
        <v>8.9649999999999999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65">
        <v>43919.458333333336</v>
      </c>
      <c r="D4248" s="66">
        <v>9.0399999999999991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65">
        <v>43919.479166666664</v>
      </c>
      <c r="D4249" s="66">
        <v>9.1140000000000008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65">
        <v>43919.5</v>
      </c>
      <c r="D4250" s="66">
        <v>9.2379999999999995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65">
        <v>43919.520833333336</v>
      </c>
      <c r="D4251" s="66">
        <v>9.3610000000000007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65">
        <v>43919.541666666664</v>
      </c>
      <c r="D4252" s="66">
        <v>9.5090000000000003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65">
        <v>43919.5625</v>
      </c>
      <c r="D4253" s="66">
        <v>9.657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65">
        <v>43919.583333333336</v>
      </c>
      <c r="D4254" s="66">
        <v>9.8049999999999997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65">
        <v>43919.604166666664</v>
      </c>
      <c r="D4255" s="66">
        <v>10.000999999999999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65">
        <v>43919.625</v>
      </c>
      <c r="D4256" s="66">
        <v>10.1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65">
        <v>43919.645833333336</v>
      </c>
      <c r="D4257" s="66">
        <v>10.222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65">
        <v>43919.666666666664</v>
      </c>
      <c r="D4258" s="66">
        <v>10.32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65">
        <v>43919.6875</v>
      </c>
      <c r="D4259" s="66">
        <v>10.369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65">
        <v>43919.708333333336</v>
      </c>
      <c r="D4260" s="66">
        <v>10.369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65">
        <v>43919.729166666664</v>
      </c>
      <c r="D4261" s="66">
        <v>10.345000000000001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65">
        <v>43919.75</v>
      </c>
      <c r="D4262" s="66">
        <v>10.32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65">
        <v>43919.770833333336</v>
      </c>
      <c r="D4263" s="66">
        <v>10.295999999999999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65">
        <v>43919.791666666664</v>
      </c>
      <c r="D4264" s="66">
        <v>10.247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65">
        <v>43919.8125</v>
      </c>
      <c r="D4265" s="66">
        <v>10.198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65">
        <v>43919.833333333336</v>
      </c>
      <c r="D4266" s="66">
        <v>10.173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65">
        <v>43919.854166666664</v>
      </c>
      <c r="D4267" s="66">
        <v>10.124000000000001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65">
        <v>43919.875</v>
      </c>
      <c r="D4268" s="66">
        <v>10.1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65">
        <v>43919.895833333336</v>
      </c>
      <c r="D4269" s="66">
        <v>10.1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65">
        <v>43919.916666666664</v>
      </c>
      <c r="D4270" s="66">
        <v>10.074999999999999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65">
        <v>43919.9375</v>
      </c>
      <c r="D4271" s="66">
        <v>10.074999999999999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65">
        <v>43919.958333333336</v>
      </c>
      <c r="D4272" s="66">
        <v>10.074999999999999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65">
        <v>43919.979166666664</v>
      </c>
      <c r="D4273" s="66">
        <v>10.074999999999999</v>
      </c>
      <c r="E4273" s="39">
        <f>+IF(D4273="","",AVERAGE(D4226:D4273))</f>
        <v>9.4617708333333344</v>
      </c>
      <c r="F4273" s="39">
        <f>+IF(D4273="","",MIN(D4226:D4273))</f>
        <v>8.8170000000000002</v>
      </c>
      <c r="G4273" s="39">
        <f>+IF(D4273="","",MAX(D4226:D4273))</f>
        <v>10.369</v>
      </c>
      <c r="H4273" s="39">
        <f>STDEV(D4226:D4273)</f>
        <v>0.63383299497121837</v>
      </c>
      <c r="I4273" s="39">
        <f>+IF(F4273="","",(G4273-F4273))</f>
        <v>1.5519999999999996</v>
      </c>
    </row>
    <row r="4274" spans="1:9" x14ac:dyDescent="0.25">
      <c r="A4274" s="7">
        <v>43189</v>
      </c>
      <c r="B4274" s="5">
        <v>0</v>
      </c>
      <c r="C4274" s="65">
        <v>43920</v>
      </c>
      <c r="D4274" s="66">
        <v>10.074999999999999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65">
        <v>43920.020833333336</v>
      </c>
      <c r="D4275" s="66">
        <v>10.051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65">
        <v>43920.041666666664</v>
      </c>
      <c r="D4276" s="66">
        <v>10.051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65">
        <v>43920.0625</v>
      </c>
      <c r="D4277" s="66">
        <v>10.074999999999999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65">
        <v>43920.083333333336</v>
      </c>
      <c r="D4278" s="66">
        <v>10.051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65">
        <v>43920.104166666664</v>
      </c>
      <c r="D4279" s="66">
        <v>10.051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65">
        <v>43920.125</v>
      </c>
      <c r="D4280" s="66">
        <v>10.026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65">
        <v>43920.145833333336</v>
      </c>
      <c r="D4281" s="66">
        <v>10.000999999999999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65">
        <v>43920.166666666664</v>
      </c>
      <c r="D4282" s="66">
        <v>10.000999999999999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65">
        <v>43920.1875</v>
      </c>
      <c r="D4283" s="66">
        <v>9.9770000000000003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65">
        <v>43920.208333333336</v>
      </c>
      <c r="D4284" s="66">
        <v>9.952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65">
        <v>43920.229166666664</v>
      </c>
      <c r="D4285" s="66">
        <v>9.9280000000000008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65">
        <v>43920.25</v>
      </c>
      <c r="D4286" s="66">
        <v>9.8789999999999996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65">
        <v>43920.270833333336</v>
      </c>
      <c r="D4287" s="66">
        <v>9.8539999999999992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65">
        <v>43920.291666666664</v>
      </c>
      <c r="D4288" s="66">
        <v>9.8049999999999997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65">
        <v>43920.3125</v>
      </c>
      <c r="D4289" s="66">
        <v>9.8049999999999997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65">
        <v>43920.333333333336</v>
      </c>
      <c r="D4290" s="66">
        <v>9.7799999999999994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65">
        <v>43920.354166666664</v>
      </c>
      <c r="D4291" s="66">
        <v>9.7560000000000002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65">
        <v>43920.375</v>
      </c>
      <c r="D4292" s="66">
        <v>9.7560000000000002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65">
        <v>43920.395833333336</v>
      </c>
      <c r="D4293" s="66">
        <v>9.7560000000000002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65">
        <v>43920.416666666664</v>
      </c>
      <c r="D4294" s="66">
        <v>9.7799999999999994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65">
        <v>43920.4375</v>
      </c>
      <c r="D4295" s="66">
        <v>9.8049999999999997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65">
        <v>43920.458333333336</v>
      </c>
      <c r="D4296" s="66">
        <v>9.8539999999999992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65">
        <v>43920.479166666664</v>
      </c>
      <c r="D4297" s="66">
        <v>9.9030000000000005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65">
        <v>43920.5</v>
      </c>
      <c r="D4298" s="66">
        <v>9.952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65">
        <v>43920.520833333336</v>
      </c>
      <c r="D4299" s="66">
        <v>10.000999999999999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65">
        <v>43920.541666666664</v>
      </c>
      <c r="D4300" s="66">
        <v>10.051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65">
        <v>43920.5625</v>
      </c>
      <c r="D4301" s="66">
        <v>10.074999999999999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65">
        <v>43920.583333333336</v>
      </c>
      <c r="D4302" s="66">
        <v>10.124000000000001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65">
        <v>43920.604166666664</v>
      </c>
      <c r="D4303" s="66">
        <v>10.124000000000001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65">
        <v>43920.625</v>
      </c>
      <c r="D4304" s="66">
        <v>10.124000000000001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65">
        <v>43920.645833333336</v>
      </c>
      <c r="D4305" s="66">
        <v>10.124000000000001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65">
        <v>43920.666666666664</v>
      </c>
      <c r="D4306" s="66">
        <v>10.1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65">
        <v>43920.6875</v>
      </c>
      <c r="D4307" s="66">
        <v>10.074999999999999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65">
        <v>43920.708333333336</v>
      </c>
      <c r="D4308" s="66">
        <v>10.051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65">
        <v>43920.729166666664</v>
      </c>
      <c r="D4309" s="66">
        <v>10.026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65">
        <v>43920.75</v>
      </c>
      <c r="D4310" s="66">
        <v>9.9770000000000003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65">
        <v>43920.770833333336</v>
      </c>
      <c r="D4311" s="66">
        <v>9.9280000000000008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65">
        <v>43920.791666666664</v>
      </c>
      <c r="D4312" s="66">
        <v>9.8789999999999996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65">
        <v>43920.8125</v>
      </c>
      <c r="D4313" s="66">
        <v>9.8290000000000006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65">
        <v>43920.833333333336</v>
      </c>
      <c r="D4314" s="66">
        <v>9.7799999999999994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65">
        <v>43920.854166666664</v>
      </c>
      <c r="D4315" s="66">
        <v>9.7309999999999999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65">
        <v>43920.875</v>
      </c>
      <c r="D4316" s="66">
        <v>9.6820000000000004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65">
        <v>43920.895833333336</v>
      </c>
      <c r="D4317" s="66">
        <v>9.6319999999999997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65">
        <v>43920.916666666664</v>
      </c>
      <c r="D4318" s="66">
        <v>9.5830000000000002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65">
        <v>43920.9375</v>
      </c>
      <c r="D4319" s="66">
        <v>9.5579999999999998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65">
        <v>43920.958333333336</v>
      </c>
      <c r="D4320" s="66">
        <v>9.5090000000000003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65">
        <v>43920.979166666664</v>
      </c>
      <c r="D4321" s="66">
        <v>9.4600000000000009</v>
      </c>
      <c r="E4321" s="39">
        <f>+IF(D4321="","",AVERAGE(D4274:D4321))</f>
        <v>9.9030625000000025</v>
      </c>
      <c r="F4321" s="39">
        <f>+IF(D4321="","",MIN(D4274:D4321))</f>
        <v>9.4600000000000009</v>
      </c>
      <c r="G4321" s="39">
        <f>+IF(D4321="","",MAX(D4274:D4321))</f>
        <v>10.124000000000001</v>
      </c>
      <c r="H4321" s="39">
        <f>STDEV(D4274:D4321)</f>
        <v>0.17474837913594016</v>
      </c>
      <c r="I4321" s="39">
        <f>+IF(F4321="","",(G4321-F4321))</f>
        <v>0.6639999999999997</v>
      </c>
    </row>
    <row r="4322" spans="1:9" x14ac:dyDescent="0.25">
      <c r="A4322" s="7">
        <v>43190</v>
      </c>
      <c r="B4322" s="5">
        <v>0</v>
      </c>
      <c r="C4322" s="65">
        <v>43921</v>
      </c>
      <c r="D4322" s="66">
        <v>9.41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65">
        <v>43921.020833333336</v>
      </c>
      <c r="D4323" s="66">
        <v>9.3859999999999992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65">
        <v>43921.041666666664</v>
      </c>
      <c r="D4324" s="66">
        <v>9.3360000000000003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65">
        <v>43921.0625</v>
      </c>
      <c r="D4325" s="66">
        <v>9.2870000000000008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65">
        <v>43921.083333333336</v>
      </c>
      <c r="D4326" s="66">
        <v>9.2379999999999995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65">
        <v>43921.104166666664</v>
      </c>
      <c r="D4327" s="66">
        <v>9.1880000000000006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65">
        <v>43921.125</v>
      </c>
      <c r="D4328" s="66">
        <v>9.1140000000000008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65">
        <v>43921.145833333336</v>
      </c>
      <c r="D4329" s="66">
        <v>9.0640000000000001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65">
        <v>43921.166666666664</v>
      </c>
      <c r="D4330" s="66">
        <v>9.0150000000000006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65">
        <v>43921.1875</v>
      </c>
      <c r="D4331" s="66">
        <v>8.9649999999999999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65">
        <v>43921.208333333336</v>
      </c>
      <c r="D4332" s="66">
        <v>8.9160000000000004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65">
        <v>43921.229166666664</v>
      </c>
      <c r="D4333" s="66">
        <v>8.8659999999999997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65">
        <v>43921.25</v>
      </c>
      <c r="D4334" s="66">
        <v>8.8170000000000002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65">
        <v>43921.270833333336</v>
      </c>
      <c r="D4335" s="66">
        <v>8.7420000000000009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65">
        <v>43921.291666666664</v>
      </c>
      <c r="D4336" s="66">
        <v>8.6929999999999996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65">
        <v>43921.3125</v>
      </c>
      <c r="D4337" s="66">
        <v>8.6679999999999993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65">
        <v>43921.333333333336</v>
      </c>
      <c r="D4338" s="66">
        <v>8.6430000000000007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65">
        <v>43921.354166666664</v>
      </c>
      <c r="D4339" s="66">
        <v>8.6430000000000007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65">
        <v>43921.375</v>
      </c>
      <c r="D4340" s="66">
        <v>8.6929999999999996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65">
        <v>43921.395833333336</v>
      </c>
      <c r="D4341" s="66">
        <v>8.7669999999999995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65">
        <v>43921.416666666664</v>
      </c>
      <c r="D4342" s="66">
        <v>8.891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65">
        <v>43921.4375</v>
      </c>
      <c r="D4343" s="66">
        <v>9.0640000000000001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65">
        <v>43921.458333333336</v>
      </c>
      <c r="D4344" s="66">
        <v>9.2379999999999995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65">
        <v>43921.479166666664</v>
      </c>
      <c r="D4345" s="66">
        <v>9.4350000000000005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65">
        <v>43921.5</v>
      </c>
      <c r="D4346" s="66">
        <v>9.6319999999999997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65">
        <v>43921.520833333336</v>
      </c>
      <c r="D4347" s="66">
        <v>9.8789999999999996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65">
        <v>43921.541666666664</v>
      </c>
      <c r="D4348" s="66">
        <v>10.051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65">
        <v>43921.5625</v>
      </c>
      <c r="D4349" s="66">
        <v>10.271000000000001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65">
        <v>43921.583333333336</v>
      </c>
      <c r="D4350" s="66">
        <v>10.417999999999999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65">
        <v>43921.604166666664</v>
      </c>
      <c r="D4351" s="66">
        <v>10.516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65">
        <v>43921.625</v>
      </c>
      <c r="D4352" s="66">
        <v>10.59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65">
        <v>43921.645833333336</v>
      </c>
      <c r="D4353" s="66">
        <v>10.59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65">
        <v>43921.666666666664</v>
      </c>
      <c r="D4354" s="66">
        <v>10.541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65">
        <v>43921.6875</v>
      </c>
      <c r="D4355" s="66">
        <v>10.492000000000001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65">
        <v>43921.708333333336</v>
      </c>
      <c r="D4356" s="66">
        <v>10.417999999999999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65">
        <v>43921.729166666664</v>
      </c>
      <c r="D4357" s="66">
        <v>10.345000000000001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65">
        <v>43921.75</v>
      </c>
      <c r="D4358" s="66">
        <v>10.247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65">
        <v>43921.770833333336</v>
      </c>
      <c r="D4359" s="66">
        <v>10.124000000000001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65">
        <v>43921.791666666664</v>
      </c>
      <c r="D4360" s="66">
        <v>10.051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65">
        <v>43921.8125</v>
      </c>
      <c r="D4361" s="66">
        <v>9.952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65">
        <v>43921.833333333336</v>
      </c>
      <c r="D4362" s="66">
        <v>9.8290000000000006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65">
        <v>43921.854166666664</v>
      </c>
      <c r="D4363" s="66">
        <v>9.7309999999999999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65">
        <v>43921.875</v>
      </c>
      <c r="D4364" s="66">
        <v>9.6319999999999997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65">
        <v>43921.895833333336</v>
      </c>
      <c r="D4365" s="66">
        <v>9.5090000000000003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65">
        <v>43921.916666666664</v>
      </c>
      <c r="D4366" s="66">
        <v>9.41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65">
        <v>43921.9375</v>
      </c>
      <c r="D4367" s="66">
        <v>9.3119999999999994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65">
        <v>43921.958333333336</v>
      </c>
      <c r="D4368" s="66">
        <v>9.2379999999999995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65">
        <v>43921.979166666664</v>
      </c>
      <c r="D4369" s="66">
        <v>9.1630000000000003</v>
      </c>
      <c r="E4369" s="39">
        <f>+IF(D4369="","",AVERAGE(D4322:D4369))</f>
        <v>9.5004166666666681</v>
      </c>
      <c r="F4369" s="39">
        <f>+IF(D4369="","",MIN(D4322:D4369))</f>
        <v>8.6430000000000007</v>
      </c>
      <c r="G4369" s="39">
        <f>+IF(D4369="","",MAX(D4322:D4369))</f>
        <v>10.59</v>
      </c>
      <c r="H4369" s="39">
        <f>STDEV(D4322:D4369)</f>
        <v>0.62456006076561299</v>
      </c>
      <c r="I4369" s="39">
        <f>+IF(F4369="","",(G4369-F4369))</f>
        <v>1.9469999999999992</v>
      </c>
    </row>
    <row r="4370" spans="1:9" x14ac:dyDescent="0.25">
      <c r="A4370" s="7">
        <v>43191</v>
      </c>
      <c r="B4370" s="5">
        <v>0</v>
      </c>
      <c r="C4370" s="65">
        <v>43922</v>
      </c>
      <c r="D4370" s="66">
        <v>9.0890000000000004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65">
        <v>43922.020833333336</v>
      </c>
      <c r="D4371" s="66">
        <v>9.0399999999999991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65">
        <v>43922.041666666664</v>
      </c>
      <c r="D4372" s="66">
        <v>8.9649999999999999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65">
        <v>43922.0625</v>
      </c>
      <c r="D4373" s="66">
        <v>8.9160000000000004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65">
        <v>43922.083333333336</v>
      </c>
      <c r="D4374" s="66">
        <v>8.8659999999999997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65">
        <v>43922.104166666664</v>
      </c>
      <c r="D4375" s="66">
        <v>8.7919999999999998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65">
        <v>43922.125</v>
      </c>
      <c r="D4376" s="66">
        <v>8.7420000000000009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65">
        <v>43922.145833333336</v>
      </c>
      <c r="D4377" s="66">
        <v>8.6679999999999993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65">
        <v>43922.166666666664</v>
      </c>
      <c r="D4378" s="66">
        <v>8.6180000000000003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65">
        <v>43922.1875</v>
      </c>
      <c r="D4379" s="66">
        <v>8.5429999999999993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65">
        <v>43922.208333333336</v>
      </c>
      <c r="D4380" s="66">
        <v>8.4939999999999998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65">
        <v>43922.229166666664</v>
      </c>
      <c r="D4381" s="66">
        <v>8.4440000000000008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65">
        <v>43922.25</v>
      </c>
      <c r="D4382" s="66">
        <v>8.3689999999999998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65">
        <v>43922.270833333336</v>
      </c>
      <c r="D4383" s="66">
        <v>8.3190000000000008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65">
        <v>43922.291666666664</v>
      </c>
      <c r="D4384" s="66">
        <v>8.2949999999999999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65">
        <v>43922.3125</v>
      </c>
      <c r="D4385" s="66">
        <v>8.27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65">
        <v>43922.333333333336</v>
      </c>
      <c r="D4386" s="66">
        <v>8.2449999999999992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65">
        <v>43922.354166666664</v>
      </c>
      <c r="D4387" s="66">
        <v>8.2200000000000006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65">
        <v>43922.375</v>
      </c>
      <c r="D4388" s="66">
        <v>8.2200000000000006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65">
        <v>43922.395833333336</v>
      </c>
      <c r="D4389" s="66">
        <v>8.2200000000000006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65">
        <v>43922.416666666664</v>
      </c>
      <c r="D4390" s="66">
        <v>8.2200000000000006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65">
        <v>43922.4375</v>
      </c>
      <c r="D4391" s="66">
        <v>8.2200000000000006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65">
        <v>43922.458333333336</v>
      </c>
      <c r="D4392" s="66">
        <v>8.2449999999999992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65">
        <v>43922.479166666664</v>
      </c>
      <c r="D4393" s="66">
        <v>8.2949999999999999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65">
        <v>43922.5</v>
      </c>
      <c r="D4394" s="66">
        <v>8.2949999999999999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65">
        <v>43922.520833333336</v>
      </c>
      <c r="D4395" s="66">
        <v>8.2949999999999999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65">
        <v>43922.541666666664</v>
      </c>
      <c r="D4396" s="66">
        <v>8.2949999999999999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65">
        <v>43922.5625</v>
      </c>
      <c r="D4397" s="66">
        <v>8.3439999999999994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65">
        <v>43922.583333333336</v>
      </c>
      <c r="D4398" s="66">
        <v>8.4440000000000008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65">
        <v>43922.604166666664</v>
      </c>
      <c r="D4399" s="66">
        <v>8.5679999999999996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65">
        <v>43922.625</v>
      </c>
      <c r="D4400" s="66">
        <v>8.6929999999999996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65">
        <v>43922.645833333336</v>
      </c>
      <c r="D4401" s="66">
        <v>8.8170000000000002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65">
        <v>43922.666666666664</v>
      </c>
      <c r="D4402" s="66">
        <v>8.9160000000000004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65">
        <v>43922.6875</v>
      </c>
      <c r="D4403" s="66">
        <v>9.0399999999999991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65">
        <v>43922.708333333336</v>
      </c>
      <c r="D4404" s="66">
        <v>9.0890000000000004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65">
        <v>43922.729166666664</v>
      </c>
      <c r="D4405" s="66">
        <v>9.1389999999999993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65">
        <v>43922.75</v>
      </c>
      <c r="D4406" s="66">
        <v>9.1630000000000003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65">
        <v>43922.770833333336</v>
      </c>
      <c r="D4407" s="66">
        <v>9.1630000000000003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65">
        <v>43922.791666666664</v>
      </c>
      <c r="D4408" s="66">
        <v>9.1389999999999993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65">
        <v>43922.8125</v>
      </c>
      <c r="D4409" s="66">
        <v>9.1140000000000008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65">
        <v>43922.833333333336</v>
      </c>
      <c r="D4410" s="66">
        <v>9.0640000000000001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65">
        <v>43922.854166666664</v>
      </c>
      <c r="D4411" s="66">
        <v>8.99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65">
        <v>43922.875</v>
      </c>
      <c r="D4412" s="66">
        <v>8.9160000000000004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65">
        <v>43922.895833333336</v>
      </c>
      <c r="D4413" s="66">
        <v>8.8170000000000002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65">
        <v>43922.916666666664</v>
      </c>
      <c r="D4414" s="66">
        <v>8.7170000000000005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65">
        <v>43922.9375</v>
      </c>
      <c r="D4415" s="66">
        <v>8.6180000000000003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65">
        <v>43922.958333333336</v>
      </c>
      <c r="D4416" s="66">
        <v>8.5190000000000001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65">
        <v>43922.979166666664</v>
      </c>
      <c r="D4417" s="66">
        <v>8.4440000000000008</v>
      </c>
      <c r="E4417" s="39">
        <f>+IF(D4417="","",AVERAGE(D4370:D4417))</f>
        <v>8.6440416666666682</v>
      </c>
      <c r="F4417" s="39">
        <f>+IF(D4417="","",MIN(D4370:D4417))</f>
        <v>8.2200000000000006</v>
      </c>
      <c r="G4417" s="39">
        <f>+IF(D4417="","",MAX(D4370:D4417))</f>
        <v>9.1630000000000003</v>
      </c>
      <c r="H4417" s="39">
        <f>STDEV(D4370:D4417)</f>
        <v>0.33077233658890248</v>
      </c>
      <c r="I4417" s="39">
        <f>+IF(F4417="","",(G4417-F4417))</f>
        <v>0.94299999999999962</v>
      </c>
    </row>
    <row r="4418" spans="1:9" x14ac:dyDescent="0.25">
      <c r="A4418" s="7">
        <v>43192</v>
      </c>
      <c r="B4418" s="5">
        <v>0</v>
      </c>
      <c r="C4418" s="65">
        <v>43923</v>
      </c>
      <c r="D4418" s="66">
        <v>8.3689999999999998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65">
        <v>43923.020833333336</v>
      </c>
      <c r="D4419" s="66">
        <v>8.2949999999999999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65">
        <v>43923.041666666664</v>
      </c>
      <c r="D4420" s="66">
        <v>8.2449999999999992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65">
        <v>43923.0625</v>
      </c>
      <c r="D4421" s="66">
        <v>8.17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65">
        <v>43923.083333333336</v>
      </c>
      <c r="D4422" s="66">
        <v>8.1199999999999992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65">
        <v>43923.104166666664</v>
      </c>
      <c r="D4423" s="66">
        <v>8.07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65">
        <v>43923.125</v>
      </c>
      <c r="D4424" s="66">
        <v>8.02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65">
        <v>43923.145833333336</v>
      </c>
      <c r="D4425" s="66">
        <v>7.97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65">
        <v>43923.166666666664</v>
      </c>
      <c r="D4426" s="66">
        <v>7.9450000000000003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65">
        <v>43923.1875</v>
      </c>
      <c r="D4427" s="66">
        <v>7.8949999999999996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65">
        <v>43923.208333333336</v>
      </c>
      <c r="D4428" s="66">
        <v>7.8449999999999998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65">
        <v>43923.229166666664</v>
      </c>
      <c r="D4429" s="66">
        <v>7.7949999999999999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65">
        <v>43923.25</v>
      </c>
      <c r="D4430" s="66">
        <v>7.7450000000000001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65">
        <v>43923.270833333336</v>
      </c>
      <c r="D4431" s="66">
        <v>7.6950000000000003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65">
        <v>43923.291666666664</v>
      </c>
      <c r="D4432" s="66">
        <v>7.6449999999999996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65">
        <v>43923.3125</v>
      </c>
      <c r="D4433" s="66">
        <v>7.6189999999999998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65">
        <v>43923.333333333336</v>
      </c>
      <c r="D4434" s="66">
        <v>7.6189999999999998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65">
        <v>43923.354166666664</v>
      </c>
      <c r="D4435" s="66">
        <v>7.6189999999999998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65">
        <v>43923.375</v>
      </c>
      <c r="D4436" s="66">
        <v>7.6449999999999996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65">
        <v>43923.395833333336</v>
      </c>
      <c r="D4437" s="66">
        <v>7.6950000000000003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65">
        <v>43923.416666666664</v>
      </c>
      <c r="D4438" s="66">
        <v>7.77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65">
        <v>43923.4375</v>
      </c>
      <c r="D4439" s="66">
        <v>7.8449999999999998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65">
        <v>43923.458333333336</v>
      </c>
      <c r="D4440" s="66">
        <v>7.97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65">
        <v>43923.479166666664</v>
      </c>
      <c r="D4441" s="66">
        <v>8.1449999999999996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65">
        <v>43923.5</v>
      </c>
      <c r="D4442" s="66">
        <v>8.3689999999999998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65">
        <v>43923.520833333336</v>
      </c>
      <c r="D4443" s="66">
        <v>8.5429999999999993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65">
        <v>43923.541666666664</v>
      </c>
      <c r="D4444" s="66">
        <v>8.7420000000000009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65">
        <v>43923.5625</v>
      </c>
      <c r="D4445" s="66">
        <v>8.7919999999999998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65">
        <v>43923.583333333336</v>
      </c>
      <c r="D4446" s="66">
        <v>8.9160000000000004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65">
        <v>43923.604166666664</v>
      </c>
      <c r="D4447" s="66">
        <v>9.0640000000000001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65">
        <v>43923.625</v>
      </c>
      <c r="D4448" s="66">
        <v>9.1630000000000003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65">
        <v>43923.645833333336</v>
      </c>
      <c r="D4449" s="66">
        <v>9.2620000000000005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65">
        <v>43923.666666666664</v>
      </c>
      <c r="D4450" s="66">
        <v>9.3119999999999994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65">
        <v>43923.6875</v>
      </c>
      <c r="D4451" s="66">
        <v>9.3119999999999994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65">
        <v>43923.708333333336</v>
      </c>
      <c r="D4452" s="66">
        <v>9.2870000000000008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65">
        <v>43923.729166666664</v>
      </c>
      <c r="D4453" s="66">
        <v>9.2620000000000005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65">
        <v>43923.75</v>
      </c>
      <c r="D4454" s="66">
        <v>9.2129999999999992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65">
        <v>43923.770833333336</v>
      </c>
      <c r="D4455" s="66">
        <v>9.1630000000000003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65">
        <v>43923.791666666664</v>
      </c>
      <c r="D4456" s="66">
        <v>9.0890000000000004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65">
        <v>43923.8125</v>
      </c>
      <c r="D4457" s="66">
        <v>9.0150000000000006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65">
        <v>43923.833333333336</v>
      </c>
      <c r="D4458" s="66">
        <v>8.9410000000000007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65">
        <v>43923.854166666664</v>
      </c>
      <c r="D4459" s="66">
        <v>8.8659999999999997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65">
        <v>43923.875</v>
      </c>
      <c r="D4460" s="66">
        <v>8.7669999999999995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65">
        <v>43923.895833333336</v>
      </c>
      <c r="D4461" s="66">
        <v>8.6929999999999996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65">
        <v>43923.916666666664</v>
      </c>
      <c r="D4462" s="66">
        <v>8.593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65">
        <v>43923.9375</v>
      </c>
      <c r="D4463" s="66">
        <v>8.4939999999999998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65">
        <v>43923.958333333336</v>
      </c>
      <c r="D4464" s="66">
        <v>8.4190000000000005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65">
        <v>43923.979166666664</v>
      </c>
      <c r="D4465" s="66">
        <v>8.3190000000000008</v>
      </c>
      <c r="E4465" s="39">
        <f>+IF(D4465="","",AVERAGE(D4418:D4465))</f>
        <v>8.4030625000000008</v>
      </c>
      <c r="F4465" s="39">
        <f>+IF(D4465="","",MIN(D4418:D4465))</f>
        <v>7.6189999999999998</v>
      </c>
      <c r="G4465" s="39">
        <f>+IF(D4465="","",MAX(D4418:D4465))</f>
        <v>9.3119999999999994</v>
      </c>
      <c r="H4465" s="39">
        <f>STDEV(D4418:D4465)</f>
        <v>0.57401513829285189</v>
      </c>
      <c r="I4465" s="39">
        <f>+IF(F4465="","",(G4465-F4465))</f>
        <v>1.6929999999999996</v>
      </c>
    </row>
    <row r="4466" spans="1:9" x14ac:dyDescent="0.25">
      <c r="A4466" s="7">
        <v>43193</v>
      </c>
      <c r="B4466" s="5">
        <v>0</v>
      </c>
      <c r="C4466" s="65">
        <v>43924</v>
      </c>
      <c r="D4466" s="66">
        <v>8.2449999999999992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65">
        <v>43924.020833333336</v>
      </c>
      <c r="D4467" s="66">
        <v>8.1449999999999996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65">
        <v>43924.041666666664</v>
      </c>
      <c r="D4468" s="66">
        <v>8.07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65">
        <v>43924.0625</v>
      </c>
      <c r="D4469" s="66">
        <v>7.97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65">
        <v>43924.083333333336</v>
      </c>
      <c r="D4470" s="66">
        <v>7.8949999999999996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65">
        <v>43924.104166666664</v>
      </c>
      <c r="D4471" s="66">
        <v>7.7949999999999999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65">
        <v>43924.125</v>
      </c>
      <c r="D4472" s="66">
        <v>7.72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65">
        <v>43924.145833333336</v>
      </c>
      <c r="D4473" s="66">
        <v>7.6449999999999996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65">
        <v>43924.166666666664</v>
      </c>
      <c r="D4474" s="66">
        <v>7.5439999999999996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65">
        <v>43924.1875</v>
      </c>
      <c r="D4475" s="66">
        <v>7.4939999999999998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65">
        <v>43924.208333333336</v>
      </c>
      <c r="D4476" s="66">
        <v>7.3929999999999998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65">
        <v>43924.229166666664</v>
      </c>
      <c r="D4477" s="66">
        <v>7.343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65">
        <v>43924.25</v>
      </c>
      <c r="D4478" s="66">
        <v>7.2679999999999998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65">
        <v>43924.270833333336</v>
      </c>
      <c r="D4479" s="66">
        <v>7.2169999999999996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65">
        <v>43924.291666666664</v>
      </c>
      <c r="D4480" s="66">
        <v>7.1669999999999998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65">
        <v>43924.3125</v>
      </c>
      <c r="D4481" s="66">
        <v>7.1420000000000003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65">
        <v>43924.333333333336</v>
      </c>
      <c r="D4482" s="66">
        <v>7.1159999999999997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65">
        <v>43924.354166666664</v>
      </c>
      <c r="D4483" s="66">
        <v>7.1420000000000003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65">
        <v>43924.375</v>
      </c>
      <c r="D4484" s="66">
        <v>7.1669999999999998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65">
        <v>43924.395833333336</v>
      </c>
      <c r="D4485" s="66">
        <v>7.2169999999999996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65">
        <v>43924.416666666664</v>
      </c>
      <c r="D4486" s="66">
        <v>7.2930000000000001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65">
        <v>43924.4375</v>
      </c>
      <c r="D4487" s="66">
        <v>7.4189999999999996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65">
        <v>43924.458333333336</v>
      </c>
      <c r="D4488" s="66">
        <v>7.569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65">
        <v>43924.479166666664</v>
      </c>
      <c r="D4489" s="66">
        <v>7.7450000000000001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65">
        <v>43924.5</v>
      </c>
      <c r="D4490" s="66">
        <v>7.92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65">
        <v>43924.520833333336</v>
      </c>
      <c r="D4491" s="66">
        <v>8.07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65">
        <v>43924.541666666664</v>
      </c>
      <c r="D4492" s="66">
        <v>8.1950000000000003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65">
        <v>43924.5625</v>
      </c>
      <c r="D4493" s="66">
        <v>8.3439999999999994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65">
        <v>43924.583333333336</v>
      </c>
      <c r="D4494" s="66">
        <v>8.4440000000000008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65">
        <v>43924.604166666664</v>
      </c>
      <c r="D4495" s="66">
        <v>8.5429999999999993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65">
        <v>43924.625</v>
      </c>
      <c r="D4496" s="66">
        <v>8.593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65">
        <v>43924.645833333336</v>
      </c>
      <c r="D4497" s="66">
        <v>8.6430000000000007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65">
        <v>43924.666666666664</v>
      </c>
      <c r="D4498" s="66">
        <v>8.6929999999999996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65">
        <v>43924.6875</v>
      </c>
      <c r="D4499" s="66">
        <v>8.7170000000000005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65">
        <v>43924.708333333336</v>
      </c>
      <c r="D4500" s="66">
        <v>8.7170000000000005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65">
        <v>43924.729166666664</v>
      </c>
      <c r="D4501" s="66">
        <v>8.7420000000000009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65">
        <v>43924.75</v>
      </c>
      <c r="D4502" s="66">
        <v>8.7170000000000005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65">
        <v>43924.770833333336</v>
      </c>
      <c r="D4503" s="66">
        <v>8.6929999999999996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65">
        <v>43924.791666666664</v>
      </c>
      <c r="D4504" s="66">
        <v>8.6679999999999993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65">
        <v>43924.8125</v>
      </c>
      <c r="D4505" s="66">
        <v>8.6430000000000007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65">
        <v>43924.833333333336</v>
      </c>
      <c r="D4506" s="66">
        <v>8.593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65">
        <v>43924.854166666664</v>
      </c>
      <c r="D4507" s="66">
        <v>8.5429999999999993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65">
        <v>43924.875</v>
      </c>
      <c r="D4508" s="66">
        <v>8.4939999999999998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65">
        <v>43924.895833333336</v>
      </c>
      <c r="D4509" s="66">
        <v>8.4440000000000008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65">
        <v>43924.916666666664</v>
      </c>
      <c r="D4510" s="66">
        <v>8.3689999999999998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65">
        <v>43924.9375</v>
      </c>
      <c r="D4511" s="66">
        <v>8.3190000000000008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65">
        <v>43924.958333333336</v>
      </c>
      <c r="D4512" s="66">
        <v>8.2449999999999992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65">
        <v>43924.979166666664</v>
      </c>
      <c r="D4513" s="66">
        <v>8.17</v>
      </c>
      <c r="E4513" s="39">
        <f>+IF(D4513="","",AVERAGE(D4466:D4513))</f>
        <v>8.0049999999999972</v>
      </c>
      <c r="F4513" s="39">
        <f>+IF(D4513="","",MIN(D4466:D4513))</f>
        <v>7.1159999999999997</v>
      </c>
      <c r="G4513" s="39">
        <f>+IF(D4513="","",MAX(D4466:D4513))</f>
        <v>8.7420000000000009</v>
      </c>
      <c r="H4513" s="39">
        <f>STDEV(D4466:D4513)</f>
        <v>0.56212397360558075</v>
      </c>
      <c r="I4513" s="39">
        <f>+IF(F4513="","",(G4513-F4513))</f>
        <v>1.6260000000000012</v>
      </c>
    </row>
    <row r="4514" spans="1:9" x14ac:dyDescent="0.25">
      <c r="A4514" s="7">
        <v>43194</v>
      </c>
      <c r="B4514" s="5">
        <v>0</v>
      </c>
      <c r="C4514" s="65">
        <v>43925</v>
      </c>
      <c r="D4514" s="66">
        <v>8.0950000000000006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65">
        <v>43925.020833333336</v>
      </c>
      <c r="D4515" s="66">
        <v>8.02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65">
        <v>43925.041666666664</v>
      </c>
      <c r="D4516" s="66">
        <v>7.97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65">
        <v>43925.0625</v>
      </c>
      <c r="D4517" s="66">
        <v>7.8949999999999996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65">
        <v>43925.083333333336</v>
      </c>
      <c r="D4518" s="66">
        <v>7.82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65">
        <v>43925.104166666664</v>
      </c>
      <c r="D4519" s="66">
        <v>7.7450000000000001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65">
        <v>43925.125</v>
      </c>
      <c r="D4520" s="66">
        <v>7.6950000000000003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65">
        <v>43925.145833333336</v>
      </c>
      <c r="D4521" s="66">
        <v>7.6189999999999998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65">
        <v>43925.166666666664</v>
      </c>
      <c r="D4522" s="66">
        <v>7.569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65">
        <v>43925.1875</v>
      </c>
      <c r="D4523" s="66">
        <v>7.5190000000000001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65">
        <v>43925.208333333336</v>
      </c>
      <c r="D4524" s="66">
        <v>7.4690000000000003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65">
        <v>43925.229166666664</v>
      </c>
      <c r="D4525" s="66">
        <v>7.4189999999999996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65">
        <v>43925.25</v>
      </c>
      <c r="D4526" s="66">
        <v>7.3929999999999998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65">
        <v>43925.270833333336</v>
      </c>
      <c r="D4527" s="66">
        <v>7.3680000000000003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65">
        <v>43925.291666666664</v>
      </c>
      <c r="D4528" s="66">
        <v>7.343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65">
        <v>43925.3125</v>
      </c>
      <c r="D4529" s="66">
        <v>7.343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65">
        <v>43925.333333333336</v>
      </c>
      <c r="D4530" s="66">
        <v>7.343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65">
        <v>43925.354166666664</v>
      </c>
      <c r="D4531" s="66">
        <v>7.343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65">
        <v>43925.375</v>
      </c>
      <c r="D4532" s="66">
        <v>7.3680000000000003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65">
        <v>43925.395833333336</v>
      </c>
      <c r="D4533" s="66">
        <v>7.4189999999999996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65">
        <v>43925.416666666664</v>
      </c>
      <c r="D4534" s="66">
        <v>7.4939999999999998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65">
        <v>43925.4375</v>
      </c>
      <c r="D4535" s="66">
        <v>7.569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65">
        <v>43925.458333333336</v>
      </c>
      <c r="D4536" s="66">
        <v>7.6449999999999996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65">
        <v>43925.479166666664</v>
      </c>
      <c r="D4537" s="66">
        <v>7.6950000000000003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65">
        <v>43925.5</v>
      </c>
      <c r="D4538" s="66">
        <v>7.77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65">
        <v>43925.520833333336</v>
      </c>
      <c r="D4539" s="66">
        <v>7.8449999999999998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65">
        <v>43925.541666666664</v>
      </c>
      <c r="D4540" s="66">
        <v>7.8949999999999996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65">
        <v>43925.5625</v>
      </c>
      <c r="D4541" s="66">
        <v>7.97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65">
        <v>43925.583333333336</v>
      </c>
      <c r="D4542" s="66">
        <v>8.0449999999999999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65">
        <v>43925.604166666664</v>
      </c>
      <c r="D4543" s="66">
        <v>8.0950000000000006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65">
        <v>43925.625</v>
      </c>
      <c r="D4544" s="66">
        <v>8.1449999999999996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65">
        <v>43925.645833333336</v>
      </c>
      <c r="D4545" s="66">
        <v>8.2200000000000006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65">
        <v>43925.666666666664</v>
      </c>
      <c r="D4546" s="66">
        <v>8.27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65">
        <v>43925.6875</v>
      </c>
      <c r="D4547" s="66">
        <v>8.2949999999999999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65">
        <v>43925.708333333336</v>
      </c>
      <c r="D4548" s="66">
        <v>8.3439999999999994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65">
        <v>43925.729166666664</v>
      </c>
      <c r="D4549" s="66">
        <v>8.3689999999999998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65">
        <v>43925.75</v>
      </c>
      <c r="D4550" s="66">
        <v>8.3689999999999998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65">
        <v>43925.770833333336</v>
      </c>
      <c r="D4551" s="66">
        <v>8.3940000000000001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65">
        <v>43925.791666666664</v>
      </c>
      <c r="D4552" s="66">
        <v>8.3689999999999998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65">
        <v>43925.8125</v>
      </c>
      <c r="D4553" s="66">
        <v>8.3689999999999998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65">
        <v>43925.833333333336</v>
      </c>
      <c r="D4554" s="66">
        <v>8.3439999999999994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65">
        <v>43925.854166666664</v>
      </c>
      <c r="D4555" s="66">
        <v>8.3439999999999994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65">
        <v>43925.875</v>
      </c>
      <c r="D4556" s="66">
        <v>8.3190000000000008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65">
        <v>43925.895833333336</v>
      </c>
      <c r="D4557" s="66">
        <v>8.2949999999999999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65">
        <v>43925.916666666664</v>
      </c>
      <c r="D4558" s="66">
        <v>8.27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65">
        <v>43925.9375</v>
      </c>
      <c r="D4559" s="66">
        <v>8.2449999999999992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65">
        <v>43925.958333333336</v>
      </c>
      <c r="D4560" s="66">
        <v>8.1950000000000003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65">
        <v>43925.979166666664</v>
      </c>
      <c r="D4561" s="66">
        <v>8.17</v>
      </c>
      <c r="E4561" s="39">
        <f>+IF(D4561="","",AVERAGE(D4514:D4561))</f>
        <v>7.8980000000000032</v>
      </c>
      <c r="F4561" s="39">
        <f>+IF(D4561="","",MIN(D4514:D4561))</f>
        <v>7.343</v>
      </c>
      <c r="G4561" s="39">
        <f>+IF(D4561="","",MAX(D4514:D4561))</f>
        <v>8.3940000000000001</v>
      </c>
      <c r="H4561" s="39">
        <f>STDEV(D4514:D4561)</f>
        <v>0.37357638997792153</v>
      </c>
      <c r="I4561" s="39">
        <f>+IF(F4561="","",(G4561-F4561))</f>
        <v>1.0510000000000002</v>
      </c>
    </row>
    <row r="4562" spans="1:9" x14ac:dyDescent="0.25">
      <c r="A4562" s="7">
        <v>43195</v>
      </c>
      <c r="B4562" s="5">
        <v>0</v>
      </c>
      <c r="C4562" s="65">
        <v>43926</v>
      </c>
      <c r="D4562" s="66">
        <v>8.1449999999999996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65">
        <v>43926.020833333336</v>
      </c>
      <c r="D4563" s="66">
        <v>8.1199999999999992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65">
        <v>43926.041666666664</v>
      </c>
      <c r="D4564" s="66">
        <v>8.0950000000000006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65">
        <v>43926.0625</v>
      </c>
      <c r="D4565" s="66">
        <v>8.0449999999999999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65">
        <v>43926.083333333336</v>
      </c>
      <c r="D4566" s="66">
        <v>8.02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65">
        <v>43926.104166666664</v>
      </c>
      <c r="D4567" s="66">
        <v>7.9950000000000001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65">
        <v>43926.125</v>
      </c>
      <c r="D4568" s="66">
        <v>7.9450000000000003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65">
        <v>43926.145833333336</v>
      </c>
      <c r="D4569" s="66">
        <v>7.92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65">
        <v>43926.166666666664</v>
      </c>
      <c r="D4570" s="66">
        <v>7.8949999999999996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65">
        <v>43926.1875</v>
      </c>
      <c r="D4571" s="66">
        <v>7.8449999999999998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65">
        <v>43926.208333333336</v>
      </c>
      <c r="D4572" s="66">
        <v>7.82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65">
        <v>43926.229166666664</v>
      </c>
      <c r="D4573" s="66">
        <v>7.7949999999999999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65">
        <v>43926.25</v>
      </c>
      <c r="D4574" s="66">
        <v>7.7450000000000001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65">
        <v>43926.270833333336</v>
      </c>
      <c r="D4575" s="66">
        <v>7.72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65">
        <v>43926.291666666664</v>
      </c>
      <c r="D4576" s="66">
        <v>7.6950000000000003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65">
        <v>43926.3125</v>
      </c>
      <c r="D4577" s="66">
        <v>7.6950000000000003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65">
        <v>43926.333333333336</v>
      </c>
      <c r="D4578" s="66">
        <v>7.6950000000000003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65">
        <v>43926.354166666664</v>
      </c>
      <c r="D4579" s="66">
        <v>7.72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65">
        <v>43926.375</v>
      </c>
      <c r="D4580" s="66">
        <v>7.7450000000000001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65">
        <v>43926.395833333336</v>
      </c>
      <c r="D4581" s="66">
        <v>7.7949999999999999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65">
        <v>43926.416666666664</v>
      </c>
      <c r="D4582" s="66">
        <v>7.87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65">
        <v>43926.4375</v>
      </c>
      <c r="D4583" s="66">
        <v>7.97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65">
        <v>43926.458333333336</v>
      </c>
      <c r="D4584" s="66">
        <v>8.0950000000000006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65">
        <v>43926.479166666664</v>
      </c>
      <c r="D4585" s="66">
        <v>8.27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65">
        <v>43926.5</v>
      </c>
      <c r="D4586" s="66">
        <v>8.4689999999999994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65">
        <v>43926.520833333336</v>
      </c>
      <c r="D4587" s="66">
        <v>8.6929999999999996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65">
        <v>43926.541666666664</v>
      </c>
      <c r="D4588" s="66">
        <v>8.9410000000000007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65">
        <v>43926.5625</v>
      </c>
      <c r="D4589" s="66">
        <v>9.1630000000000003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65">
        <v>43926.583333333336</v>
      </c>
      <c r="D4590" s="66">
        <v>9.3859999999999992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65">
        <v>43926.604166666664</v>
      </c>
      <c r="D4591" s="66">
        <v>9.5830000000000002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65">
        <v>43926.625</v>
      </c>
      <c r="D4592" s="66">
        <v>9.7560000000000002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65">
        <v>43926.645833333336</v>
      </c>
      <c r="D4593" s="66">
        <v>9.9030000000000005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65">
        <v>43926.666666666664</v>
      </c>
      <c r="D4594" s="66">
        <v>10.000999999999999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65">
        <v>43926.6875</v>
      </c>
      <c r="D4595" s="66">
        <v>10.074999999999999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65">
        <v>43926.708333333336</v>
      </c>
      <c r="D4596" s="66">
        <v>10.1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65">
        <v>43926.729166666664</v>
      </c>
      <c r="D4597" s="66">
        <v>10.1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65">
        <v>43926.75</v>
      </c>
      <c r="D4598" s="66">
        <v>10.074999999999999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65">
        <v>43926.770833333336</v>
      </c>
      <c r="D4599" s="66">
        <v>10.051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65">
        <v>43926.791666666664</v>
      </c>
      <c r="D4600" s="66">
        <v>10.000999999999999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65">
        <v>43926.8125</v>
      </c>
      <c r="D4601" s="66">
        <v>9.9770000000000003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65">
        <v>43926.833333333336</v>
      </c>
      <c r="D4602" s="66">
        <v>9.9280000000000008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65">
        <v>43926.854166666664</v>
      </c>
      <c r="D4603" s="66">
        <v>9.8789999999999996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65">
        <v>43926.875</v>
      </c>
      <c r="D4604" s="66">
        <v>9.8290000000000006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65">
        <v>43926.895833333336</v>
      </c>
      <c r="D4605" s="66">
        <v>9.8049999999999997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65">
        <v>43926.916666666664</v>
      </c>
      <c r="D4606" s="66">
        <v>9.7560000000000002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65">
        <v>43926.9375</v>
      </c>
      <c r="D4607" s="66">
        <v>9.7309999999999999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65">
        <v>43926.958333333336</v>
      </c>
      <c r="D4608" s="66">
        <v>9.6820000000000004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65">
        <v>43926.979166666664</v>
      </c>
      <c r="D4609" s="66">
        <v>9.6319999999999997</v>
      </c>
      <c r="E4609" s="39">
        <f>+IF(D4609="","",AVERAGE(D4562:D4609))</f>
        <v>8.7952291666666671</v>
      </c>
      <c r="F4609" s="39">
        <f>+IF(D4609="","",MIN(D4562:D4609))</f>
        <v>7.6950000000000003</v>
      </c>
      <c r="G4609" s="39">
        <f>+IF(D4609="","",MAX(D4562:D4609))</f>
        <v>10.1</v>
      </c>
      <c r="H4609" s="39">
        <f>STDEV(D4562:D4609)</f>
        <v>0.9627839783245512</v>
      </c>
      <c r="I4609" s="39">
        <f>+IF(F4609="","",(G4609-F4609))</f>
        <v>2.4049999999999994</v>
      </c>
    </row>
    <row r="4610" spans="1:9" x14ac:dyDescent="0.25">
      <c r="A4610" s="7">
        <v>43196</v>
      </c>
      <c r="B4610" s="5">
        <v>0</v>
      </c>
      <c r="C4610" s="65">
        <v>43927</v>
      </c>
      <c r="D4610" s="66">
        <v>9.5830000000000002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65">
        <v>43927.020833333336</v>
      </c>
      <c r="D4611" s="66">
        <v>9.5340000000000007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65">
        <v>43927.041666666664</v>
      </c>
      <c r="D4612" s="66">
        <v>9.5090000000000003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65">
        <v>43927.0625</v>
      </c>
      <c r="D4613" s="66">
        <v>9.4849999999999994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65">
        <v>43927.083333333336</v>
      </c>
      <c r="D4614" s="66">
        <v>9.4600000000000009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65">
        <v>43927.104166666664</v>
      </c>
      <c r="D4615" s="66">
        <v>9.4350000000000005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65">
        <v>43927.125</v>
      </c>
      <c r="D4616" s="66">
        <v>9.4350000000000005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65">
        <v>43927.145833333336</v>
      </c>
      <c r="D4617" s="66">
        <v>9.4350000000000005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65">
        <v>43927.166666666664</v>
      </c>
      <c r="D4618" s="66">
        <v>9.41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65">
        <v>43927.1875</v>
      </c>
      <c r="D4619" s="66">
        <v>9.41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65">
        <v>43927.208333333336</v>
      </c>
      <c r="D4620" s="66">
        <v>9.41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65">
        <v>43927.229166666664</v>
      </c>
      <c r="D4621" s="66">
        <v>9.3859999999999992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65">
        <v>43927.25</v>
      </c>
      <c r="D4622" s="66">
        <v>9.3859999999999992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65">
        <v>43927.270833333336</v>
      </c>
      <c r="D4623" s="66">
        <v>9.3610000000000007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65">
        <v>43927.291666666664</v>
      </c>
      <c r="D4624" s="66">
        <v>9.3610000000000007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65">
        <v>43927.3125</v>
      </c>
      <c r="D4625" s="66">
        <v>9.3610000000000007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65">
        <v>43927.333333333336</v>
      </c>
      <c r="D4626" s="66">
        <v>9.3610000000000007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65">
        <v>43927.354166666664</v>
      </c>
      <c r="D4627" s="66">
        <v>9.3610000000000007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65">
        <v>43927.375</v>
      </c>
      <c r="D4628" s="66">
        <v>9.3859999999999992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65">
        <v>43927.395833333336</v>
      </c>
      <c r="D4629" s="66">
        <v>9.4350000000000005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65">
        <v>43927.416666666664</v>
      </c>
      <c r="D4630" s="66">
        <v>9.4849999999999994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65">
        <v>43927.4375</v>
      </c>
      <c r="D4631" s="66">
        <v>9.5579999999999998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65">
        <v>43927.458333333336</v>
      </c>
      <c r="D4632" s="66">
        <v>9.657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65">
        <v>43927.479166666664</v>
      </c>
      <c r="D4633" s="66">
        <v>9.7799999999999994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65">
        <v>43927.5</v>
      </c>
      <c r="D4634" s="66">
        <v>9.9030000000000005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65">
        <v>43927.520833333336</v>
      </c>
      <c r="D4635" s="66">
        <v>10.051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65">
        <v>43927.541666666664</v>
      </c>
      <c r="D4636" s="66">
        <v>10.198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65">
        <v>43927.5625</v>
      </c>
      <c r="D4637" s="66">
        <v>10.369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65">
        <v>43927.583333333336</v>
      </c>
      <c r="D4638" s="66">
        <v>10.565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65">
        <v>43927.604166666664</v>
      </c>
      <c r="D4639" s="66">
        <v>10.760999999999999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65">
        <v>43927.625</v>
      </c>
      <c r="D4640" s="66">
        <v>10.907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65">
        <v>43927.645833333336</v>
      </c>
      <c r="D4641" s="66">
        <v>11.029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65">
        <v>43927.666666666664</v>
      </c>
      <c r="D4642" s="66">
        <v>11.127000000000001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65">
        <v>43927.6875</v>
      </c>
      <c r="D4643" s="66">
        <v>11.224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65">
        <v>43927.708333333336</v>
      </c>
      <c r="D4644" s="66">
        <v>11.247999999999999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65">
        <v>43927.729166666664</v>
      </c>
      <c r="D4645" s="66">
        <v>11.247999999999999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65">
        <v>43927.75</v>
      </c>
      <c r="D4646" s="66">
        <v>11.224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65">
        <v>43927.770833333336</v>
      </c>
      <c r="D4647" s="66">
        <v>11.151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65">
        <v>43927.791666666664</v>
      </c>
      <c r="D4648" s="66">
        <v>11.102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65">
        <v>43927.8125</v>
      </c>
      <c r="D4649" s="66">
        <v>11.029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65">
        <v>43927.833333333336</v>
      </c>
      <c r="D4650" s="66">
        <v>10.956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65">
        <v>43927.854166666664</v>
      </c>
      <c r="D4651" s="66">
        <v>10.882999999999999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65">
        <v>43927.875</v>
      </c>
      <c r="D4652" s="66">
        <v>10.81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65">
        <v>43927.895833333336</v>
      </c>
      <c r="D4653" s="66">
        <v>10.736000000000001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65">
        <v>43927.916666666664</v>
      </c>
      <c r="D4654" s="66">
        <v>10.663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65">
        <v>43927.9375</v>
      </c>
      <c r="D4655" s="66">
        <v>10.614000000000001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65">
        <v>43927.958333333336</v>
      </c>
      <c r="D4656" s="66">
        <v>10.541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65">
        <v>43927.979166666664</v>
      </c>
      <c r="D4657" s="66">
        <v>10.492000000000001</v>
      </c>
      <c r="E4657" s="39">
        <f>+IF(D4657="","",AVERAGE(D4610:D4657))</f>
        <v>10.12114583333333</v>
      </c>
      <c r="F4657" s="39">
        <f>+IF(D4657="","",MIN(D4610:D4657))</f>
        <v>9.3610000000000007</v>
      </c>
      <c r="G4657" s="39">
        <f>+IF(D4657="","",MAX(D4610:D4657))</f>
        <v>11.247999999999999</v>
      </c>
      <c r="H4657" s="39">
        <f>STDEV(D4610:D4657)</f>
        <v>0.72631972297485436</v>
      </c>
      <c r="I4657" s="39">
        <f>+IF(F4657="","",(G4657-F4657))</f>
        <v>1.8869999999999987</v>
      </c>
    </row>
    <row r="4658" spans="1:9" x14ac:dyDescent="0.25">
      <c r="A4658" s="7">
        <v>43197</v>
      </c>
      <c r="B4658" s="5">
        <v>0</v>
      </c>
      <c r="C4658" s="65">
        <v>43928</v>
      </c>
      <c r="D4658" s="66">
        <v>10.417999999999999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65">
        <v>43928.020833333336</v>
      </c>
      <c r="D4659" s="66">
        <v>10.369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65">
        <v>43928.041666666664</v>
      </c>
      <c r="D4660" s="66">
        <v>10.295999999999999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65">
        <v>43928.0625</v>
      </c>
      <c r="D4661" s="66">
        <v>10.247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65">
        <v>43928.083333333336</v>
      </c>
      <c r="D4662" s="66">
        <v>10.173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65">
        <v>43928.104166666664</v>
      </c>
      <c r="D4663" s="66">
        <v>10.1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65">
        <v>43928.125</v>
      </c>
      <c r="D4664" s="66">
        <v>10.051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65">
        <v>43928.145833333336</v>
      </c>
      <c r="D4665" s="66">
        <v>9.9770000000000003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65">
        <v>43928.166666666664</v>
      </c>
      <c r="D4666" s="66">
        <v>9.9030000000000005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65">
        <v>43928.1875</v>
      </c>
      <c r="D4667" s="66">
        <v>9.8539999999999992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65">
        <v>43928.208333333336</v>
      </c>
      <c r="D4668" s="66">
        <v>9.7799999999999994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65">
        <v>43928.229166666664</v>
      </c>
      <c r="D4669" s="66">
        <v>9.7059999999999995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65">
        <v>43928.25</v>
      </c>
      <c r="D4670" s="66">
        <v>9.6319999999999997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65">
        <v>43928.270833333336</v>
      </c>
      <c r="D4671" s="66">
        <v>9.5579999999999998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65">
        <v>43928.291666666664</v>
      </c>
      <c r="D4672" s="66">
        <v>9.4849999999999994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65">
        <v>43928.3125</v>
      </c>
      <c r="D4673" s="66">
        <v>9.4350000000000005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65">
        <v>43928.333333333336</v>
      </c>
      <c r="D4674" s="66">
        <v>9.41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65">
        <v>43928.354166666664</v>
      </c>
      <c r="D4675" s="66">
        <v>9.3859999999999992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65">
        <v>43928.375</v>
      </c>
      <c r="D4676" s="66">
        <v>9.41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65">
        <v>43928.395833333336</v>
      </c>
      <c r="D4677" s="66">
        <v>9.4600000000000009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65">
        <v>43928.416666666664</v>
      </c>
      <c r="D4678" s="66">
        <v>9.5579999999999998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65">
        <v>43928.4375</v>
      </c>
      <c r="D4679" s="66">
        <v>9.6820000000000004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65">
        <v>43928.458333333336</v>
      </c>
      <c r="D4680" s="66">
        <v>9.8539999999999992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65">
        <v>43928.479166666664</v>
      </c>
      <c r="D4681" s="66">
        <v>10.074999999999999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65">
        <v>43928.5</v>
      </c>
      <c r="D4682" s="66">
        <v>10.295999999999999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65">
        <v>43928.520833333336</v>
      </c>
      <c r="D4683" s="66">
        <v>10.516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65">
        <v>43928.541666666664</v>
      </c>
      <c r="D4684" s="66">
        <v>10.712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65">
        <v>43928.5625</v>
      </c>
      <c r="D4685" s="66">
        <v>10.907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65">
        <v>43928.583333333336</v>
      </c>
      <c r="D4686" s="66">
        <v>11.102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65">
        <v>43928.604166666664</v>
      </c>
      <c r="D4687" s="66">
        <v>11.273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65">
        <v>43928.625</v>
      </c>
      <c r="D4688" s="66">
        <v>11.394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65">
        <v>43928.645833333336</v>
      </c>
      <c r="D4689" s="66">
        <v>11.492000000000001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65">
        <v>43928.666666666664</v>
      </c>
      <c r="D4690" s="66">
        <v>11.54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65">
        <v>43928.6875</v>
      </c>
      <c r="D4691" s="66">
        <v>11.565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65">
        <v>43928.708333333336</v>
      </c>
      <c r="D4692" s="66">
        <v>11.565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65">
        <v>43928.729166666664</v>
      </c>
      <c r="D4693" s="66">
        <v>11.516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65">
        <v>43928.75</v>
      </c>
      <c r="D4694" s="66">
        <v>11.443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65">
        <v>43928.770833333336</v>
      </c>
      <c r="D4695" s="66">
        <v>11.37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65">
        <v>43928.791666666664</v>
      </c>
      <c r="D4696" s="66">
        <v>11.297000000000001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65">
        <v>43928.8125</v>
      </c>
      <c r="D4697" s="66">
        <v>11.247999999999999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65">
        <v>43928.833333333336</v>
      </c>
      <c r="D4698" s="66">
        <v>11.175000000000001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65">
        <v>43928.854166666664</v>
      </c>
      <c r="D4699" s="66">
        <v>11.127000000000001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65">
        <v>43928.875</v>
      </c>
      <c r="D4700" s="66">
        <v>11.077999999999999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65">
        <v>43928.895833333336</v>
      </c>
      <c r="D4701" s="66">
        <v>11.029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65">
        <v>43928.916666666664</v>
      </c>
      <c r="D4702" s="66">
        <v>10.98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65">
        <v>43928.9375</v>
      </c>
      <c r="D4703" s="66">
        <v>10.932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65">
        <v>43928.958333333336</v>
      </c>
      <c r="D4704" s="66">
        <v>10.907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65">
        <v>43928.979166666664</v>
      </c>
      <c r="D4705" s="66">
        <v>10.834</v>
      </c>
      <c r="E4705" s="39">
        <f>+IF(D4705="","",AVERAGE(D4658:D4705))</f>
        <v>10.481604166666667</v>
      </c>
      <c r="F4705" s="39">
        <f>+IF(D4705="","",MIN(D4658:D4705))</f>
        <v>9.3859999999999992</v>
      </c>
      <c r="G4705" s="39">
        <f>+IF(D4705="","",MAX(D4658:D4705))</f>
        <v>11.565</v>
      </c>
      <c r="H4705" s="39">
        <f>STDEV(D4658:D4705)</f>
        <v>0.74107632304507887</v>
      </c>
      <c r="I4705" s="39">
        <f>+IF(F4705="","",(G4705-F4705))</f>
        <v>2.1790000000000003</v>
      </c>
    </row>
    <row r="4706" spans="1:9" x14ac:dyDescent="0.25">
      <c r="A4706" s="7">
        <v>43198</v>
      </c>
      <c r="B4706" s="5">
        <v>0</v>
      </c>
      <c r="C4706" s="65">
        <v>43929</v>
      </c>
      <c r="D4706" s="66">
        <v>10.785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65">
        <v>43929.020833333336</v>
      </c>
      <c r="D4707" s="66">
        <v>10.712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65">
        <v>43929.041666666664</v>
      </c>
      <c r="D4708" s="66">
        <v>10.638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65">
        <v>43929.0625</v>
      </c>
      <c r="D4709" s="66">
        <v>10.565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65">
        <v>43929.083333333336</v>
      </c>
      <c r="D4710" s="66">
        <v>10.492000000000001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65">
        <v>43929.104166666664</v>
      </c>
      <c r="D4711" s="66">
        <v>10.443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65">
        <v>43929.125</v>
      </c>
      <c r="D4712" s="66">
        <v>10.369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65">
        <v>43929.145833333336</v>
      </c>
      <c r="D4713" s="66">
        <v>10.32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65">
        <v>43929.166666666664</v>
      </c>
      <c r="D4714" s="66">
        <v>10.271000000000001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65">
        <v>43929.1875</v>
      </c>
      <c r="D4715" s="66">
        <v>10.198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65">
        <v>43929.208333333336</v>
      </c>
      <c r="D4716" s="66">
        <v>10.124000000000001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65">
        <v>43929.229166666664</v>
      </c>
      <c r="D4717" s="66">
        <v>10.026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65">
        <v>43929.25</v>
      </c>
      <c r="D4718" s="66">
        <v>9.952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65">
        <v>43929.270833333336</v>
      </c>
      <c r="D4719" s="66">
        <v>9.8539999999999992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65">
        <v>43929.291666666664</v>
      </c>
      <c r="D4720" s="66">
        <v>9.7799999999999994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65">
        <v>43929.3125</v>
      </c>
      <c r="D4721" s="66">
        <v>9.7059999999999995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65">
        <v>43929.333333333336</v>
      </c>
      <c r="D4722" s="66">
        <v>9.657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65">
        <v>43929.354166666664</v>
      </c>
      <c r="D4723" s="66">
        <v>9.657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65">
        <v>43929.375</v>
      </c>
      <c r="D4724" s="66">
        <v>9.6820000000000004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65">
        <v>43929.395833333336</v>
      </c>
      <c r="D4725" s="66">
        <v>9.7309999999999999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65">
        <v>43929.416666666664</v>
      </c>
      <c r="D4726" s="66">
        <v>9.8290000000000006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65">
        <v>43929.4375</v>
      </c>
      <c r="D4727" s="66">
        <v>9.9770000000000003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65">
        <v>43929.458333333336</v>
      </c>
      <c r="D4728" s="66">
        <v>10.148999999999999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65">
        <v>43929.479166666664</v>
      </c>
      <c r="D4729" s="66">
        <v>10.369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65">
        <v>43929.5</v>
      </c>
      <c r="D4730" s="66">
        <v>10.59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65">
        <v>43929.520833333336</v>
      </c>
      <c r="D4731" s="66">
        <v>10.81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65">
        <v>43929.541666666664</v>
      </c>
      <c r="D4732" s="66">
        <v>11.029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65">
        <v>43929.5625</v>
      </c>
      <c r="D4733" s="66">
        <v>11.247999999999999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65">
        <v>43929.583333333336</v>
      </c>
      <c r="D4734" s="66">
        <v>11.419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65">
        <v>43929.604166666664</v>
      </c>
      <c r="D4735" s="66">
        <v>11.589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65">
        <v>43929.625</v>
      </c>
      <c r="D4736" s="66">
        <v>11.71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65">
        <v>43929.645833333336</v>
      </c>
      <c r="D4737" s="66">
        <v>11.832000000000001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65">
        <v>43929.666666666664</v>
      </c>
      <c r="D4738" s="66">
        <v>11.88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65">
        <v>43929.6875</v>
      </c>
      <c r="D4739" s="66">
        <v>11.904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65">
        <v>43929.708333333336</v>
      </c>
      <c r="D4740" s="66">
        <v>11.929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65">
        <v>43929.729166666664</v>
      </c>
      <c r="D4741" s="66">
        <v>11.88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65">
        <v>43929.75</v>
      </c>
      <c r="D4742" s="66">
        <v>11.832000000000001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65">
        <v>43929.770833333336</v>
      </c>
      <c r="D4743" s="66">
        <v>11.782999999999999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65">
        <v>43929.791666666664</v>
      </c>
      <c r="D4744" s="66">
        <v>11.71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65">
        <v>43929.8125</v>
      </c>
      <c r="D4745" s="66">
        <v>11.662000000000001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65">
        <v>43929.833333333336</v>
      </c>
      <c r="D4746" s="66">
        <v>11.613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65">
        <v>43929.854166666664</v>
      </c>
      <c r="D4747" s="66">
        <v>11.565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65">
        <v>43929.875</v>
      </c>
      <c r="D4748" s="66">
        <v>11.54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65">
        <v>43929.895833333336</v>
      </c>
      <c r="D4749" s="66">
        <v>11.516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65">
        <v>43929.916666666664</v>
      </c>
      <c r="D4750" s="66">
        <v>11.516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65">
        <v>43929.9375</v>
      </c>
      <c r="D4751" s="66">
        <v>11.492000000000001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65">
        <v>43929.958333333336</v>
      </c>
      <c r="D4752" s="66">
        <v>11.467000000000001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65">
        <v>43929.979166666664</v>
      </c>
      <c r="D4753" s="66">
        <v>11.443</v>
      </c>
      <c r="E4753" s="39">
        <f>+IF(D4753="","",AVERAGE(D4706:D4753))</f>
        <v>10.838437499999998</v>
      </c>
      <c r="F4753" s="39">
        <f>+IF(D4753="","",MIN(D4706:D4753))</f>
        <v>9.657</v>
      </c>
      <c r="G4753" s="39">
        <f>+IF(D4753="","",MAX(D4706:D4753))</f>
        <v>11.929</v>
      </c>
      <c r="H4753" s="39">
        <f>STDEV(D4706:D4753)</f>
        <v>0.78852185728418056</v>
      </c>
      <c r="I4753" s="39">
        <f>+IF(F4753="","",(G4753-F4753))</f>
        <v>2.2720000000000002</v>
      </c>
    </row>
    <row r="4754" spans="1:9" x14ac:dyDescent="0.25">
      <c r="A4754" s="7">
        <v>43199</v>
      </c>
      <c r="B4754" s="5">
        <v>0</v>
      </c>
      <c r="C4754" s="65">
        <v>43930</v>
      </c>
      <c r="D4754" s="66">
        <v>11.37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65">
        <v>43930.020833333336</v>
      </c>
      <c r="D4755" s="66">
        <v>11.321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65">
        <v>43930.041666666664</v>
      </c>
      <c r="D4756" s="66">
        <v>11.247999999999999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65">
        <v>43930.0625</v>
      </c>
      <c r="D4757" s="66">
        <v>11.175000000000001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65">
        <v>43930.083333333336</v>
      </c>
      <c r="D4758" s="66">
        <v>11.102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65">
        <v>43930.104166666664</v>
      </c>
      <c r="D4759" s="66">
        <v>11.029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65">
        <v>43930.125</v>
      </c>
      <c r="D4760" s="66">
        <v>10.932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65">
        <v>43930.145833333336</v>
      </c>
      <c r="D4761" s="66">
        <v>10.882999999999999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65">
        <v>43930.166666666664</v>
      </c>
      <c r="D4762" s="66">
        <v>10.81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65">
        <v>43930.1875</v>
      </c>
      <c r="D4763" s="66">
        <v>10.736000000000001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65">
        <v>43930.208333333336</v>
      </c>
      <c r="D4764" s="66">
        <v>10.686999999999999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65">
        <v>43930.229166666664</v>
      </c>
      <c r="D4765" s="66">
        <v>10.614000000000001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65">
        <v>43930.25</v>
      </c>
      <c r="D4766" s="66">
        <v>10.516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65">
        <v>43930.270833333336</v>
      </c>
      <c r="D4767" s="66">
        <v>10.443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65">
        <v>43930.291666666664</v>
      </c>
      <c r="D4768" s="66">
        <v>10.345000000000001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65">
        <v>43930.3125</v>
      </c>
      <c r="D4769" s="66">
        <v>10.295999999999999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65">
        <v>43930.333333333336</v>
      </c>
      <c r="D4770" s="66">
        <v>10.247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65">
        <v>43930.354166666664</v>
      </c>
      <c r="D4771" s="66">
        <v>10.222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65">
        <v>43930.375</v>
      </c>
      <c r="D4772" s="66">
        <v>10.247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65">
        <v>43930.395833333336</v>
      </c>
      <c r="D4773" s="66">
        <v>10.32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65">
        <v>43930.416666666664</v>
      </c>
      <c r="D4774" s="66">
        <v>10.417999999999999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65">
        <v>43930.4375</v>
      </c>
      <c r="D4775" s="66">
        <v>10.565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65">
        <v>43930.458333333336</v>
      </c>
      <c r="D4776" s="66">
        <v>10.760999999999999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65">
        <v>43930.479166666664</v>
      </c>
      <c r="D4777" s="66">
        <v>11.005000000000001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65">
        <v>43930.5</v>
      </c>
      <c r="D4778" s="66">
        <v>11.247999999999999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65">
        <v>43930.520833333336</v>
      </c>
      <c r="D4779" s="66">
        <v>11.492000000000001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65">
        <v>43930.541666666664</v>
      </c>
      <c r="D4780" s="66">
        <v>11.71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65">
        <v>43930.5625</v>
      </c>
      <c r="D4781" s="66">
        <v>11.929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65">
        <v>43930.583333333336</v>
      </c>
      <c r="D4782" s="66">
        <v>12.147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65">
        <v>43930.604166666664</v>
      </c>
      <c r="D4783" s="66">
        <v>12.316000000000001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65">
        <v>43930.625</v>
      </c>
      <c r="D4784" s="66">
        <v>12.436999999999999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65">
        <v>43930.645833333336</v>
      </c>
      <c r="D4785" s="66">
        <v>12.558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65">
        <v>43930.666666666664</v>
      </c>
      <c r="D4786" s="66">
        <v>12.606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65">
        <v>43930.6875</v>
      </c>
      <c r="D4787" s="66">
        <v>12.654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65">
        <v>43930.708333333336</v>
      </c>
      <c r="D4788" s="66">
        <v>12.654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65">
        <v>43930.729166666664</v>
      </c>
      <c r="D4789" s="66">
        <v>12.606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65">
        <v>43930.75</v>
      </c>
      <c r="D4790" s="66">
        <v>12.558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65">
        <v>43930.770833333336</v>
      </c>
      <c r="D4791" s="66">
        <v>12.484999999999999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65">
        <v>43930.791666666664</v>
      </c>
      <c r="D4792" s="66">
        <v>12.436999999999999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65">
        <v>43930.8125</v>
      </c>
      <c r="D4793" s="66">
        <v>12.364000000000001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65">
        <v>43930.833333333336</v>
      </c>
      <c r="D4794" s="66">
        <v>12.316000000000001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65">
        <v>43930.854166666664</v>
      </c>
      <c r="D4795" s="66">
        <v>12.292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65">
        <v>43930.875</v>
      </c>
      <c r="D4796" s="66">
        <v>12.268000000000001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65">
        <v>43930.895833333336</v>
      </c>
      <c r="D4797" s="66">
        <v>12.243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65">
        <v>43930.916666666664</v>
      </c>
      <c r="D4798" s="66">
        <v>12.243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65">
        <v>43930.9375</v>
      </c>
      <c r="D4799" s="66">
        <v>12.218999999999999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65">
        <v>43930.958333333336</v>
      </c>
      <c r="D4800" s="66">
        <v>12.195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65">
        <v>43930.979166666664</v>
      </c>
      <c r="D4801" s="66">
        <v>12.170999999999999</v>
      </c>
      <c r="E4801" s="39">
        <f>+IF(D4801="","",AVERAGE(D4754:D4801))</f>
        <v>11.488333333333335</v>
      </c>
      <c r="F4801" s="39">
        <f>+IF(D4801="","",MIN(D4754:D4801))</f>
        <v>10.222</v>
      </c>
      <c r="G4801" s="39">
        <f>+IF(D4801="","",MAX(D4754:D4801))</f>
        <v>12.654</v>
      </c>
      <c r="H4801" s="39">
        <f>STDEV(D4754:D4801)</f>
        <v>0.8543572010291447</v>
      </c>
      <c r="I4801" s="39">
        <f>+IF(F4801="","",(G4801-F4801))</f>
        <v>2.4320000000000004</v>
      </c>
    </row>
    <row r="4802" spans="1:9" x14ac:dyDescent="0.25">
      <c r="A4802" s="7">
        <v>43200</v>
      </c>
      <c r="B4802" s="5">
        <v>0</v>
      </c>
      <c r="C4802" s="65">
        <v>43931</v>
      </c>
      <c r="D4802" s="66">
        <v>12.122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65">
        <v>43931.020833333336</v>
      </c>
      <c r="D4803" s="66">
        <v>12.074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65">
        <v>43931.041666666664</v>
      </c>
      <c r="D4804" s="66">
        <v>12.000999999999999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65">
        <v>43931.0625</v>
      </c>
      <c r="D4805" s="66">
        <v>11.929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65">
        <v>43931.083333333336</v>
      </c>
      <c r="D4806" s="66">
        <v>11.856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65">
        <v>43931.104166666664</v>
      </c>
      <c r="D4807" s="66">
        <v>11.759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65">
        <v>43931.125</v>
      </c>
      <c r="D4808" s="66">
        <v>11.686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65">
        <v>43931.145833333336</v>
      </c>
      <c r="D4809" s="66">
        <v>11.637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65">
        <v>43931.166666666664</v>
      </c>
      <c r="D4810" s="66">
        <v>11.565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65">
        <v>43931.1875</v>
      </c>
      <c r="D4811" s="66">
        <v>11.516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65">
        <v>43931.208333333336</v>
      </c>
      <c r="D4812" s="66">
        <v>11.443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65">
        <v>43931.229166666664</v>
      </c>
      <c r="D4813" s="66">
        <v>11.37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65">
        <v>43931.25</v>
      </c>
      <c r="D4814" s="66">
        <v>11.297000000000001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65">
        <v>43931.270833333336</v>
      </c>
      <c r="D4815" s="66">
        <v>11.224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65">
        <v>43931.291666666664</v>
      </c>
      <c r="D4816" s="66">
        <v>11.151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65">
        <v>43931.3125</v>
      </c>
      <c r="D4817" s="66">
        <v>11.102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65">
        <v>43931.333333333336</v>
      </c>
      <c r="D4818" s="66">
        <v>11.077999999999999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65">
        <v>43931.354166666664</v>
      </c>
      <c r="D4819" s="66">
        <v>11.077999999999999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65">
        <v>43931.375</v>
      </c>
      <c r="D4820" s="66">
        <v>11.102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65">
        <v>43931.395833333336</v>
      </c>
      <c r="D4821" s="66">
        <v>11.151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65">
        <v>43931.416666666664</v>
      </c>
      <c r="D4822" s="66">
        <v>11.247999999999999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65">
        <v>43931.4375</v>
      </c>
      <c r="D4823" s="66">
        <v>11.37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65">
        <v>43931.458333333336</v>
      </c>
      <c r="D4824" s="66">
        <v>11.565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65">
        <v>43931.479166666664</v>
      </c>
      <c r="D4825" s="66">
        <v>11.782999999999999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65">
        <v>43931.5</v>
      </c>
      <c r="D4826" s="66">
        <v>12.000999999999999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65">
        <v>43931.520833333336</v>
      </c>
      <c r="D4827" s="66">
        <v>12.243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65">
        <v>43931.541666666664</v>
      </c>
      <c r="D4828" s="66">
        <v>12.484999999999999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65">
        <v>43931.5625</v>
      </c>
      <c r="D4829" s="66">
        <v>12.678000000000001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65">
        <v>43931.583333333336</v>
      </c>
      <c r="D4830" s="66">
        <v>12.871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65">
        <v>43931.604166666664</v>
      </c>
      <c r="D4831" s="66">
        <v>13.04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65">
        <v>43931.625</v>
      </c>
      <c r="D4832" s="66">
        <v>13.161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65">
        <v>43931.645833333336</v>
      </c>
      <c r="D4833" s="66">
        <v>13.257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65">
        <v>43931.666666666664</v>
      </c>
      <c r="D4834" s="66">
        <v>13.305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65">
        <v>43931.6875</v>
      </c>
      <c r="D4835" s="66">
        <v>13.329000000000001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65">
        <v>43931.708333333336</v>
      </c>
      <c r="D4836" s="66">
        <v>13.329000000000001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65">
        <v>43931.729166666664</v>
      </c>
      <c r="D4837" s="66">
        <v>13.281000000000001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65">
        <v>43931.75</v>
      </c>
      <c r="D4838" s="66">
        <v>13.209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65">
        <v>43931.770833333336</v>
      </c>
      <c r="D4839" s="66">
        <v>13.112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65">
        <v>43931.791666666664</v>
      </c>
      <c r="D4840" s="66">
        <v>13.04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65">
        <v>43931.8125</v>
      </c>
      <c r="D4841" s="66">
        <v>12.968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65">
        <v>43931.833333333336</v>
      </c>
      <c r="D4842" s="66">
        <v>12.92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65">
        <v>43931.854166666664</v>
      </c>
      <c r="D4843" s="66">
        <v>12.871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65">
        <v>43931.875</v>
      </c>
      <c r="D4844" s="66">
        <v>12.823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65">
        <v>43931.895833333336</v>
      </c>
      <c r="D4845" s="66">
        <v>12.798999999999999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65">
        <v>43931.916666666664</v>
      </c>
      <c r="D4846" s="66">
        <v>12.775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65">
        <v>43931.9375</v>
      </c>
      <c r="D4847" s="66">
        <v>12.775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65">
        <v>43931.958333333336</v>
      </c>
      <c r="D4848" s="66">
        <v>12.750999999999999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65">
        <v>43931.979166666664</v>
      </c>
      <c r="D4849" s="66">
        <v>12.727</v>
      </c>
      <c r="E4849" s="39">
        <f>+IF(D4849="","",AVERAGE(D4802:D4849))</f>
        <v>12.205354166666666</v>
      </c>
      <c r="F4849" s="39">
        <f>+IF(D4849="","",MIN(D4802:D4849))</f>
        <v>11.077999999999999</v>
      </c>
      <c r="G4849" s="39">
        <f>+IF(D4849="","",MAX(D4802:D4849))</f>
        <v>13.329000000000001</v>
      </c>
      <c r="H4849" s="39">
        <f>STDEV(D4802:D4849)</f>
        <v>0.78307572769267897</v>
      </c>
      <c r="I4849" s="39">
        <f>+IF(F4849="","",(G4849-F4849))</f>
        <v>2.2510000000000012</v>
      </c>
    </row>
    <row r="4850" spans="1:9" x14ac:dyDescent="0.25">
      <c r="A4850" s="7">
        <v>43201</v>
      </c>
      <c r="B4850" s="5">
        <v>0</v>
      </c>
      <c r="C4850" s="65">
        <v>43932</v>
      </c>
      <c r="D4850" s="66">
        <v>12.702999999999999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65">
        <v>43932.020833333336</v>
      </c>
      <c r="D4851" s="66">
        <v>12.654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65">
        <v>43932.041666666664</v>
      </c>
      <c r="D4852" s="66">
        <v>12.582000000000001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65">
        <v>43932.0625</v>
      </c>
      <c r="D4853" s="66">
        <v>12.534000000000001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65">
        <v>43932.083333333336</v>
      </c>
      <c r="D4854" s="66">
        <v>12.461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65">
        <v>43932.104166666664</v>
      </c>
      <c r="D4855" s="66">
        <v>12.388999999999999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65">
        <v>43932.125</v>
      </c>
      <c r="D4856" s="66">
        <v>12.316000000000001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65">
        <v>43932.145833333336</v>
      </c>
      <c r="D4857" s="66">
        <v>12.268000000000001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65">
        <v>43932.166666666664</v>
      </c>
      <c r="D4858" s="66">
        <v>12.195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65">
        <v>43932.1875</v>
      </c>
      <c r="D4859" s="66">
        <v>12.122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65">
        <v>43932.208333333336</v>
      </c>
      <c r="D4860" s="66">
        <v>12.074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65">
        <v>43932.229166666664</v>
      </c>
      <c r="D4861" s="66">
        <v>12.000999999999999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65">
        <v>43932.25</v>
      </c>
      <c r="D4862" s="66">
        <v>11.929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65">
        <v>43932.270833333336</v>
      </c>
      <c r="D4863" s="66">
        <v>11.856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65">
        <v>43932.291666666664</v>
      </c>
      <c r="D4864" s="66">
        <v>11.782999999999999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65">
        <v>43932.3125</v>
      </c>
      <c r="D4865" s="66">
        <v>11.734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65">
        <v>43932.333333333336</v>
      </c>
      <c r="D4866" s="66">
        <v>11.71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65">
        <v>43932.354166666664</v>
      </c>
      <c r="D4867" s="66">
        <v>11.686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65">
        <v>43932.375</v>
      </c>
      <c r="D4868" s="66">
        <v>11.71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65">
        <v>43932.395833333336</v>
      </c>
      <c r="D4869" s="66">
        <v>11.759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65">
        <v>43932.416666666664</v>
      </c>
      <c r="D4870" s="66">
        <v>11.832000000000001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65">
        <v>43932.4375</v>
      </c>
      <c r="D4871" s="66">
        <v>11.977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65">
        <v>43932.458333333336</v>
      </c>
      <c r="D4872" s="66">
        <v>12.122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65">
        <v>43932.479166666664</v>
      </c>
      <c r="D4873" s="66">
        <v>12.316000000000001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65">
        <v>43932.5</v>
      </c>
      <c r="D4874" s="66">
        <v>12.534000000000001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65">
        <v>43932.520833333336</v>
      </c>
      <c r="D4875" s="66">
        <v>12.775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65">
        <v>43932.541666666664</v>
      </c>
      <c r="D4876" s="66">
        <v>12.968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65">
        <v>43932.5625</v>
      </c>
      <c r="D4877" s="66">
        <v>13.137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65">
        <v>43932.583333333336</v>
      </c>
      <c r="D4878" s="66">
        <v>13.281000000000001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65">
        <v>43932.604166666664</v>
      </c>
      <c r="D4879" s="66">
        <v>13.425000000000001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65">
        <v>43932.625</v>
      </c>
      <c r="D4880" s="66">
        <v>13.497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65">
        <v>43932.645833333336</v>
      </c>
      <c r="D4881" s="66">
        <v>13.545999999999999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65">
        <v>43932.666666666664</v>
      </c>
      <c r="D4882" s="66">
        <v>13.57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65">
        <v>43932.6875</v>
      </c>
      <c r="D4883" s="66">
        <v>13.545999999999999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65">
        <v>43932.708333333336</v>
      </c>
      <c r="D4884" s="66">
        <v>13.522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65">
        <v>43932.729166666664</v>
      </c>
      <c r="D4885" s="66">
        <v>13.425000000000001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65">
        <v>43932.75</v>
      </c>
      <c r="D4886" s="66">
        <v>13.329000000000001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65">
        <v>43932.770833333336</v>
      </c>
      <c r="D4887" s="66">
        <v>13.233000000000001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65">
        <v>43932.791666666664</v>
      </c>
      <c r="D4888" s="66">
        <v>13.137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65">
        <v>43932.8125</v>
      </c>
      <c r="D4889" s="66">
        <v>13.04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65">
        <v>43932.833333333336</v>
      </c>
      <c r="D4890" s="66">
        <v>12.968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65">
        <v>43932.854166666664</v>
      </c>
      <c r="D4891" s="66">
        <v>12.896000000000001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65">
        <v>43932.875</v>
      </c>
      <c r="D4892" s="66">
        <v>12.847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65">
        <v>43932.895833333336</v>
      </c>
      <c r="D4893" s="66">
        <v>12.798999999999999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65">
        <v>43932.916666666664</v>
      </c>
      <c r="D4894" s="66">
        <v>12.750999999999999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65">
        <v>43932.9375</v>
      </c>
      <c r="D4895" s="66">
        <v>12.727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65">
        <v>43932.958333333336</v>
      </c>
      <c r="D4896" s="66">
        <v>12.702999999999999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65">
        <v>43932.979166666664</v>
      </c>
      <c r="D4897" s="66">
        <v>12.654</v>
      </c>
      <c r="E4897" s="39">
        <f>+IF(D4897="","",AVERAGE(D4850:D4897))</f>
        <v>12.604645833333329</v>
      </c>
      <c r="F4897" s="39">
        <f>+IF(D4897="","",MIN(D4850:D4897))</f>
        <v>11.686</v>
      </c>
      <c r="G4897" s="39">
        <f>+IF(D4897="","",MAX(D4850:D4897))</f>
        <v>13.57</v>
      </c>
      <c r="H4897" s="39">
        <f>STDEV(D4850:D4897)</f>
        <v>0.59420039207300779</v>
      </c>
      <c r="I4897" s="39">
        <f>+IF(F4897="","",(G4897-F4897))</f>
        <v>1.8840000000000003</v>
      </c>
    </row>
    <row r="4898" spans="1:9" x14ac:dyDescent="0.25">
      <c r="A4898" s="7">
        <v>43202</v>
      </c>
      <c r="B4898" s="5">
        <v>0</v>
      </c>
      <c r="C4898" s="65">
        <v>43933</v>
      </c>
      <c r="D4898" s="66">
        <v>12.63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65">
        <v>43933.020833333336</v>
      </c>
      <c r="D4899" s="66">
        <v>12.582000000000001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65">
        <v>43933.041666666664</v>
      </c>
      <c r="D4900" s="66">
        <v>12.509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65">
        <v>43933.0625</v>
      </c>
      <c r="D4901" s="66">
        <v>12.436999999999999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65">
        <v>43933.083333333336</v>
      </c>
      <c r="D4902" s="66">
        <v>12.364000000000001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65">
        <v>43933.104166666664</v>
      </c>
      <c r="D4903" s="66">
        <v>12.292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65">
        <v>43933.125</v>
      </c>
      <c r="D4904" s="66">
        <v>12.218999999999999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65">
        <v>43933.145833333336</v>
      </c>
      <c r="D4905" s="66">
        <v>12.147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65">
        <v>43933.166666666664</v>
      </c>
      <c r="D4906" s="66">
        <v>12.074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65">
        <v>43933.1875</v>
      </c>
      <c r="D4907" s="66">
        <v>11.977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65">
        <v>43933.208333333336</v>
      </c>
      <c r="D4908" s="66">
        <v>11.88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65">
        <v>43933.229166666664</v>
      </c>
      <c r="D4909" s="66">
        <v>11.782999999999999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65">
        <v>43933.25</v>
      </c>
      <c r="D4910" s="66">
        <v>11.71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65">
        <v>43933.270833333336</v>
      </c>
      <c r="D4911" s="66">
        <v>11.637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65">
        <v>43933.291666666664</v>
      </c>
      <c r="D4912" s="66">
        <v>11.565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65">
        <v>43933.3125</v>
      </c>
      <c r="D4913" s="66">
        <v>11.492000000000001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65">
        <v>43933.333333333336</v>
      </c>
      <c r="D4914" s="66">
        <v>11.443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65">
        <v>43933.354166666664</v>
      </c>
      <c r="D4915" s="66">
        <v>11.443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65">
        <v>43933.375</v>
      </c>
      <c r="D4916" s="66">
        <v>11.467000000000001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65">
        <v>43933.395833333336</v>
      </c>
      <c r="D4917" s="66">
        <v>11.516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65">
        <v>43933.416666666664</v>
      </c>
      <c r="D4918" s="66">
        <v>11.613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65">
        <v>43933.4375</v>
      </c>
      <c r="D4919" s="66">
        <v>11.734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65">
        <v>43933.458333333336</v>
      </c>
      <c r="D4920" s="66">
        <v>11.929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65">
        <v>43933.479166666664</v>
      </c>
      <c r="D4921" s="66">
        <v>12.147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65">
        <v>43933.5</v>
      </c>
      <c r="D4922" s="66">
        <v>12.364000000000001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65">
        <v>43933.520833333336</v>
      </c>
      <c r="D4923" s="66">
        <v>12.582000000000001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65">
        <v>43933.541666666664</v>
      </c>
      <c r="D4924" s="66">
        <v>12.798999999999999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65">
        <v>43933.5625</v>
      </c>
      <c r="D4925" s="66">
        <v>12.968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65">
        <v>43933.583333333336</v>
      </c>
      <c r="D4926" s="66">
        <v>13.137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65">
        <v>43933.604166666664</v>
      </c>
      <c r="D4927" s="66">
        <v>13.281000000000001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65">
        <v>43933.625</v>
      </c>
      <c r="D4928" s="66">
        <v>13.377000000000001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65">
        <v>43933.645833333336</v>
      </c>
      <c r="D4929" s="66">
        <v>13.425000000000001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65">
        <v>43933.666666666664</v>
      </c>
      <c r="D4930" s="66">
        <v>13.449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65">
        <v>43933.6875</v>
      </c>
      <c r="D4931" s="66">
        <v>13.449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65">
        <v>43933.708333333336</v>
      </c>
      <c r="D4932" s="66">
        <v>13.401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65">
        <v>43933.729166666664</v>
      </c>
      <c r="D4933" s="66">
        <v>13.305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65">
        <v>43933.75</v>
      </c>
      <c r="D4934" s="66">
        <v>13.185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65">
        <v>43933.770833333336</v>
      </c>
      <c r="D4935" s="66">
        <v>13.064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65">
        <v>43933.791666666664</v>
      </c>
      <c r="D4936" s="66">
        <v>12.944000000000001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65">
        <v>43933.8125</v>
      </c>
      <c r="D4937" s="66">
        <v>12.823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65">
        <v>43933.833333333336</v>
      </c>
      <c r="D4938" s="66">
        <v>12.702999999999999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65">
        <v>43933.854166666664</v>
      </c>
      <c r="D4939" s="66">
        <v>12.606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65">
        <v>43933.875</v>
      </c>
      <c r="D4940" s="66">
        <v>12.534000000000001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65">
        <v>43933.895833333336</v>
      </c>
      <c r="D4941" s="66">
        <v>12.461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65">
        <v>43933.916666666664</v>
      </c>
      <c r="D4942" s="66">
        <v>12.388999999999999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65">
        <v>43933.9375</v>
      </c>
      <c r="D4943" s="66">
        <v>12.34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65">
        <v>43933.958333333336</v>
      </c>
      <c r="D4944" s="66">
        <v>12.292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65">
        <v>43933.979166666664</v>
      </c>
      <c r="D4945" s="66">
        <v>12.218999999999999</v>
      </c>
      <c r="E4945" s="39">
        <f>+IF(D4945="","",AVERAGE(D4898:D4945))</f>
        <v>12.410145833333337</v>
      </c>
      <c r="F4945" s="39">
        <f>+IF(D4945="","",MIN(D4898:D4945))</f>
        <v>11.443</v>
      </c>
      <c r="G4945" s="39">
        <f>+IF(D4945="","",MAX(D4898:D4945))</f>
        <v>13.449</v>
      </c>
      <c r="H4945" s="39">
        <f>STDEV(D4898:D4945)</f>
        <v>0.62144895853752624</v>
      </c>
      <c r="I4945" s="39">
        <f>+IF(F4945="","",(G4945-F4945))</f>
        <v>2.0060000000000002</v>
      </c>
    </row>
    <row r="4946" spans="1:9" x14ac:dyDescent="0.25">
      <c r="A4946" s="7">
        <v>43203</v>
      </c>
      <c r="B4946" s="5">
        <v>0</v>
      </c>
      <c r="C4946" s="65">
        <v>43934</v>
      </c>
      <c r="D4946" s="66">
        <v>12.170999999999999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65">
        <v>43934.020833333336</v>
      </c>
      <c r="D4947" s="66">
        <v>12.098000000000001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65">
        <v>43934.041666666664</v>
      </c>
      <c r="D4948" s="66">
        <v>12.025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65">
        <v>43934.0625</v>
      </c>
      <c r="D4949" s="66">
        <v>11.929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65">
        <v>43934.083333333336</v>
      </c>
      <c r="D4950" s="66">
        <v>11.807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65">
        <v>43934.104166666664</v>
      </c>
      <c r="D4951" s="66">
        <v>11.71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65">
        <v>43934.125</v>
      </c>
      <c r="D4952" s="66">
        <v>11.613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65">
        <v>43934.145833333336</v>
      </c>
      <c r="D4953" s="66">
        <v>11.492000000000001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65">
        <v>43934.166666666664</v>
      </c>
      <c r="D4954" s="66">
        <v>11.394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65">
        <v>43934.1875</v>
      </c>
      <c r="D4955" s="66">
        <v>11.321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65">
        <v>43934.208333333336</v>
      </c>
      <c r="D4956" s="66">
        <v>11.224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65">
        <v>43934.229166666664</v>
      </c>
      <c r="D4957" s="66">
        <v>11.127000000000001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65">
        <v>43934.25</v>
      </c>
      <c r="D4958" s="66">
        <v>11.053000000000001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65">
        <v>43934.270833333336</v>
      </c>
      <c r="D4959" s="66">
        <v>10.98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65">
        <v>43934.291666666664</v>
      </c>
      <c r="D4960" s="66">
        <v>10.907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65">
        <v>43934.3125</v>
      </c>
      <c r="D4961" s="66">
        <v>10.858000000000001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65">
        <v>43934.333333333336</v>
      </c>
      <c r="D4962" s="66">
        <v>10.81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65">
        <v>43934.354166666664</v>
      </c>
      <c r="D4963" s="66">
        <v>10.81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65">
        <v>43934.375</v>
      </c>
      <c r="D4964" s="66">
        <v>10.834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65">
        <v>43934.395833333336</v>
      </c>
      <c r="D4965" s="66">
        <v>10.882999999999999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65">
        <v>43934.416666666664</v>
      </c>
      <c r="D4966" s="66">
        <v>10.98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65">
        <v>43934.4375</v>
      </c>
      <c r="D4967" s="66">
        <v>11.127000000000001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65">
        <v>43934.458333333336</v>
      </c>
      <c r="D4968" s="66">
        <v>11.297000000000001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65">
        <v>43934.479166666664</v>
      </c>
      <c r="D4969" s="66">
        <v>11.516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65">
        <v>43934.5</v>
      </c>
      <c r="D4970" s="66">
        <v>11.734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65">
        <v>43934.520833333336</v>
      </c>
      <c r="D4971" s="66">
        <v>11.977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65">
        <v>43934.541666666664</v>
      </c>
      <c r="D4972" s="66">
        <v>12.195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65">
        <v>43934.5625</v>
      </c>
      <c r="D4973" s="66">
        <v>12.364000000000001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65">
        <v>43934.583333333336</v>
      </c>
      <c r="D4974" s="66">
        <v>12.534000000000001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65">
        <v>43934.604166666664</v>
      </c>
      <c r="D4975" s="66">
        <v>12.678000000000001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65">
        <v>43934.625</v>
      </c>
      <c r="D4976" s="66">
        <v>12.775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65">
        <v>43934.645833333336</v>
      </c>
      <c r="D4977" s="66">
        <v>12.847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65">
        <v>43934.666666666664</v>
      </c>
      <c r="D4978" s="66">
        <v>12.871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65">
        <v>43934.6875</v>
      </c>
      <c r="D4979" s="66">
        <v>12.847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65">
        <v>43934.708333333336</v>
      </c>
      <c r="D4980" s="66">
        <v>12.798999999999999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65">
        <v>43934.729166666664</v>
      </c>
      <c r="D4981" s="66">
        <v>12.702999999999999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65">
        <v>43934.75</v>
      </c>
      <c r="D4982" s="66">
        <v>12.582000000000001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65">
        <v>43934.770833333336</v>
      </c>
      <c r="D4983" s="66">
        <v>12.461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65">
        <v>43934.791666666664</v>
      </c>
      <c r="D4984" s="66">
        <v>12.34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65">
        <v>43934.8125</v>
      </c>
      <c r="D4985" s="66">
        <v>12.218999999999999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65">
        <v>43934.833333333336</v>
      </c>
      <c r="D4986" s="66">
        <v>12.098000000000001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65">
        <v>43934.854166666664</v>
      </c>
      <c r="D4987" s="66">
        <v>12.000999999999999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65">
        <v>43934.875</v>
      </c>
      <c r="D4988" s="66">
        <v>11.904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65">
        <v>43934.895833333336</v>
      </c>
      <c r="D4989" s="66">
        <v>11.832000000000001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65">
        <v>43934.916666666664</v>
      </c>
      <c r="D4990" s="66">
        <v>11.782999999999999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65">
        <v>43934.9375</v>
      </c>
      <c r="D4991" s="66">
        <v>11.734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65">
        <v>43934.958333333336</v>
      </c>
      <c r="D4992" s="66">
        <v>11.662000000000001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65">
        <v>43934.979166666664</v>
      </c>
      <c r="D4993" s="66">
        <v>11.613</v>
      </c>
      <c r="E4993" s="39">
        <f>+IF(D4993="","",AVERAGE(D4946:D4993))</f>
        <v>11.802479166666666</v>
      </c>
      <c r="F4993" s="39">
        <f>+IF(D4993="","",MIN(D4946:D4993))</f>
        <v>10.81</v>
      </c>
      <c r="G4993" s="39">
        <f>+IF(D4993="","",MAX(D4946:D4993))</f>
        <v>12.871</v>
      </c>
      <c r="H4993" s="39">
        <f>STDEV(D4946:D4993)</f>
        <v>0.64175772553210586</v>
      </c>
      <c r="I4993" s="39">
        <f>+IF(F4993="","",(G4993-F4993))</f>
        <v>2.0609999999999999</v>
      </c>
    </row>
    <row r="4994" spans="1:9" x14ac:dyDescent="0.25">
      <c r="A4994" s="7">
        <v>43204</v>
      </c>
      <c r="B4994" s="5">
        <v>0</v>
      </c>
      <c r="C4994" s="65">
        <v>43935</v>
      </c>
      <c r="D4994" s="66">
        <v>11.565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65">
        <v>43935.020833333336</v>
      </c>
      <c r="D4995" s="66">
        <v>11.516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65">
        <v>43935.041666666664</v>
      </c>
      <c r="D4996" s="66">
        <v>11.443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65">
        <v>43935.0625</v>
      </c>
      <c r="D4997" s="66">
        <v>11.37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65">
        <v>43935.083333333336</v>
      </c>
      <c r="D4998" s="66">
        <v>11.247999999999999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65">
        <v>43935.104166666664</v>
      </c>
      <c r="D4999" s="66">
        <v>11.151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65">
        <v>43935.125</v>
      </c>
      <c r="D5000" s="66">
        <v>11.053000000000001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65">
        <v>43935.145833333336</v>
      </c>
      <c r="D5001" s="66">
        <v>10.956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65">
        <v>43935.166666666664</v>
      </c>
      <c r="D5002" s="66">
        <v>10.858000000000001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65">
        <v>43935.1875</v>
      </c>
      <c r="D5003" s="66">
        <v>10.760999999999999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65">
        <v>43935.208333333336</v>
      </c>
      <c r="D5004" s="66">
        <v>10.686999999999999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65">
        <v>43935.229166666664</v>
      </c>
      <c r="D5005" s="66">
        <v>10.614000000000001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65">
        <v>43935.25</v>
      </c>
      <c r="D5006" s="66">
        <v>10.541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65">
        <v>43935.270833333336</v>
      </c>
      <c r="D5007" s="66">
        <v>10.492000000000001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65">
        <v>43935.291666666664</v>
      </c>
      <c r="D5008" s="66">
        <v>10.443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65">
        <v>43935.3125</v>
      </c>
      <c r="D5009" s="66">
        <v>10.394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65">
        <v>43935.333333333336</v>
      </c>
      <c r="D5010" s="66">
        <v>10.394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65">
        <v>43935.354166666664</v>
      </c>
      <c r="D5011" s="66">
        <v>10.417999999999999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65">
        <v>43935.375</v>
      </c>
      <c r="D5012" s="66">
        <v>10.467000000000001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65">
        <v>43935.395833333336</v>
      </c>
      <c r="D5013" s="66">
        <v>10.565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65">
        <v>43935.416666666664</v>
      </c>
      <c r="D5014" s="66">
        <v>10.686999999999999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65">
        <v>43935.4375</v>
      </c>
      <c r="D5015" s="66">
        <v>10.834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65">
        <v>43935.458333333336</v>
      </c>
      <c r="D5016" s="66">
        <v>11.029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65">
        <v>43935.479166666664</v>
      </c>
      <c r="D5017" s="66">
        <v>11.273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65">
        <v>43935.5</v>
      </c>
      <c r="D5018" s="66">
        <v>11.492000000000001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65">
        <v>43935.520833333336</v>
      </c>
      <c r="D5019" s="66">
        <v>11.734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65">
        <v>43935.541666666664</v>
      </c>
      <c r="D5020" s="66">
        <v>11.977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65">
        <v>43935.5625</v>
      </c>
      <c r="D5021" s="66">
        <v>12.170999999999999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65">
        <v>43935.583333333336</v>
      </c>
      <c r="D5022" s="66">
        <v>12.34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65">
        <v>43935.604166666664</v>
      </c>
      <c r="D5023" s="66">
        <v>12.461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65">
        <v>43935.625</v>
      </c>
      <c r="D5024" s="66">
        <v>12.582000000000001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65">
        <v>43935.645833333336</v>
      </c>
      <c r="D5025" s="66">
        <v>12.654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65">
        <v>43935.666666666664</v>
      </c>
      <c r="D5026" s="66">
        <v>12.702999999999999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65">
        <v>43935.6875</v>
      </c>
      <c r="D5027" s="66">
        <v>12.702999999999999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65">
        <v>43935.708333333336</v>
      </c>
      <c r="D5028" s="66">
        <v>12.678000000000001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65">
        <v>43935.729166666664</v>
      </c>
      <c r="D5029" s="66">
        <v>12.606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65">
        <v>43935.75</v>
      </c>
      <c r="D5030" s="66">
        <v>12.509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65">
        <v>43935.770833333336</v>
      </c>
      <c r="D5031" s="66">
        <v>12.388999999999999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65">
        <v>43935.791666666664</v>
      </c>
      <c r="D5032" s="66">
        <v>12.268000000000001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65">
        <v>43935.8125</v>
      </c>
      <c r="D5033" s="66">
        <v>12.170999999999999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65">
        <v>43935.833333333336</v>
      </c>
      <c r="D5034" s="66">
        <v>12.074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65">
        <v>43935.854166666664</v>
      </c>
      <c r="D5035" s="66">
        <v>12.000999999999999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65">
        <v>43935.875</v>
      </c>
      <c r="D5036" s="66">
        <v>11.929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65">
        <v>43935.895833333336</v>
      </c>
      <c r="D5037" s="66">
        <v>11.88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65">
        <v>43935.916666666664</v>
      </c>
      <c r="D5038" s="66">
        <v>11.856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65">
        <v>43935.9375</v>
      </c>
      <c r="D5039" s="66">
        <v>11.807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65">
        <v>43935.958333333336</v>
      </c>
      <c r="D5040" s="66">
        <v>11.782999999999999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65">
        <v>43935.979166666664</v>
      </c>
      <c r="D5041" s="66">
        <v>11.759</v>
      </c>
      <c r="E5041" s="39">
        <f>+IF(D5041="","",AVERAGE(D4994:D5041))</f>
        <v>11.526791666666666</v>
      </c>
      <c r="F5041" s="39">
        <f>+IF(D5041="","",MIN(D4994:D5041))</f>
        <v>10.394</v>
      </c>
      <c r="G5041" s="39">
        <f>+IF(D5041="","",MAX(D4994:D5041))</f>
        <v>12.702999999999999</v>
      </c>
      <c r="H5041" s="39">
        <f>STDEV(D4994:D5041)</f>
        <v>0.7657551399743675</v>
      </c>
      <c r="I5041" s="39">
        <f>+IF(F5041="","",(G5041-F5041))</f>
        <v>2.3089999999999993</v>
      </c>
    </row>
    <row r="5042" spans="1:9" x14ac:dyDescent="0.25">
      <c r="A5042" s="7">
        <v>43205</v>
      </c>
      <c r="B5042" s="5">
        <v>0</v>
      </c>
      <c r="C5042" s="65">
        <v>43936</v>
      </c>
      <c r="D5042" s="66">
        <v>11.734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65">
        <v>43936.020833333336</v>
      </c>
      <c r="D5043" s="66">
        <v>11.71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65">
        <v>43936.041666666664</v>
      </c>
      <c r="D5044" s="66">
        <v>11.662000000000001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65">
        <v>43936.0625</v>
      </c>
      <c r="D5045" s="66">
        <v>11.589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65">
        <v>43936.083333333336</v>
      </c>
      <c r="D5046" s="66">
        <v>11.492000000000001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65">
        <v>43936.104166666664</v>
      </c>
      <c r="D5047" s="66">
        <v>11.419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65">
        <v>43936.125</v>
      </c>
      <c r="D5048" s="66">
        <v>11.321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65">
        <v>43936.145833333336</v>
      </c>
      <c r="D5049" s="66">
        <v>11.247999999999999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65">
        <v>43936.166666666664</v>
      </c>
      <c r="D5050" s="66">
        <v>11.175000000000001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65">
        <v>43936.1875</v>
      </c>
      <c r="D5051" s="66">
        <v>11.127000000000001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65">
        <v>43936.208333333336</v>
      </c>
      <c r="D5052" s="66">
        <v>11.102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65">
        <v>43936.229166666664</v>
      </c>
      <c r="D5053" s="66">
        <v>11.077999999999999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65">
        <v>43936.25</v>
      </c>
      <c r="D5054" s="66">
        <v>11.053000000000001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65">
        <v>43936.270833333336</v>
      </c>
      <c r="D5055" s="66">
        <v>11.053000000000001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65">
        <v>43936.291666666664</v>
      </c>
      <c r="D5056" s="66">
        <v>11.077999999999999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65">
        <v>43936.3125</v>
      </c>
      <c r="D5057" s="66">
        <v>11.127000000000001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65">
        <v>43936.333333333336</v>
      </c>
      <c r="D5058" s="66">
        <v>11.151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65">
        <v>43936.354166666664</v>
      </c>
      <c r="D5059" s="66">
        <v>11.2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65">
        <v>43936.375</v>
      </c>
      <c r="D5060" s="66">
        <v>11.247999999999999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65">
        <v>43936.395833333336</v>
      </c>
      <c r="D5061" s="66">
        <v>11.273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65">
        <v>43936.416666666664</v>
      </c>
      <c r="D5062" s="66">
        <v>11.321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65">
        <v>43936.4375</v>
      </c>
      <c r="D5063" s="66">
        <v>11.394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65">
        <v>43936.458333333336</v>
      </c>
      <c r="D5064" s="66">
        <v>11.516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65">
        <v>43936.479166666664</v>
      </c>
      <c r="D5065" s="66">
        <v>11.565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65">
        <v>43936.5</v>
      </c>
      <c r="D5066" s="66">
        <v>11.589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65">
        <v>43936.520833333336</v>
      </c>
      <c r="D5067" s="66">
        <v>11.637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65">
        <v>43936.541666666664</v>
      </c>
      <c r="D5068" s="66">
        <v>11.71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65">
        <v>43936.5625</v>
      </c>
      <c r="D5069" s="66">
        <v>11.759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65">
        <v>43936.583333333336</v>
      </c>
      <c r="D5070" s="66">
        <v>11.782999999999999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65">
        <v>43936.604166666664</v>
      </c>
      <c r="D5071" s="66">
        <v>11.782999999999999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65">
        <v>43936.625</v>
      </c>
      <c r="D5072" s="66">
        <v>11.782999999999999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65">
        <v>43936.645833333336</v>
      </c>
      <c r="D5073" s="66">
        <v>11.807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65">
        <v>43936.666666666664</v>
      </c>
      <c r="D5074" s="66">
        <v>11.832000000000001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65">
        <v>43936.6875</v>
      </c>
      <c r="D5075" s="66">
        <v>11.807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65">
        <v>43936.708333333336</v>
      </c>
      <c r="D5076" s="66">
        <v>11.807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65">
        <v>43936.729166666664</v>
      </c>
      <c r="D5077" s="66">
        <v>11.807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65">
        <v>43936.75</v>
      </c>
      <c r="D5078" s="66">
        <v>11.782999999999999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65">
        <v>43936.770833333336</v>
      </c>
      <c r="D5079" s="66">
        <v>11.734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65">
        <v>43936.791666666664</v>
      </c>
      <c r="D5080" s="66">
        <v>11.662000000000001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65">
        <v>43936.8125</v>
      </c>
      <c r="D5081" s="66">
        <v>11.589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65">
        <v>43936.833333333336</v>
      </c>
      <c r="D5082" s="66">
        <v>11.516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65">
        <v>43936.854166666664</v>
      </c>
      <c r="D5083" s="66">
        <v>11.443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65">
        <v>43936.875</v>
      </c>
      <c r="D5084" s="66">
        <v>11.37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65">
        <v>43936.895833333336</v>
      </c>
      <c r="D5085" s="66">
        <v>11.297000000000001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65">
        <v>43936.916666666664</v>
      </c>
      <c r="D5086" s="66">
        <v>11.273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65">
        <v>43936.9375</v>
      </c>
      <c r="D5087" s="66">
        <v>11.224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65">
        <v>43936.958333333336</v>
      </c>
      <c r="D5088" s="66">
        <v>11.175000000000001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65">
        <v>43936.979166666664</v>
      </c>
      <c r="D5089" s="66">
        <v>11.151</v>
      </c>
      <c r="E5089" s="39">
        <f>+IF(D5089="","",AVERAGE(D5042:D5089))</f>
        <v>11.457437499999999</v>
      </c>
      <c r="F5089" s="39">
        <f>+IF(D5089="","",MIN(D5042:D5089))</f>
        <v>11.053000000000001</v>
      </c>
      <c r="G5089" s="39">
        <f>+IF(D5089="","",MAX(D5042:D5089))</f>
        <v>11.832000000000001</v>
      </c>
      <c r="H5089" s="39">
        <f>STDEV(D5042:D5089)</f>
        <v>0.26385093359617756</v>
      </c>
      <c r="I5089" s="39">
        <f>+IF(F5089="","",(G5089-F5089))</f>
        <v>0.77899999999999991</v>
      </c>
    </row>
    <row r="5090" spans="1:9" x14ac:dyDescent="0.25">
      <c r="A5090" s="7">
        <v>43206</v>
      </c>
      <c r="B5090" s="5">
        <v>0</v>
      </c>
      <c r="C5090" s="65">
        <v>43937</v>
      </c>
      <c r="D5090" s="66">
        <v>11.102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65">
        <v>43937.020833333336</v>
      </c>
      <c r="D5091" s="66">
        <v>11.053000000000001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65">
        <v>43937.041666666664</v>
      </c>
      <c r="D5092" s="66">
        <v>11.005000000000001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65">
        <v>43937.0625</v>
      </c>
      <c r="D5093" s="66">
        <v>10.956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65">
        <v>43937.083333333336</v>
      </c>
      <c r="D5094" s="66">
        <v>10.882999999999999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65">
        <v>43937.104166666664</v>
      </c>
      <c r="D5095" s="66">
        <v>10.834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65">
        <v>43937.125</v>
      </c>
      <c r="D5096" s="66">
        <v>10.785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65">
        <v>43937.145833333336</v>
      </c>
      <c r="D5097" s="66">
        <v>10.736000000000001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65">
        <v>43937.166666666664</v>
      </c>
      <c r="D5098" s="66">
        <v>10.712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65">
        <v>43937.1875</v>
      </c>
      <c r="D5099" s="66">
        <v>10.663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65">
        <v>43937.208333333336</v>
      </c>
      <c r="D5100" s="66">
        <v>10.638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65">
        <v>43937.229166666664</v>
      </c>
      <c r="D5101" s="66">
        <v>10.614000000000001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65">
        <v>43937.25</v>
      </c>
      <c r="D5102" s="66">
        <v>10.565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65">
        <v>43937.270833333336</v>
      </c>
      <c r="D5103" s="66">
        <v>10.541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65">
        <v>43937.291666666664</v>
      </c>
      <c r="D5104" s="66">
        <v>10.541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65">
        <v>43937.3125</v>
      </c>
      <c r="D5105" s="66">
        <v>10.516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65">
        <v>43937.333333333336</v>
      </c>
      <c r="D5106" s="66">
        <v>10.516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65">
        <v>43937.354166666664</v>
      </c>
      <c r="D5107" s="66">
        <v>10.565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65">
        <v>43937.375</v>
      </c>
      <c r="D5108" s="66">
        <v>10.614000000000001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65">
        <v>43937.395833333336</v>
      </c>
      <c r="D5109" s="66">
        <v>10.712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65">
        <v>43937.416666666664</v>
      </c>
      <c r="D5110" s="66">
        <v>10.858000000000001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65">
        <v>43937.4375</v>
      </c>
      <c r="D5111" s="66">
        <v>11.053000000000001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65">
        <v>43937.458333333336</v>
      </c>
      <c r="D5112" s="66">
        <v>11.273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65">
        <v>43937.479166666664</v>
      </c>
      <c r="D5113" s="66">
        <v>11.54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65">
        <v>43937.5</v>
      </c>
      <c r="D5114" s="66">
        <v>11.832000000000001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65">
        <v>43937.520833333336</v>
      </c>
      <c r="D5115" s="66">
        <v>12.098000000000001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65">
        <v>43937.541666666664</v>
      </c>
      <c r="D5116" s="66">
        <v>12.34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65">
        <v>43937.5625</v>
      </c>
      <c r="D5117" s="66">
        <v>12.558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65">
        <v>43937.583333333336</v>
      </c>
      <c r="D5118" s="66">
        <v>12.750999999999999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65">
        <v>43937.604166666664</v>
      </c>
      <c r="D5119" s="66">
        <v>12.896000000000001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65">
        <v>43937.625</v>
      </c>
      <c r="D5120" s="66">
        <v>13.016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65">
        <v>43937.645833333336</v>
      </c>
      <c r="D5121" s="66">
        <v>13.087999999999999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65">
        <v>43937.666666666664</v>
      </c>
      <c r="D5122" s="66">
        <v>13.137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65">
        <v>43937.6875</v>
      </c>
      <c r="D5123" s="66">
        <v>13.137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65">
        <v>43937.708333333336</v>
      </c>
      <c r="D5124" s="66">
        <v>13.112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65">
        <v>43937.729166666664</v>
      </c>
      <c r="D5125" s="66">
        <v>13.016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65">
        <v>43937.75</v>
      </c>
      <c r="D5126" s="66">
        <v>12.92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65">
        <v>43937.770833333336</v>
      </c>
      <c r="D5127" s="66">
        <v>12.798999999999999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65">
        <v>43937.791666666664</v>
      </c>
      <c r="D5128" s="66">
        <v>12.678000000000001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65">
        <v>43937.8125</v>
      </c>
      <c r="D5129" s="66">
        <v>12.558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65">
        <v>43937.833333333336</v>
      </c>
      <c r="D5130" s="66">
        <v>12.461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65">
        <v>43937.854166666664</v>
      </c>
      <c r="D5131" s="66">
        <v>12.388999999999999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65">
        <v>43937.875</v>
      </c>
      <c r="D5132" s="66">
        <v>12.292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65">
        <v>43937.895833333336</v>
      </c>
      <c r="D5133" s="66">
        <v>12.243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65">
        <v>43937.916666666664</v>
      </c>
      <c r="D5134" s="66">
        <v>12.195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65">
        <v>43937.9375</v>
      </c>
      <c r="D5135" s="66">
        <v>12.170999999999999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65">
        <v>43937.958333333336</v>
      </c>
      <c r="D5136" s="66">
        <v>12.147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65">
        <v>43937.979166666664</v>
      </c>
      <c r="D5137" s="66">
        <v>12.122</v>
      </c>
      <c r="E5137" s="39">
        <f>+IF(D5137="","",AVERAGE(D5090:D5137))</f>
        <v>11.692312500000002</v>
      </c>
      <c r="F5137" s="39">
        <f>+IF(D5137="","",MIN(D5090:D5137))</f>
        <v>10.516</v>
      </c>
      <c r="G5137" s="39">
        <f>+IF(D5137="","",MAX(D5090:D5137))</f>
        <v>13.137</v>
      </c>
      <c r="H5137" s="39">
        <f>STDEV(D5090:D5137)</f>
        <v>0.95887492043118694</v>
      </c>
      <c r="I5137" s="39">
        <f>+IF(F5137="","",(G5137-F5137))</f>
        <v>2.6210000000000004</v>
      </c>
    </row>
    <row r="5138" spans="1:9" x14ac:dyDescent="0.25">
      <c r="A5138" s="7">
        <v>43207</v>
      </c>
      <c r="B5138" s="5">
        <v>0</v>
      </c>
      <c r="C5138" s="65">
        <v>43938</v>
      </c>
      <c r="D5138" s="66">
        <v>12.098000000000001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65">
        <v>43938.020833333336</v>
      </c>
      <c r="D5139" s="66">
        <v>12.074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65">
        <v>43938.041666666664</v>
      </c>
      <c r="D5140" s="66">
        <v>12.025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65">
        <v>43938.0625</v>
      </c>
      <c r="D5141" s="66">
        <v>11.977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65">
        <v>43938.083333333336</v>
      </c>
      <c r="D5142" s="66">
        <v>11.904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65">
        <v>43938.104166666664</v>
      </c>
      <c r="D5143" s="66">
        <v>11.782999999999999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65">
        <v>43938.125</v>
      </c>
      <c r="D5144" s="66">
        <v>11.686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65">
        <v>43938.145833333336</v>
      </c>
      <c r="D5145" s="66">
        <v>11.565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65">
        <v>43938.166666666664</v>
      </c>
      <c r="D5146" s="66">
        <v>11.467000000000001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65">
        <v>43938.1875</v>
      </c>
      <c r="D5147" s="66">
        <v>11.346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65">
        <v>43938.208333333336</v>
      </c>
      <c r="D5148" s="66">
        <v>11.247999999999999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65">
        <v>43938.229166666664</v>
      </c>
      <c r="D5149" s="66">
        <v>11.151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65">
        <v>43938.25</v>
      </c>
      <c r="D5150" s="66">
        <v>11.053000000000001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65">
        <v>43938.270833333336</v>
      </c>
      <c r="D5151" s="66">
        <v>10.98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65">
        <v>43938.291666666664</v>
      </c>
      <c r="D5152" s="66">
        <v>10.907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65">
        <v>43938.3125</v>
      </c>
      <c r="D5153" s="66">
        <v>10.882999999999999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65">
        <v>43938.333333333336</v>
      </c>
      <c r="D5154" s="66">
        <v>10.907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65">
        <v>43938.354166666664</v>
      </c>
      <c r="D5155" s="66">
        <v>10.932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65">
        <v>43938.375</v>
      </c>
      <c r="D5156" s="66">
        <v>11.005000000000001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65">
        <v>43938.395833333336</v>
      </c>
      <c r="D5157" s="66">
        <v>11.127000000000001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65">
        <v>43938.416666666664</v>
      </c>
      <c r="D5158" s="66">
        <v>11.273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65">
        <v>43938.4375</v>
      </c>
      <c r="D5159" s="66">
        <v>11.467000000000001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65">
        <v>43938.458333333336</v>
      </c>
      <c r="D5160" s="66">
        <v>11.71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65">
        <v>43938.479166666664</v>
      </c>
      <c r="D5161" s="66">
        <v>11.977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65">
        <v>43938.5</v>
      </c>
      <c r="D5162" s="66">
        <v>12.268000000000001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65">
        <v>43938.520833333336</v>
      </c>
      <c r="D5163" s="66">
        <v>12.558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65">
        <v>43938.541666666664</v>
      </c>
      <c r="D5164" s="66">
        <v>12.823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65">
        <v>43938.5625</v>
      </c>
      <c r="D5165" s="66">
        <v>13.04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65">
        <v>43938.583333333336</v>
      </c>
      <c r="D5166" s="66">
        <v>13.233000000000001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65">
        <v>43938.604166666664</v>
      </c>
      <c r="D5167" s="66">
        <v>13.377000000000001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65">
        <v>43938.625</v>
      </c>
      <c r="D5168" s="66">
        <v>13.497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65">
        <v>43938.645833333336</v>
      </c>
      <c r="D5169" s="66">
        <v>13.593999999999999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65">
        <v>43938.666666666664</v>
      </c>
      <c r="D5170" s="66">
        <v>13.641999999999999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65">
        <v>43938.6875</v>
      </c>
      <c r="D5171" s="66">
        <v>13.641999999999999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65">
        <v>43938.708333333336</v>
      </c>
      <c r="D5172" s="66">
        <v>13.618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65">
        <v>43938.729166666664</v>
      </c>
      <c r="D5173" s="66">
        <v>13.57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65">
        <v>43938.75</v>
      </c>
      <c r="D5174" s="66">
        <v>13.449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65">
        <v>43938.770833333336</v>
      </c>
      <c r="D5175" s="66">
        <v>13.353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65">
        <v>43938.791666666664</v>
      </c>
      <c r="D5176" s="66">
        <v>13.233000000000001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65">
        <v>43938.8125</v>
      </c>
      <c r="D5177" s="66">
        <v>13.137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65">
        <v>43938.833333333336</v>
      </c>
      <c r="D5178" s="66">
        <v>13.04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65">
        <v>43938.854166666664</v>
      </c>
      <c r="D5179" s="66">
        <v>12.944000000000001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65">
        <v>43938.875</v>
      </c>
      <c r="D5180" s="66">
        <v>12.871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65">
        <v>43938.895833333336</v>
      </c>
      <c r="D5181" s="66">
        <v>12.798999999999999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65">
        <v>43938.916666666664</v>
      </c>
      <c r="D5182" s="66">
        <v>12.750999999999999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65">
        <v>43938.9375</v>
      </c>
      <c r="D5183" s="66">
        <v>12.727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65">
        <v>43938.958333333336</v>
      </c>
      <c r="D5184" s="66">
        <v>12.702999999999999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65">
        <v>43938.979166666664</v>
      </c>
      <c r="D5185" s="66">
        <v>12.678000000000001</v>
      </c>
      <c r="E5185" s="39">
        <f>+IF(D5185="","",AVERAGE(D5138:D5185))</f>
        <v>12.272749999999997</v>
      </c>
      <c r="F5185" s="39">
        <f>+IF(D5185="","",MIN(D5138:D5185))</f>
        <v>10.882999999999999</v>
      </c>
      <c r="G5185" s="39">
        <f>+IF(D5185="","",MAX(D5138:D5185))</f>
        <v>13.641999999999999</v>
      </c>
      <c r="H5185" s="39">
        <f>STDEV(D5138:D5185)</f>
        <v>0.93543537479909955</v>
      </c>
      <c r="I5185" s="39">
        <f>+IF(F5185="","",(G5185-F5185))</f>
        <v>2.7590000000000003</v>
      </c>
    </row>
    <row r="5186" spans="1:9" x14ac:dyDescent="0.25">
      <c r="A5186" s="7">
        <v>43208</v>
      </c>
      <c r="B5186" s="5">
        <v>0</v>
      </c>
      <c r="C5186" s="65">
        <v>43939</v>
      </c>
      <c r="D5186" s="66">
        <v>12.654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65">
        <v>43939.020833333336</v>
      </c>
      <c r="D5187" s="66">
        <v>12.654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65">
        <v>43939.041666666664</v>
      </c>
      <c r="D5188" s="66">
        <v>12.654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65">
        <v>43939.0625</v>
      </c>
      <c r="D5189" s="66">
        <v>12.606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65">
        <v>43939.083333333336</v>
      </c>
      <c r="D5190" s="66">
        <v>12.558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65">
        <v>43939.104166666664</v>
      </c>
      <c r="D5191" s="66">
        <v>12.484999999999999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65">
        <v>43939.125</v>
      </c>
      <c r="D5192" s="66">
        <v>12.388999999999999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65">
        <v>43939.145833333336</v>
      </c>
      <c r="D5193" s="66">
        <v>12.292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65">
        <v>43939.166666666664</v>
      </c>
      <c r="D5194" s="66">
        <v>12.195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65">
        <v>43939.1875</v>
      </c>
      <c r="D5195" s="66">
        <v>12.098000000000001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65">
        <v>43939.208333333336</v>
      </c>
      <c r="D5196" s="66">
        <v>12.025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65">
        <v>43939.229166666664</v>
      </c>
      <c r="D5197" s="66">
        <v>11.952999999999999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65">
        <v>43939.25</v>
      </c>
      <c r="D5198" s="66">
        <v>11.88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65">
        <v>43939.270833333336</v>
      </c>
      <c r="D5199" s="66">
        <v>11.88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65">
        <v>43939.291666666664</v>
      </c>
      <c r="D5200" s="66">
        <v>11.88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65">
        <v>43939.3125</v>
      </c>
      <c r="D5201" s="66">
        <v>11.904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65">
        <v>43939.333333333336</v>
      </c>
      <c r="D5202" s="66">
        <v>11.929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65">
        <v>43939.354166666664</v>
      </c>
      <c r="D5203" s="66">
        <v>11.977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65">
        <v>43939.375</v>
      </c>
      <c r="D5204" s="66">
        <v>12.05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65">
        <v>43939.395833333336</v>
      </c>
      <c r="D5205" s="66">
        <v>12.098000000000001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65">
        <v>43939.416666666664</v>
      </c>
      <c r="D5206" s="66">
        <v>12.122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65">
        <v>43939.4375</v>
      </c>
      <c r="D5207" s="66">
        <v>12.170999999999999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65">
        <v>43939.458333333336</v>
      </c>
      <c r="D5208" s="66">
        <v>12.218999999999999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65">
        <v>43939.479166666664</v>
      </c>
      <c r="D5209" s="66">
        <v>12.218999999999999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65">
        <v>43939.5</v>
      </c>
      <c r="D5210" s="66">
        <v>12.218999999999999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65">
        <v>43939.520833333336</v>
      </c>
      <c r="D5211" s="66">
        <v>12.218999999999999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65">
        <v>43939.541666666664</v>
      </c>
      <c r="D5212" s="66">
        <v>12.243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65">
        <v>43939.5625</v>
      </c>
      <c r="D5213" s="66">
        <v>12.268000000000001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65">
        <v>43939.583333333336</v>
      </c>
      <c r="D5214" s="66">
        <v>12.243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65">
        <v>43939.604166666664</v>
      </c>
      <c r="D5215" s="66">
        <v>12.195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65">
        <v>43939.625</v>
      </c>
      <c r="D5216" s="66">
        <v>12.195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65">
        <v>43939.645833333336</v>
      </c>
      <c r="D5217" s="66">
        <v>12.170999999999999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65">
        <v>43939.666666666664</v>
      </c>
      <c r="D5218" s="66">
        <v>12.122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65">
        <v>43939.6875</v>
      </c>
      <c r="D5219" s="66">
        <v>12.074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65">
        <v>43939.708333333336</v>
      </c>
      <c r="D5220" s="66">
        <v>12.025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65">
        <v>43939.729166666664</v>
      </c>
      <c r="D5221" s="66">
        <v>11.977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65">
        <v>43939.75</v>
      </c>
      <c r="D5222" s="66">
        <v>11.952999999999999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65">
        <v>43939.770833333336</v>
      </c>
      <c r="D5223" s="66">
        <v>11.904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65">
        <v>43939.791666666664</v>
      </c>
      <c r="D5224" s="66">
        <v>11.88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65">
        <v>43939.8125</v>
      </c>
      <c r="D5225" s="66">
        <v>11.856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65">
        <v>43939.833333333336</v>
      </c>
      <c r="D5226" s="66">
        <v>11.807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65">
        <v>43939.854166666664</v>
      </c>
      <c r="D5227" s="66">
        <v>11.782999999999999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65">
        <v>43939.875</v>
      </c>
      <c r="D5228" s="66">
        <v>11.734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65">
        <v>43939.895833333336</v>
      </c>
      <c r="D5229" s="66">
        <v>11.71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65">
        <v>43939.916666666664</v>
      </c>
      <c r="D5230" s="66">
        <v>11.662000000000001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65">
        <v>43939.9375</v>
      </c>
      <c r="D5231" s="66">
        <v>11.613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65">
        <v>43939.958333333336</v>
      </c>
      <c r="D5232" s="66">
        <v>11.589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65">
        <v>43939.979166666664</v>
      </c>
      <c r="D5233" s="66">
        <v>11.54</v>
      </c>
      <c r="E5233" s="39">
        <f>+IF(D5233="","",AVERAGE(D5186:D5233))</f>
        <v>12.080708333333336</v>
      </c>
      <c r="F5233" s="39">
        <f>+IF(D5233="","",MIN(D5186:D5233))</f>
        <v>11.54</v>
      </c>
      <c r="G5233" s="39">
        <f>+IF(D5233="","",MAX(D5186:D5233))</f>
        <v>12.654</v>
      </c>
      <c r="H5233" s="39">
        <f>STDEV(D5186:D5233)</f>
        <v>0.28150174470063855</v>
      </c>
      <c r="I5233" s="39">
        <f>+IF(F5233="","",(G5233-F5233))</f>
        <v>1.1140000000000008</v>
      </c>
    </row>
    <row r="5234" spans="1:9" x14ac:dyDescent="0.25">
      <c r="A5234" s="7">
        <v>43209</v>
      </c>
      <c r="B5234" s="5">
        <v>0</v>
      </c>
      <c r="C5234" s="65">
        <v>43940</v>
      </c>
      <c r="D5234" s="66">
        <v>11.492000000000001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65">
        <v>43940.020833333336</v>
      </c>
      <c r="D5235" s="66">
        <v>11.467000000000001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65">
        <v>43940.041666666664</v>
      </c>
      <c r="D5236" s="66">
        <v>11.443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65">
        <v>43940.0625</v>
      </c>
      <c r="D5237" s="66">
        <v>11.394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65">
        <v>43940.083333333336</v>
      </c>
      <c r="D5238" s="66">
        <v>11.37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65">
        <v>43940.104166666664</v>
      </c>
      <c r="D5239" s="66">
        <v>11.321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65">
        <v>43940.125</v>
      </c>
      <c r="D5240" s="66">
        <v>11.297000000000001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65">
        <v>43940.145833333336</v>
      </c>
      <c r="D5241" s="66">
        <v>11.273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65">
        <v>43940.166666666664</v>
      </c>
      <c r="D5242" s="66">
        <v>11.224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65">
        <v>43940.1875</v>
      </c>
      <c r="D5243" s="66">
        <v>11.2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65">
        <v>43940.208333333336</v>
      </c>
      <c r="D5244" s="66">
        <v>11.175000000000001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65">
        <v>43940.229166666664</v>
      </c>
      <c r="D5245" s="66">
        <v>11.127000000000001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65">
        <v>43940.25</v>
      </c>
      <c r="D5246" s="66">
        <v>11.077999999999999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65">
        <v>43940.270833333336</v>
      </c>
      <c r="D5247" s="66">
        <v>11.029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65">
        <v>43940.291666666664</v>
      </c>
      <c r="D5248" s="66">
        <v>11.005000000000001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65">
        <v>43940.3125</v>
      </c>
      <c r="D5249" s="66">
        <v>10.98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65">
        <v>43940.333333333336</v>
      </c>
      <c r="D5250" s="66">
        <v>10.956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65">
        <v>43940.354166666664</v>
      </c>
      <c r="D5251" s="66">
        <v>10.98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65">
        <v>43940.375</v>
      </c>
      <c r="D5252" s="66">
        <v>11.053000000000001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65">
        <v>43940.395833333336</v>
      </c>
      <c r="D5253" s="66">
        <v>11.127000000000001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65">
        <v>43940.416666666664</v>
      </c>
      <c r="D5254" s="66">
        <v>11.224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65">
        <v>43940.4375</v>
      </c>
      <c r="D5255" s="66">
        <v>11.346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65">
        <v>43940.458333333336</v>
      </c>
      <c r="D5256" s="66">
        <v>11.516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65">
        <v>43940.479166666664</v>
      </c>
      <c r="D5257" s="66">
        <v>11.71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65">
        <v>43940.5</v>
      </c>
      <c r="D5258" s="66">
        <v>11.904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65">
        <v>43940.520833333336</v>
      </c>
      <c r="D5259" s="66">
        <v>12.147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65">
        <v>43940.541666666664</v>
      </c>
      <c r="D5260" s="66">
        <v>12.413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65">
        <v>43940.5625</v>
      </c>
      <c r="D5261" s="66">
        <v>12.654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65">
        <v>43940.583333333336</v>
      </c>
      <c r="D5262" s="66">
        <v>12.847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65">
        <v>43940.604166666664</v>
      </c>
      <c r="D5263" s="66">
        <v>13.016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65">
        <v>43940.625</v>
      </c>
      <c r="D5264" s="66">
        <v>13.112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65">
        <v>43940.645833333336</v>
      </c>
      <c r="D5265" s="66">
        <v>13.185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65">
        <v>43940.666666666664</v>
      </c>
      <c r="D5266" s="66">
        <v>13.233000000000001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65">
        <v>43940.6875</v>
      </c>
      <c r="D5267" s="66">
        <v>13.233000000000001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65">
        <v>43940.708333333336</v>
      </c>
      <c r="D5268" s="66">
        <v>13.209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65">
        <v>43940.729166666664</v>
      </c>
      <c r="D5269" s="66">
        <v>13.137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65">
        <v>43940.75</v>
      </c>
      <c r="D5270" s="66">
        <v>13.04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65">
        <v>43940.770833333336</v>
      </c>
      <c r="D5271" s="66">
        <v>12.92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65">
        <v>43940.791666666664</v>
      </c>
      <c r="D5272" s="66">
        <v>12.823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65">
        <v>43940.8125</v>
      </c>
      <c r="D5273" s="66">
        <v>12.702999999999999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65">
        <v>43940.833333333336</v>
      </c>
      <c r="D5274" s="66">
        <v>12.582000000000001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65">
        <v>43940.854166666664</v>
      </c>
      <c r="D5275" s="66">
        <v>12.484999999999999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65">
        <v>43940.875</v>
      </c>
      <c r="D5276" s="66">
        <v>12.413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65">
        <v>43940.895833333336</v>
      </c>
      <c r="D5277" s="66">
        <v>12.34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65">
        <v>43940.916666666664</v>
      </c>
      <c r="D5278" s="66">
        <v>12.292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65">
        <v>43940.9375</v>
      </c>
      <c r="D5279" s="66">
        <v>12.243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65">
        <v>43940.958333333336</v>
      </c>
      <c r="D5280" s="66">
        <v>12.218999999999999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65">
        <v>43940.979166666664</v>
      </c>
      <c r="D5281" s="66">
        <v>12.195</v>
      </c>
      <c r="E5281" s="39">
        <f>+IF(D5281="","",AVERAGE(D5234:D5281))</f>
        <v>11.961083333333336</v>
      </c>
      <c r="F5281" s="39">
        <f>+IF(D5281="","",MIN(D5234:D5281))</f>
        <v>10.956</v>
      </c>
      <c r="G5281" s="39">
        <f>+IF(D5281="","",MAX(D5234:D5281))</f>
        <v>13.233000000000001</v>
      </c>
      <c r="H5281" s="39">
        <f>STDEV(D5234:D5281)</f>
        <v>0.79463560050418858</v>
      </c>
      <c r="I5281" s="39">
        <f>+IF(F5281="","",(G5281-F5281))</f>
        <v>2.277000000000001</v>
      </c>
    </row>
    <row r="5282" spans="1:9" x14ac:dyDescent="0.25">
      <c r="A5282" s="7">
        <v>43210</v>
      </c>
      <c r="B5282" s="5">
        <v>0</v>
      </c>
      <c r="C5282" s="65">
        <v>43941</v>
      </c>
      <c r="D5282" s="66">
        <v>12.170999999999999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65">
        <v>43941.020833333336</v>
      </c>
      <c r="D5283" s="66">
        <v>12.147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65">
        <v>43941.041666666664</v>
      </c>
      <c r="D5284" s="66">
        <v>12.122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65">
        <v>43941.0625</v>
      </c>
      <c r="D5285" s="66">
        <v>12.098000000000001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65">
        <v>43941.083333333336</v>
      </c>
      <c r="D5286" s="66">
        <v>12.025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65">
        <v>43941.104166666664</v>
      </c>
      <c r="D5287" s="66">
        <v>11.952999999999999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65">
        <v>43941.125</v>
      </c>
      <c r="D5288" s="66">
        <v>11.856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65">
        <v>43941.145833333336</v>
      </c>
      <c r="D5289" s="66">
        <v>11.759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65">
        <v>43941.166666666664</v>
      </c>
      <c r="D5290" s="66">
        <v>11.662000000000001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65">
        <v>43941.1875</v>
      </c>
      <c r="D5291" s="66">
        <v>11.565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65">
        <v>43941.208333333336</v>
      </c>
      <c r="D5292" s="66">
        <v>11.492000000000001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65">
        <v>43941.229166666664</v>
      </c>
      <c r="D5293" s="66">
        <v>11.394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65">
        <v>43941.25</v>
      </c>
      <c r="D5294" s="66">
        <v>11.321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65">
        <v>43941.270833333336</v>
      </c>
      <c r="D5295" s="66">
        <v>11.247999999999999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65">
        <v>43941.291666666664</v>
      </c>
      <c r="D5296" s="66">
        <v>11.224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65">
        <v>43941.3125</v>
      </c>
      <c r="D5297" s="66">
        <v>11.2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65">
        <v>43941.333333333336</v>
      </c>
      <c r="D5298" s="66">
        <v>11.2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65">
        <v>43941.354166666664</v>
      </c>
      <c r="D5299" s="66">
        <v>11.224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65">
        <v>43941.375</v>
      </c>
      <c r="D5300" s="66">
        <v>11.297000000000001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65">
        <v>43941.395833333336</v>
      </c>
      <c r="D5301" s="66">
        <v>11.394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65">
        <v>43941.416666666664</v>
      </c>
      <c r="D5302" s="66">
        <v>11.54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65">
        <v>43941.4375</v>
      </c>
      <c r="D5303" s="66">
        <v>11.734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65">
        <v>43941.458333333336</v>
      </c>
      <c r="D5304" s="66">
        <v>11.977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65">
        <v>43941.479166666664</v>
      </c>
      <c r="D5305" s="66">
        <v>12.243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65">
        <v>43941.5</v>
      </c>
      <c r="D5306" s="66">
        <v>12.558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65">
        <v>43941.520833333336</v>
      </c>
      <c r="D5307" s="66">
        <v>12.847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65">
        <v>43941.541666666664</v>
      </c>
      <c r="D5308" s="66">
        <v>13.112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65">
        <v>43941.5625</v>
      </c>
      <c r="D5309" s="66">
        <v>13.329000000000001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65">
        <v>43941.583333333336</v>
      </c>
      <c r="D5310" s="66">
        <v>13.522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65">
        <v>43941.604166666664</v>
      </c>
      <c r="D5311" s="66">
        <v>13.69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65">
        <v>43941.625</v>
      </c>
      <c r="D5312" s="66">
        <v>13.81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65">
        <v>43941.645833333336</v>
      </c>
      <c r="D5313" s="66">
        <v>13.882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65">
        <v>43941.666666666664</v>
      </c>
      <c r="D5314" s="66">
        <v>13.882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65">
        <v>43941.6875</v>
      </c>
      <c r="D5315" s="66">
        <v>13.882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65">
        <v>43941.708333333336</v>
      </c>
      <c r="D5316" s="66">
        <v>13.834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65">
        <v>43941.729166666664</v>
      </c>
      <c r="D5317" s="66">
        <v>13.762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65">
        <v>43941.75</v>
      </c>
      <c r="D5318" s="66">
        <v>13.666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65">
        <v>43941.770833333336</v>
      </c>
      <c r="D5319" s="66">
        <v>13.522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65">
        <v>43941.791666666664</v>
      </c>
      <c r="D5320" s="66">
        <v>13.401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65">
        <v>43941.8125</v>
      </c>
      <c r="D5321" s="66">
        <v>13.281000000000001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65">
        <v>43941.833333333336</v>
      </c>
      <c r="D5322" s="66">
        <v>13.185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65">
        <v>43941.854166666664</v>
      </c>
      <c r="D5323" s="66">
        <v>13.112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65">
        <v>43941.875</v>
      </c>
      <c r="D5324" s="66">
        <v>13.04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65">
        <v>43941.895833333336</v>
      </c>
      <c r="D5325" s="66">
        <v>12.992000000000001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65">
        <v>43941.916666666664</v>
      </c>
      <c r="D5326" s="66">
        <v>12.944000000000001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65">
        <v>43941.9375</v>
      </c>
      <c r="D5327" s="66">
        <v>12.944000000000001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65">
        <v>43941.958333333336</v>
      </c>
      <c r="D5328" s="66">
        <v>12.92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65">
        <v>43941.979166666664</v>
      </c>
      <c r="D5329" s="66">
        <v>12.92</v>
      </c>
      <c r="E5329" s="39">
        <f>+IF(D5329="","",AVERAGE(D5282:D5329))</f>
        <v>12.497562499999994</v>
      </c>
      <c r="F5329" s="39">
        <f>+IF(D5329="","",MIN(D5282:D5329))</f>
        <v>11.2</v>
      </c>
      <c r="G5329" s="39">
        <f>+IF(D5329="","",MAX(D5282:D5329))</f>
        <v>13.882</v>
      </c>
      <c r="H5329" s="39">
        <f>STDEV(D5282:D5329)</f>
        <v>0.9267682330079976</v>
      </c>
      <c r="I5329" s="39">
        <f>+IF(F5329="","",(G5329-F5329))</f>
        <v>2.6820000000000004</v>
      </c>
    </row>
    <row r="5330" spans="1:9" x14ac:dyDescent="0.25">
      <c r="A5330" s="7">
        <v>43211</v>
      </c>
      <c r="B5330" s="5">
        <v>0</v>
      </c>
      <c r="C5330" s="65">
        <v>43942</v>
      </c>
      <c r="D5330" s="66">
        <v>12.944000000000001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65">
        <v>43942.020833333336</v>
      </c>
      <c r="D5331" s="66">
        <v>12.968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65">
        <v>43942.041666666664</v>
      </c>
      <c r="D5332" s="66">
        <v>12.992000000000001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65">
        <v>43942.0625</v>
      </c>
      <c r="D5333" s="66">
        <v>12.992000000000001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65">
        <v>43942.083333333336</v>
      </c>
      <c r="D5334" s="66">
        <v>12.992000000000001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65">
        <v>43942.104166666664</v>
      </c>
      <c r="D5335" s="66">
        <v>12.944000000000001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65">
        <v>43942.125</v>
      </c>
      <c r="D5336" s="66">
        <v>12.896000000000001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65">
        <v>43942.145833333336</v>
      </c>
      <c r="D5337" s="66">
        <v>12.823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65">
        <v>43942.166666666664</v>
      </c>
      <c r="D5338" s="66">
        <v>12.775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65">
        <v>43942.1875</v>
      </c>
      <c r="D5339" s="66">
        <v>12.702999999999999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65">
        <v>43942.208333333336</v>
      </c>
      <c r="D5340" s="66">
        <v>12.63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65">
        <v>43942.229166666664</v>
      </c>
      <c r="D5341" s="66">
        <v>12.582000000000001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65">
        <v>43942.25</v>
      </c>
      <c r="D5342" s="66">
        <v>12.509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65">
        <v>43942.270833333336</v>
      </c>
      <c r="D5343" s="66">
        <v>12.484999999999999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65">
        <v>43942.291666666664</v>
      </c>
      <c r="D5344" s="66">
        <v>12.436999999999999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65">
        <v>43942.3125</v>
      </c>
      <c r="D5345" s="66">
        <v>12.436999999999999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65">
        <v>43942.333333333336</v>
      </c>
      <c r="D5346" s="66">
        <v>12.436999999999999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65">
        <v>43942.354166666664</v>
      </c>
      <c r="D5347" s="66">
        <v>12.436999999999999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65">
        <v>43942.375</v>
      </c>
      <c r="D5348" s="66">
        <v>12.436999999999999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65">
        <v>43942.395833333336</v>
      </c>
      <c r="D5349" s="66">
        <v>12.461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65">
        <v>43942.416666666664</v>
      </c>
      <c r="D5350" s="66">
        <v>12.509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65">
        <v>43942.4375</v>
      </c>
      <c r="D5351" s="66">
        <v>12.558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65">
        <v>43942.458333333336</v>
      </c>
      <c r="D5352" s="66">
        <v>12.606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65">
        <v>43942.479166666664</v>
      </c>
      <c r="D5353" s="66">
        <v>12.63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65">
        <v>43942.5</v>
      </c>
      <c r="D5354" s="66">
        <v>12.678000000000001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65">
        <v>43942.520833333336</v>
      </c>
      <c r="D5355" s="66">
        <v>12.702999999999999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65">
        <v>43942.541666666664</v>
      </c>
      <c r="D5356" s="66">
        <v>12.750999999999999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65">
        <v>43942.5625</v>
      </c>
      <c r="D5357" s="66">
        <v>12.798999999999999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65">
        <v>43942.583333333336</v>
      </c>
      <c r="D5358" s="66">
        <v>12.847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65">
        <v>43942.604166666664</v>
      </c>
      <c r="D5359" s="66">
        <v>12.896000000000001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65">
        <v>43942.625</v>
      </c>
      <c r="D5360" s="66">
        <v>12.968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65">
        <v>43942.645833333336</v>
      </c>
      <c r="D5361" s="66">
        <v>13.04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65">
        <v>43942.666666666664</v>
      </c>
      <c r="D5362" s="66">
        <v>13.064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65">
        <v>43942.6875</v>
      </c>
      <c r="D5363" s="66">
        <v>13.087999999999999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65">
        <v>43942.708333333336</v>
      </c>
      <c r="D5364" s="66">
        <v>13.112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65">
        <v>43942.729166666664</v>
      </c>
      <c r="D5365" s="66">
        <v>13.064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65">
        <v>43942.75</v>
      </c>
      <c r="D5366" s="66">
        <v>13.04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65">
        <v>43942.770833333336</v>
      </c>
      <c r="D5367" s="66">
        <v>12.992000000000001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65">
        <v>43942.791666666664</v>
      </c>
      <c r="D5368" s="66">
        <v>12.92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65">
        <v>43942.8125</v>
      </c>
      <c r="D5369" s="66">
        <v>12.847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65">
        <v>43942.833333333336</v>
      </c>
      <c r="D5370" s="66">
        <v>12.750999999999999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65">
        <v>43942.854166666664</v>
      </c>
      <c r="D5371" s="66">
        <v>12.654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65">
        <v>43942.875</v>
      </c>
      <c r="D5372" s="66">
        <v>12.582000000000001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65">
        <v>43942.895833333336</v>
      </c>
      <c r="D5373" s="66">
        <v>12.509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65">
        <v>43942.916666666664</v>
      </c>
      <c r="D5374" s="66">
        <v>12.436999999999999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65">
        <v>43942.9375</v>
      </c>
      <c r="D5375" s="66">
        <v>12.364000000000001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65">
        <v>43942.958333333336</v>
      </c>
      <c r="D5376" s="66">
        <v>12.316000000000001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65">
        <v>43942.979166666664</v>
      </c>
      <c r="D5377" s="66">
        <v>12.268000000000001</v>
      </c>
      <c r="E5377" s="39">
        <f>+IF(D5377="","",AVERAGE(D5330:D5377))</f>
        <v>12.726541666666671</v>
      </c>
      <c r="F5377" s="39">
        <f>+IF(D5377="","",MIN(D5330:D5377))</f>
        <v>12.268000000000001</v>
      </c>
      <c r="G5377" s="39">
        <f>+IF(D5377="","",MAX(D5330:D5377))</f>
        <v>13.112</v>
      </c>
      <c r="H5377" s="39">
        <f>STDEV(D5330:D5377)</f>
        <v>0.24121562335461322</v>
      </c>
      <c r="I5377" s="39">
        <f>+IF(F5377="","",(G5377-F5377))</f>
        <v>0.84399999999999942</v>
      </c>
    </row>
    <row r="5378" spans="1:9" x14ac:dyDescent="0.25">
      <c r="A5378" s="7">
        <v>43212</v>
      </c>
      <c r="B5378" s="5">
        <v>0</v>
      </c>
      <c r="C5378" s="65">
        <v>43943</v>
      </c>
      <c r="D5378" s="66">
        <v>12.218999999999999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65">
        <v>43943.020833333336</v>
      </c>
      <c r="D5379" s="66">
        <v>12.195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65">
        <v>43943.041666666664</v>
      </c>
      <c r="D5380" s="66">
        <v>12.170999999999999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65">
        <v>43943.0625</v>
      </c>
      <c r="D5381" s="66">
        <v>12.147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65">
        <v>43943.083333333336</v>
      </c>
      <c r="D5382" s="66">
        <v>12.122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65">
        <v>43943.104166666664</v>
      </c>
      <c r="D5383" s="66">
        <v>12.098000000000001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65">
        <v>43943.125</v>
      </c>
      <c r="D5384" s="66">
        <v>12.074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65">
        <v>43943.145833333336</v>
      </c>
      <c r="D5385" s="66">
        <v>12.05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65">
        <v>43943.166666666664</v>
      </c>
      <c r="D5386" s="66">
        <v>12.025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65">
        <v>43943.1875</v>
      </c>
      <c r="D5387" s="66">
        <v>12.000999999999999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65">
        <v>43943.208333333336</v>
      </c>
      <c r="D5388" s="66">
        <v>11.977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65">
        <v>43943.229166666664</v>
      </c>
      <c r="D5389" s="66">
        <v>11.952999999999999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65">
        <v>43943.25</v>
      </c>
      <c r="D5390" s="66">
        <v>11.929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65">
        <v>43943.270833333336</v>
      </c>
      <c r="D5391" s="66">
        <v>11.904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65">
        <v>43943.291666666664</v>
      </c>
      <c r="D5392" s="66">
        <v>11.88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65">
        <v>43943.3125</v>
      </c>
      <c r="D5393" s="66">
        <v>11.88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65">
        <v>43943.333333333336</v>
      </c>
      <c r="D5394" s="66">
        <v>11.856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65">
        <v>43943.354166666664</v>
      </c>
      <c r="D5395" s="66">
        <v>11.88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65">
        <v>43943.375</v>
      </c>
      <c r="D5396" s="66">
        <v>11.88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65">
        <v>43943.395833333336</v>
      </c>
      <c r="D5397" s="66">
        <v>11.904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65">
        <v>43943.416666666664</v>
      </c>
      <c r="D5398" s="66">
        <v>11.929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65">
        <v>43943.4375</v>
      </c>
      <c r="D5399" s="66">
        <v>11.952999999999999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65">
        <v>43943.458333333336</v>
      </c>
      <c r="D5400" s="66">
        <v>12.000999999999999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65">
        <v>43943.479166666664</v>
      </c>
      <c r="D5401" s="66">
        <v>12.074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65">
        <v>43943.5</v>
      </c>
      <c r="D5402" s="66">
        <v>12.170999999999999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65">
        <v>43943.520833333336</v>
      </c>
      <c r="D5403" s="66">
        <v>12.316000000000001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65">
        <v>43943.541666666664</v>
      </c>
      <c r="D5404" s="66">
        <v>12.413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65">
        <v>43943.5625</v>
      </c>
      <c r="D5405" s="66">
        <v>12.509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65">
        <v>43943.583333333336</v>
      </c>
      <c r="D5406" s="66">
        <v>12.582000000000001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65">
        <v>43943.604166666664</v>
      </c>
      <c r="D5407" s="66">
        <v>12.702999999999999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65">
        <v>43943.625</v>
      </c>
      <c r="D5408" s="66">
        <v>12.823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65">
        <v>43943.645833333336</v>
      </c>
      <c r="D5409" s="66">
        <v>12.896000000000001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65">
        <v>43943.666666666664</v>
      </c>
      <c r="D5410" s="66">
        <v>12.944000000000001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65">
        <v>43943.6875</v>
      </c>
      <c r="D5411" s="66">
        <v>12.944000000000001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65">
        <v>43943.708333333336</v>
      </c>
      <c r="D5412" s="66">
        <v>12.944000000000001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65">
        <v>43943.729166666664</v>
      </c>
      <c r="D5413" s="66">
        <v>12.92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65">
        <v>43943.75</v>
      </c>
      <c r="D5414" s="66">
        <v>12.896000000000001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65">
        <v>43943.770833333336</v>
      </c>
      <c r="D5415" s="66">
        <v>12.847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65">
        <v>43943.791666666664</v>
      </c>
      <c r="D5416" s="66">
        <v>12.775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65">
        <v>43943.8125</v>
      </c>
      <c r="D5417" s="66">
        <v>12.702999999999999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65">
        <v>43943.833333333336</v>
      </c>
      <c r="D5418" s="66">
        <v>12.654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65">
        <v>43943.854166666664</v>
      </c>
      <c r="D5419" s="66">
        <v>12.582000000000001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65">
        <v>43943.875</v>
      </c>
      <c r="D5420" s="66">
        <v>12.509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65">
        <v>43943.895833333336</v>
      </c>
      <c r="D5421" s="66">
        <v>12.461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65">
        <v>43943.916666666664</v>
      </c>
      <c r="D5422" s="66">
        <v>12.413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65">
        <v>43943.9375</v>
      </c>
      <c r="D5423" s="66">
        <v>12.364000000000001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65">
        <v>43943.958333333336</v>
      </c>
      <c r="D5424" s="66">
        <v>12.316000000000001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65">
        <v>43943.979166666664</v>
      </c>
      <c r="D5425" s="66">
        <v>12.268000000000001</v>
      </c>
      <c r="E5425" s="39">
        <f>+IF(D5425="","",AVERAGE(D5378:D5425))</f>
        <v>12.313645833333334</v>
      </c>
      <c r="F5425" s="39">
        <f>+IF(D5425="","",MIN(D5378:D5425))</f>
        <v>11.856</v>
      </c>
      <c r="G5425" s="39">
        <f>+IF(D5425="","",MAX(D5378:D5425))</f>
        <v>12.944000000000001</v>
      </c>
      <c r="H5425" s="39">
        <f>STDEV(D5378:D5425)</f>
        <v>0.36567457277442589</v>
      </c>
      <c r="I5425" s="39">
        <f>+IF(F5425="","",(G5425-F5425))</f>
        <v>1.088000000000001</v>
      </c>
    </row>
    <row r="5426" spans="1:9" x14ac:dyDescent="0.25">
      <c r="A5426" s="7">
        <v>43213</v>
      </c>
      <c r="B5426" s="5">
        <v>0</v>
      </c>
      <c r="C5426" s="65">
        <v>43944</v>
      </c>
      <c r="D5426" s="66">
        <v>12.218999999999999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65">
        <v>43944.020833333336</v>
      </c>
      <c r="D5427" s="66">
        <v>12.195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65">
        <v>43944.041666666664</v>
      </c>
      <c r="D5428" s="66">
        <v>12.170999999999999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65">
        <v>43944.0625</v>
      </c>
      <c r="D5429" s="66">
        <v>12.147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65">
        <v>43944.083333333336</v>
      </c>
      <c r="D5430" s="66">
        <v>12.122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65">
        <v>43944.104166666664</v>
      </c>
      <c r="D5431" s="66">
        <v>12.074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65">
        <v>43944.125</v>
      </c>
      <c r="D5432" s="66">
        <v>12.05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65">
        <v>43944.145833333336</v>
      </c>
      <c r="D5433" s="66">
        <v>12.025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65">
        <v>43944.166666666664</v>
      </c>
      <c r="D5434" s="66">
        <v>12.000999999999999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65">
        <v>43944.1875</v>
      </c>
      <c r="D5435" s="66">
        <v>11.977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65">
        <v>43944.208333333336</v>
      </c>
      <c r="D5436" s="66">
        <v>11.952999999999999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65">
        <v>43944.229166666664</v>
      </c>
      <c r="D5437" s="66">
        <v>11.904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65">
        <v>43944.25</v>
      </c>
      <c r="D5438" s="66">
        <v>11.856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65">
        <v>43944.270833333336</v>
      </c>
      <c r="D5439" s="66">
        <v>11.807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65">
        <v>43944.291666666664</v>
      </c>
      <c r="D5440" s="66">
        <v>11.759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65">
        <v>43944.3125</v>
      </c>
      <c r="D5441" s="66">
        <v>11.734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65">
        <v>43944.333333333336</v>
      </c>
      <c r="D5442" s="66">
        <v>11.734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65">
        <v>43944.354166666664</v>
      </c>
      <c r="D5443" s="66">
        <v>11.734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65">
        <v>43944.375</v>
      </c>
      <c r="D5444" s="66">
        <v>11.759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65">
        <v>43944.395833333336</v>
      </c>
      <c r="D5445" s="66">
        <v>11.807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65">
        <v>43944.416666666664</v>
      </c>
      <c r="D5446" s="66">
        <v>11.88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65">
        <v>43944.4375</v>
      </c>
      <c r="D5447" s="66">
        <v>12.025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65">
        <v>43944.458333333336</v>
      </c>
      <c r="D5448" s="66">
        <v>12.147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65">
        <v>43944.479166666664</v>
      </c>
      <c r="D5449" s="66">
        <v>12.34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65">
        <v>43944.5</v>
      </c>
      <c r="D5450" s="66">
        <v>12.484999999999999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65">
        <v>43944.520833333336</v>
      </c>
      <c r="D5451" s="66">
        <v>12.654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65">
        <v>43944.541666666664</v>
      </c>
      <c r="D5452" s="66">
        <v>12.823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65">
        <v>43944.5625</v>
      </c>
      <c r="D5453" s="66">
        <v>12.992000000000001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65">
        <v>43944.583333333336</v>
      </c>
      <c r="D5454" s="66">
        <v>13.185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65">
        <v>43944.604166666664</v>
      </c>
      <c r="D5455" s="66">
        <v>13.377000000000001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65">
        <v>43944.625</v>
      </c>
      <c r="D5456" s="66">
        <v>13.473000000000001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65">
        <v>43944.645833333336</v>
      </c>
      <c r="D5457" s="66">
        <v>13.593999999999999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65">
        <v>43944.666666666664</v>
      </c>
      <c r="D5458" s="66">
        <v>13.641999999999999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65">
        <v>43944.6875</v>
      </c>
      <c r="D5459" s="66">
        <v>13.641999999999999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65">
        <v>43944.708333333336</v>
      </c>
      <c r="D5460" s="66">
        <v>13.641999999999999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65">
        <v>43944.729166666664</v>
      </c>
      <c r="D5461" s="66">
        <v>13.593999999999999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65">
        <v>43944.75</v>
      </c>
      <c r="D5462" s="66">
        <v>13.545999999999999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65">
        <v>43944.770833333336</v>
      </c>
      <c r="D5463" s="66">
        <v>13.497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65">
        <v>43944.791666666664</v>
      </c>
      <c r="D5464" s="66">
        <v>13.449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65">
        <v>43944.8125</v>
      </c>
      <c r="D5465" s="66">
        <v>13.401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65">
        <v>43944.833333333336</v>
      </c>
      <c r="D5466" s="66">
        <v>13.377000000000001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65">
        <v>43944.854166666664</v>
      </c>
      <c r="D5467" s="66">
        <v>13.353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65">
        <v>43944.875</v>
      </c>
      <c r="D5468" s="66">
        <v>13.329000000000001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65">
        <v>43944.895833333336</v>
      </c>
      <c r="D5469" s="66">
        <v>13.329000000000001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65">
        <v>43944.916666666664</v>
      </c>
      <c r="D5470" s="66">
        <v>13.329000000000001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65">
        <v>43944.9375</v>
      </c>
      <c r="D5471" s="66">
        <v>13.353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65">
        <v>43944.958333333336</v>
      </c>
      <c r="D5472" s="66">
        <v>13.377000000000001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65">
        <v>43944.979166666664</v>
      </c>
      <c r="D5473" s="66">
        <v>13.401</v>
      </c>
      <c r="E5473" s="39">
        <f>+IF(D5473="","",AVERAGE(D5426:D5473))</f>
        <v>12.651333333333326</v>
      </c>
      <c r="F5473" s="39">
        <f>+IF(D5473="","",MIN(D5426:D5473))</f>
        <v>11.734</v>
      </c>
      <c r="G5473" s="39">
        <f>+IF(D5473="","",MAX(D5426:D5473))</f>
        <v>13.641999999999999</v>
      </c>
      <c r="H5473" s="39">
        <f>STDEV(D5426:D5473)</f>
        <v>0.72578639180190108</v>
      </c>
      <c r="I5473" s="39">
        <f>+IF(F5473="","",(G5473-F5473))</f>
        <v>1.9079999999999995</v>
      </c>
    </row>
    <row r="5474" spans="1:9" x14ac:dyDescent="0.25">
      <c r="A5474" s="7">
        <v>43214</v>
      </c>
      <c r="B5474" s="5">
        <v>0</v>
      </c>
      <c r="C5474" s="65">
        <v>43945</v>
      </c>
      <c r="D5474" s="66">
        <v>13.425000000000001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65">
        <v>43945.020833333336</v>
      </c>
      <c r="D5475" s="66">
        <v>13.449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65">
        <v>43945.041666666664</v>
      </c>
      <c r="D5476" s="66">
        <v>13.449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65">
        <v>43945.0625</v>
      </c>
      <c r="D5477" s="66">
        <v>13.449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65">
        <v>43945.083333333336</v>
      </c>
      <c r="D5478" s="66">
        <v>13.425000000000001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65">
        <v>43945.104166666664</v>
      </c>
      <c r="D5479" s="66">
        <v>13.377000000000001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65">
        <v>43945.125</v>
      </c>
      <c r="D5480" s="66">
        <v>13.377000000000001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65">
        <v>43945.145833333336</v>
      </c>
      <c r="D5481" s="66">
        <v>13.353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65">
        <v>43945.166666666664</v>
      </c>
      <c r="D5482" s="66">
        <v>13.329000000000001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65">
        <v>43945.1875</v>
      </c>
      <c r="D5483" s="66">
        <v>13.329000000000001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65">
        <v>43945.208333333336</v>
      </c>
      <c r="D5484" s="66">
        <v>13.305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65">
        <v>43945.229166666664</v>
      </c>
      <c r="D5485" s="66">
        <v>13.305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65">
        <v>43945.25</v>
      </c>
      <c r="D5486" s="66">
        <v>13.281000000000001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65">
        <v>43945.270833333336</v>
      </c>
      <c r="D5487" s="66">
        <v>13.281000000000001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65">
        <v>43945.291666666664</v>
      </c>
      <c r="D5488" s="66">
        <v>13.281000000000001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65">
        <v>43945.3125</v>
      </c>
      <c r="D5489" s="66">
        <v>13.257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65">
        <v>43945.333333333336</v>
      </c>
      <c r="D5490" s="66">
        <v>13.257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65">
        <v>43945.354166666664</v>
      </c>
      <c r="D5491" s="66">
        <v>13.281000000000001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65">
        <v>43945.375</v>
      </c>
      <c r="D5492" s="66">
        <v>13.305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65">
        <v>43945.395833333336</v>
      </c>
      <c r="D5493" s="66">
        <v>13.329000000000001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65">
        <v>43945.416666666664</v>
      </c>
      <c r="D5494" s="66">
        <v>13.401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65">
        <v>43945.4375</v>
      </c>
      <c r="D5495" s="66">
        <v>13.449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65">
        <v>43945.458333333336</v>
      </c>
      <c r="D5496" s="66">
        <v>13.497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65">
        <v>43945.479166666664</v>
      </c>
      <c r="D5497" s="66">
        <v>13.545999999999999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65">
        <v>43945.5</v>
      </c>
      <c r="D5498" s="66">
        <v>13.593999999999999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65">
        <v>43945.520833333336</v>
      </c>
      <c r="D5499" s="66">
        <v>13.618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65">
        <v>43945.541666666664</v>
      </c>
      <c r="D5500" s="66">
        <v>13.641999999999999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65">
        <v>43945.5625</v>
      </c>
      <c r="D5501" s="66">
        <v>13.666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65">
        <v>43945.583333333336</v>
      </c>
      <c r="D5502" s="66">
        <v>13.714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65">
        <v>43945.604166666664</v>
      </c>
      <c r="D5503" s="66">
        <v>13.762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65">
        <v>43945.625</v>
      </c>
      <c r="D5504" s="66">
        <v>13.786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65">
        <v>43945.645833333336</v>
      </c>
      <c r="D5505" s="66">
        <v>13.834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65">
        <v>43945.666666666664</v>
      </c>
      <c r="D5506" s="66">
        <v>13.882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65">
        <v>43945.6875</v>
      </c>
      <c r="D5507" s="66">
        <v>13.93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65">
        <v>43945.708333333336</v>
      </c>
      <c r="D5508" s="66">
        <v>13.978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65">
        <v>43945.729166666664</v>
      </c>
      <c r="D5509" s="66">
        <v>14.002000000000001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65">
        <v>43945.75</v>
      </c>
      <c r="D5510" s="66">
        <v>14.026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65">
        <v>43945.770833333336</v>
      </c>
      <c r="D5511" s="66">
        <v>14.026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65">
        <v>43945.791666666664</v>
      </c>
      <c r="D5512" s="66">
        <v>13.978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65">
        <v>43945.8125</v>
      </c>
      <c r="D5513" s="66">
        <v>13.954000000000001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65">
        <v>43945.833333333336</v>
      </c>
      <c r="D5514" s="66">
        <v>13.906000000000001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65">
        <v>43945.854166666664</v>
      </c>
      <c r="D5515" s="66">
        <v>13.858000000000001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65">
        <v>43945.875</v>
      </c>
      <c r="D5516" s="66">
        <v>13.834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65">
        <v>43945.895833333336</v>
      </c>
      <c r="D5517" s="66">
        <v>13.786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65">
        <v>43945.916666666664</v>
      </c>
      <c r="D5518" s="66">
        <v>13.738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65">
        <v>43945.9375</v>
      </c>
      <c r="D5519" s="66">
        <v>13.714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65">
        <v>43945.958333333336</v>
      </c>
      <c r="D5520" s="66">
        <v>13.69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65">
        <v>43945.979166666664</v>
      </c>
      <c r="D5521" s="66">
        <v>13.666</v>
      </c>
      <c r="E5521" s="39">
        <f>+IF(D5521="","",AVERAGE(D5474:D5521))</f>
        <v>13.590020833333332</v>
      </c>
      <c r="F5521" s="39">
        <f>+IF(D5521="","",MIN(D5474:D5521))</f>
        <v>13.257</v>
      </c>
      <c r="G5521" s="39">
        <f>+IF(D5521="","",MAX(D5474:D5521))</f>
        <v>14.026</v>
      </c>
      <c r="H5521" s="39">
        <f>STDEV(D5474:D5521)</f>
        <v>0.25424862095764689</v>
      </c>
      <c r="I5521" s="39">
        <f>+IF(F5521="","",(G5521-F5521))</f>
        <v>0.76900000000000013</v>
      </c>
    </row>
    <row r="5522" spans="1:9" x14ac:dyDescent="0.25">
      <c r="A5522" s="7">
        <v>43215</v>
      </c>
      <c r="B5522" s="5">
        <v>0</v>
      </c>
      <c r="C5522" s="65">
        <v>43946</v>
      </c>
      <c r="D5522" s="66">
        <v>13.666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65">
        <v>43946.020833333336</v>
      </c>
      <c r="D5523" s="66">
        <v>13.666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65">
        <v>43946.041666666664</v>
      </c>
      <c r="D5524" s="66">
        <v>13.666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65">
        <v>43946.0625</v>
      </c>
      <c r="D5525" s="66">
        <v>13.69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65">
        <v>43946.083333333336</v>
      </c>
      <c r="D5526" s="66">
        <v>13.69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65">
        <v>43946.104166666664</v>
      </c>
      <c r="D5527" s="66">
        <v>13.714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65">
        <v>43946.125</v>
      </c>
      <c r="D5528" s="66">
        <v>13.738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65">
        <v>43946.145833333336</v>
      </c>
      <c r="D5529" s="66">
        <v>13.762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65">
        <v>43946.166666666664</v>
      </c>
      <c r="D5530" s="66">
        <v>13.762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65">
        <v>43946.1875</v>
      </c>
      <c r="D5531" s="66">
        <v>13.762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65">
        <v>43946.208333333336</v>
      </c>
      <c r="D5532" s="66">
        <v>13.762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65">
        <v>43946.229166666664</v>
      </c>
      <c r="D5533" s="66">
        <v>13.762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65">
        <v>43946.25</v>
      </c>
      <c r="D5534" s="66">
        <v>13.738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65">
        <v>43946.270833333336</v>
      </c>
      <c r="D5535" s="66">
        <v>13.738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65">
        <v>43946.291666666664</v>
      </c>
      <c r="D5536" s="66">
        <v>13.714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65">
        <v>43946.3125</v>
      </c>
      <c r="D5537" s="66">
        <v>13.69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65">
        <v>43946.333333333336</v>
      </c>
      <c r="D5538" s="66">
        <v>13.666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65">
        <v>43946.354166666664</v>
      </c>
      <c r="D5539" s="66">
        <v>13.641999999999999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65">
        <v>43946.375</v>
      </c>
      <c r="D5540" s="66">
        <v>13.641999999999999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65">
        <v>43946.395833333336</v>
      </c>
      <c r="D5541" s="66">
        <v>13.641999999999999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65">
        <v>43946.416666666664</v>
      </c>
      <c r="D5542" s="66">
        <v>13.666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65">
        <v>43946.4375</v>
      </c>
      <c r="D5543" s="66">
        <v>13.69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65">
        <v>43946.458333333336</v>
      </c>
      <c r="D5544" s="66">
        <v>13.714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65">
        <v>43946.479166666664</v>
      </c>
      <c r="D5545" s="66">
        <v>13.762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65">
        <v>43946.5</v>
      </c>
      <c r="D5546" s="66">
        <v>13.858000000000001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65">
        <v>43946.520833333336</v>
      </c>
      <c r="D5547" s="66">
        <v>14.026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65">
        <v>43946.541666666664</v>
      </c>
      <c r="D5548" s="66">
        <v>14.242000000000001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65">
        <v>43946.5625</v>
      </c>
      <c r="D5549" s="66">
        <v>14.433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65">
        <v>43946.583333333336</v>
      </c>
      <c r="D5550" s="66">
        <v>14.601000000000001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65">
        <v>43946.604166666664</v>
      </c>
      <c r="D5551" s="66">
        <v>14.768000000000001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65">
        <v>43946.625</v>
      </c>
      <c r="D5552" s="66">
        <v>14.888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65">
        <v>43946.645833333336</v>
      </c>
      <c r="D5553" s="66">
        <v>15.007999999999999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65">
        <v>43946.666666666664</v>
      </c>
      <c r="D5554" s="66">
        <v>15.079000000000001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65">
        <v>43946.6875</v>
      </c>
      <c r="D5555" s="66">
        <v>15.103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65">
        <v>43946.708333333336</v>
      </c>
      <c r="D5556" s="66">
        <v>15.055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65">
        <v>43946.729166666664</v>
      </c>
      <c r="D5557" s="66">
        <v>14.984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65">
        <v>43946.75</v>
      </c>
      <c r="D5558" s="66">
        <v>14.864000000000001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65">
        <v>43946.770833333336</v>
      </c>
      <c r="D5559" s="66">
        <v>14.744999999999999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65">
        <v>43946.791666666664</v>
      </c>
      <c r="D5560" s="66">
        <v>14.625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65">
        <v>43946.8125</v>
      </c>
      <c r="D5561" s="66">
        <v>14.505000000000001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65">
        <v>43946.833333333336</v>
      </c>
      <c r="D5562" s="66">
        <v>14.385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65">
        <v>43946.854166666664</v>
      </c>
      <c r="D5563" s="66">
        <v>14.266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65">
        <v>43946.875</v>
      </c>
      <c r="D5564" s="66">
        <v>14.17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65">
        <v>43946.895833333336</v>
      </c>
      <c r="D5565" s="66">
        <v>14.098000000000001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65">
        <v>43946.916666666664</v>
      </c>
      <c r="D5566" s="66">
        <v>14.026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65">
        <v>43946.9375</v>
      </c>
      <c r="D5567" s="66">
        <v>13.954000000000001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65">
        <v>43946.958333333336</v>
      </c>
      <c r="D5568" s="66">
        <v>13.906000000000001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65">
        <v>43946.979166666664</v>
      </c>
      <c r="D5569" s="66">
        <v>13.858000000000001</v>
      </c>
      <c r="E5569" s="39">
        <f>+IF(D5569="","",AVERAGE(D5522:D5569))</f>
        <v>14.091479166666659</v>
      </c>
      <c r="F5569" s="39">
        <f>+IF(D5569="","",MIN(D5522:D5569))</f>
        <v>13.641999999999999</v>
      </c>
      <c r="G5569" s="39">
        <f>+IF(D5569="","",MAX(D5522:D5569))</f>
        <v>15.103</v>
      </c>
      <c r="H5569" s="39">
        <f>STDEV(D5522:D5569)</f>
        <v>0.49330142654271542</v>
      </c>
      <c r="I5569" s="39">
        <f>+IF(F5569="","",(G5569-F5569))</f>
        <v>1.4610000000000003</v>
      </c>
    </row>
    <row r="5570" spans="1:9" x14ac:dyDescent="0.25">
      <c r="A5570" s="7">
        <v>43216</v>
      </c>
      <c r="B5570" s="5">
        <v>0</v>
      </c>
      <c r="C5570" s="65">
        <v>43947</v>
      </c>
      <c r="D5570" s="66">
        <v>13.81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65">
        <v>43947.020833333336</v>
      </c>
      <c r="D5571" s="66">
        <v>13.762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65">
        <v>43947.041666666664</v>
      </c>
      <c r="D5572" s="66">
        <v>13.714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65">
        <v>43947.0625</v>
      </c>
      <c r="D5573" s="66">
        <v>13.666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65">
        <v>43947.083333333336</v>
      </c>
      <c r="D5574" s="66">
        <v>13.593999999999999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65">
        <v>43947.104166666664</v>
      </c>
      <c r="D5575" s="66">
        <v>13.522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65">
        <v>43947.125</v>
      </c>
      <c r="D5576" s="66">
        <v>13.449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65">
        <v>43947.145833333336</v>
      </c>
      <c r="D5577" s="66">
        <v>13.377000000000001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65">
        <v>43947.166666666664</v>
      </c>
      <c r="D5578" s="66">
        <v>13.305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65">
        <v>43947.1875</v>
      </c>
      <c r="D5579" s="66">
        <v>13.233000000000001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65">
        <v>43947.208333333336</v>
      </c>
      <c r="D5580" s="66">
        <v>13.137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65">
        <v>43947.229166666664</v>
      </c>
      <c r="D5581" s="66">
        <v>13.064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65">
        <v>43947.25</v>
      </c>
      <c r="D5582" s="66">
        <v>12.968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65">
        <v>43947.270833333336</v>
      </c>
      <c r="D5583" s="66">
        <v>12.896000000000001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65">
        <v>43947.291666666664</v>
      </c>
      <c r="D5584" s="66">
        <v>12.823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65">
        <v>43947.3125</v>
      </c>
      <c r="D5585" s="66">
        <v>12.775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65">
        <v>43947.333333333336</v>
      </c>
      <c r="D5586" s="66">
        <v>12.750999999999999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65">
        <v>43947.354166666664</v>
      </c>
      <c r="D5587" s="66">
        <v>12.750999999999999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65">
        <v>43947.375</v>
      </c>
      <c r="D5588" s="66">
        <v>12.775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65">
        <v>43947.395833333336</v>
      </c>
      <c r="D5589" s="66">
        <v>12.823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65">
        <v>43947.416666666664</v>
      </c>
      <c r="D5590" s="66">
        <v>12.896000000000001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65">
        <v>43947.4375</v>
      </c>
      <c r="D5591" s="66">
        <v>13.016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65">
        <v>43947.458333333336</v>
      </c>
      <c r="D5592" s="66">
        <v>13.185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65">
        <v>43947.479166666664</v>
      </c>
      <c r="D5593" s="66">
        <v>13.401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65">
        <v>43947.5</v>
      </c>
      <c r="D5594" s="66">
        <v>13.641999999999999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65">
        <v>43947.520833333336</v>
      </c>
      <c r="D5595" s="66">
        <v>13.858000000000001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65">
        <v>43947.541666666664</v>
      </c>
      <c r="D5596" s="66">
        <v>14.002000000000001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65">
        <v>43947.5625</v>
      </c>
      <c r="D5597" s="66">
        <v>14.122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65">
        <v>43947.583333333336</v>
      </c>
      <c r="D5598" s="66">
        <v>14.218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65">
        <v>43947.604166666664</v>
      </c>
      <c r="D5599" s="66">
        <v>14.337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65">
        <v>43947.625</v>
      </c>
      <c r="D5600" s="66">
        <v>14.409000000000001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65">
        <v>43947.645833333336</v>
      </c>
      <c r="D5601" s="66">
        <v>14.433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65">
        <v>43947.666666666664</v>
      </c>
      <c r="D5602" s="66">
        <v>14.457000000000001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65">
        <v>43947.6875</v>
      </c>
      <c r="D5603" s="66">
        <v>14.433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65">
        <v>43947.708333333336</v>
      </c>
      <c r="D5604" s="66">
        <v>14.409000000000001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65">
        <v>43947.729166666664</v>
      </c>
      <c r="D5605" s="66">
        <v>14.385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65">
        <v>43947.75</v>
      </c>
      <c r="D5606" s="66">
        <v>14.314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65">
        <v>43947.770833333336</v>
      </c>
      <c r="D5607" s="66">
        <v>14.242000000000001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65">
        <v>43947.791666666664</v>
      </c>
      <c r="D5608" s="66">
        <v>14.17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65">
        <v>43947.8125</v>
      </c>
      <c r="D5609" s="66">
        <v>14.122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65">
        <v>43947.833333333336</v>
      </c>
      <c r="D5610" s="66">
        <v>14.05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65">
        <v>43947.854166666664</v>
      </c>
      <c r="D5611" s="66">
        <v>14.002000000000001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65">
        <v>43947.875</v>
      </c>
      <c r="D5612" s="66">
        <v>13.978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65">
        <v>43947.895833333336</v>
      </c>
      <c r="D5613" s="66">
        <v>13.954000000000001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65">
        <v>43947.916666666664</v>
      </c>
      <c r="D5614" s="66">
        <v>13.93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65">
        <v>43947.9375</v>
      </c>
      <c r="D5615" s="66">
        <v>13.906000000000001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65">
        <v>43947.958333333336</v>
      </c>
      <c r="D5616" s="66">
        <v>13.882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65">
        <v>43947.979166666664</v>
      </c>
      <c r="D5617" s="66">
        <v>13.882</v>
      </c>
      <c r="E5617" s="39">
        <f>+IF(D5617="","",AVERAGE(D5570:D5617))</f>
        <v>13.663124999999992</v>
      </c>
      <c r="F5617" s="39">
        <f>+IF(D5617="","",MIN(D5570:D5617))</f>
        <v>12.750999999999999</v>
      </c>
      <c r="G5617" s="39">
        <f>+IF(D5617="","",MAX(D5570:D5617))</f>
        <v>14.457000000000001</v>
      </c>
      <c r="H5617" s="39">
        <f>STDEV(D5570:D5617)</f>
        <v>0.55812107376332176</v>
      </c>
      <c r="I5617" s="39">
        <f>+IF(F5617="","",(G5617-F5617))</f>
        <v>1.7060000000000013</v>
      </c>
    </row>
    <row r="5618" spans="1:9" x14ac:dyDescent="0.25">
      <c r="A5618" s="7">
        <v>43217</v>
      </c>
      <c r="B5618" s="5">
        <v>0</v>
      </c>
      <c r="C5618" s="65">
        <v>43948</v>
      </c>
      <c r="D5618" s="66">
        <v>13.858000000000001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65">
        <v>43948.020833333336</v>
      </c>
      <c r="D5619" s="66">
        <v>13.858000000000001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65">
        <v>43948.041666666664</v>
      </c>
      <c r="D5620" s="66">
        <v>13.858000000000001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65">
        <v>43948.0625</v>
      </c>
      <c r="D5621" s="66">
        <v>13.834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65">
        <v>43948.083333333336</v>
      </c>
      <c r="D5622" s="66">
        <v>13.81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65">
        <v>43948.104166666664</v>
      </c>
      <c r="D5623" s="66">
        <v>13.786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65">
        <v>43948.125</v>
      </c>
      <c r="D5624" s="66">
        <v>13.762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65">
        <v>43948.145833333336</v>
      </c>
      <c r="D5625" s="66">
        <v>13.714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65">
        <v>43948.166666666664</v>
      </c>
      <c r="D5626" s="66">
        <v>13.69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65">
        <v>43948.1875</v>
      </c>
      <c r="D5627" s="66">
        <v>13.641999999999999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65">
        <v>43948.208333333336</v>
      </c>
      <c r="D5628" s="66">
        <v>13.618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65">
        <v>43948.229166666664</v>
      </c>
      <c r="D5629" s="66">
        <v>13.593999999999999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65">
        <v>43948.25</v>
      </c>
      <c r="D5630" s="66">
        <v>13.57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65">
        <v>43948.270833333336</v>
      </c>
      <c r="D5631" s="66">
        <v>13.545999999999999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65">
        <v>43948.291666666664</v>
      </c>
      <c r="D5632" s="66">
        <v>13.545999999999999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65">
        <v>43948.3125</v>
      </c>
      <c r="D5633" s="66">
        <v>13.522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65">
        <v>43948.333333333336</v>
      </c>
      <c r="D5634" s="66">
        <v>13.522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65">
        <v>43948.354166666664</v>
      </c>
      <c r="D5635" s="66">
        <v>13.522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65">
        <v>43948.375</v>
      </c>
      <c r="D5636" s="66">
        <v>13.545999999999999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65">
        <v>43948.395833333336</v>
      </c>
      <c r="D5637" s="66">
        <v>13.593999999999999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65">
        <v>43948.416666666664</v>
      </c>
      <c r="D5638" s="66">
        <v>13.641999999999999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65">
        <v>43948.4375</v>
      </c>
      <c r="D5639" s="66">
        <v>13.714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65">
        <v>43948.458333333336</v>
      </c>
      <c r="D5640" s="66">
        <v>13.81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65">
        <v>43948.479166666664</v>
      </c>
      <c r="D5641" s="66">
        <v>13.906000000000001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65">
        <v>43948.5</v>
      </c>
      <c r="D5642" s="66">
        <v>14.002000000000001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65">
        <v>43948.520833333336</v>
      </c>
      <c r="D5643" s="66">
        <v>14.098000000000001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65">
        <v>43948.541666666664</v>
      </c>
      <c r="D5644" s="66">
        <v>14.17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65">
        <v>43948.5625</v>
      </c>
      <c r="D5645" s="66">
        <v>14.218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65">
        <v>43948.583333333336</v>
      </c>
      <c r="D5646" s="66">
        <v>14.266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65">
        <v>43948.604166666664</v>
      </c>
      <c r="D5647" s="66">
        <v>14.314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65">
        <v>43948.625</v>
      </c>
      <c r="D5648" s="66">
        <v>14.361000000000001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65">
        <v>43948.645833333336</v>
      </c>
      <c r="D5649" s="66">
        <v>14.385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65">
        <v>43948.666666666664</v>
      </c>
      <c r="D5650" s="66">
        <v>14.385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65">
        <v>43948.6875</v>
      </c>
      <c r="D5651" s="66">
        <v>14.361000000000001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65">
        <v>43948.708333333336</v>
      </c>
      <c r="D5652" s="66">
        <v>14.337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65">
        <v>43948.729166666664</v>
      </c>
      <c r="D5653" s="66">
        <v>14.314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65">
        <v>43948.75</v>
      </c>
      <c r="D5654" s="66">
        <v>14.266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65">
        <v>43948.770833333336</v>
      </c>
      <c r="D5655" s="66">
        <v>14.194000000000001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65">
        <v>43948.791666666664</v>
      </c>
      <c r="D5656" s="66">
        <v>14.146000000000001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65">
        <v>43948.8125</v>
      </c>
      <c r="D5657" s="66">
        <v>14.098000000000001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65">
        <v>43948.833333333336</v>
      </c>
      <c r="D5658" s="66">
        <v>14.05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65">
        <v>43948.854166666664</v>
      </c>
      <c r="D5659" s="66">
        <v>13.978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65">
        <v>43948.875</v>
      </c>
      <c r="D5660" s="66">
        <v>13.954000000000001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65">
        <v>43948.895833333336</v>
      </c>
      <c r="D5661" s="66">
        <v>13.93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65">
        <v>43948.916666666664</v>
      </c>
      <c r="D5662" s="66">
        <v>13.906000000000001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65">
        <v>43948.9375</v>
      </c>
      <c r="D5663" s="66">
        <v>13.906000000000001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65">
        <v>43948.958333333336</v>
      </c>
      <c r="D5664" s="66">
        <v>13.858000000000001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65">
        <v>43948.979166666664</v>
      </c>
      <c r="D5665" s="66">
        <v>13.834</v>
      </c>
      <c r="E5665" s="39">
        <f>+IF(D5665="","",AVERAGE(D5618:D5665))</f>
        <v>13.912395833333322</v>
      </c>
      <c r="F5665" s="39">
        <f>+IF(D5665="","",MIN(D5618:D5665))</f>
        <v>13.522</v>
      </c>
      <c r="G5665" s="39">
        <f>+IF(D5665="","",MAX(D5618:D5665))</f>
        <v>14.385</v>
      </c>
      <c r="H5665" s="39">
        <f>STDEV(D5618:D5665)</f>
        <v>0.27763474701165741</v>
      </c>
      <c r="I5665" s="39">
        <f>+IF(F5665="","",(G5665-F5665))</f>
        <v>0.86299999999999955</v>
      </c>
    </row>
    <row r="5666" spans="1:9" x14ac:dyDescent="0.25">
      <c r="A5666" s="7">
        <v>43218</v>
      </c>
      <c r="B5666" s="5">
        <v>0</v>
      </c>
      <c r="C5666" s="65">
        <v>43949</v>
      </c>
      <c r="D5666" s="66">
        <v>13.834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65">
        <v>43949.020833333336</v>
      </c>
      <c r="D5667" s="66">
        <v>13.81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65">
        <v>43949.041666666664</v>
      </c>
      <c r="D5668" s="66">
        <v>13.786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65">
        <v>43949.0625</v>
      </c>
      <c r="D5669" s="66">
        <v>13.786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65">
        <v>43949.083333333336</v>
      </c>
      <c r="D5670" s="66">
        <v>13.762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65">
        <v>43949.104166666664</v>
      </c>
      <c r="D5671" s="66">
        <v>13.738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65">
        <v>43949.125</v>
      </c>
      <c r="D5672" s="66">
        <v>13.714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65">
        <v>43949.145833333336</v>
      </c>
      <c r="D5673" s="66">
        <v>13.69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65">
        <v>43949.166666666664</v>
      </c>
      <c r="D5674" s="66">
        <v>13.666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65">
        <v>43949.1875</v>
      </c>
      <c r="D5675" s="66">
        <v>13.641999999999999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65">
        <v>43949.208333333336</v>
      </c>
      <c r="D5676" s="66">
        <v>13.618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65">
        <v>43949.229166666664</v>
      </c>
      <c r="D5677" s="66">
        <v>13.57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65">
        <v>43949.25</v>
      </c>
      <c r="D5678" s="66">
        <v>13.545999999999999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65">
        <v>43949.270833333336</v>
      </c>
      <c r="D5679" s="66">
        <v>13.522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65">
        <v>43949.291666666664</v>
      </c>
      <c r="D5680" s="66">
        <v>13.473000000000001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65">
        <v>43949.3125</v>
      </c>
      <c r="D5681" s="66">
        <v>13.449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65">
        <v>43949.333333333336</v>
      </c>
      <c r="D5682" s="66">
        <v>13.449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65">
        <v>43949.354166666664</v>
      </c>
      <c r="D5683" s="66">
        <v>13.473000000000001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65">
        <v>43949.375</v>
      </c>
      <c r="D5684" s="66">
        <v>13.522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65">
        <v>43949.395833333336</v>
      </c>
      <c r="D5685" s="66">
        <v>13.593999999999999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65">
        <v>43949.416666666664</v>
      </c>
      <c r="D5686" s="66">
        <v>13.69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65">
        <v>43949.4375</v>
      </c>
      <c r="D5687" s="66">
        <v>13.834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65">
        <v>43949.458333333336</v>
      </c>
      <c r="D5688" s="66">
        <v>13.978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65">
        <v>43949.479166666664</v>
      </c>
      <c r="D5689" s="66">
        <v>14.146000000000001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65">
        <v>43949.5</v>
      </c>
      <c r="D5690" s="66">
        <v>14.29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65">
        <v>43949.520833333336</v>
      </c>
      <c r="D5691" s="66">
        <v>14.457000000000001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65">
        <v>43949.541666666664</v>
      </c>
      <c r="D5692" s="66">
        <v>14.601000000000001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65">
        <v>43949.5625</v>
      </c>
      <c r="D5693" s="66">
        <v>14.744999999999999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65">
        <v>43949.583333333336</v>
      </c>
      <c r="D5694" s="66">
        <v>14.84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65">
        <v>43949.604166666664</v>
      </c>
      <c r="D5695" s="66">
        <v>14.96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65">
        <v>43949.625</v>
      </c>
      <c r="D5696" s="66">
        <v>15.103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65">
        <v>43949.645833333336</v>
      </c>
      <c r="D5697" s="66">
        <v>15.223000000000001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65">
        <v>43949.666666666664</v>
      </c>
      <c r="D5698" s="66">
        <v>15.318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65">
        <v>43949.6875</v>
      </c>
      <c r="D5699" s="66">
        <v>15.366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65">
        <v>43949.708333333336</v>
      </c>
      <c r="D5700" s="66">
        <v>15.39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65">
        <v>43949.729166666664</v>
      </c>
      <c r="D5701" s="66">
        <v>15.39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65">
        <v>43949.75</v>
      </c>
      <c r="D5702" s="66">
        <v>15.342000000000001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65">
        <v>43949.770833333336</v>
      </c>
      <c r="D5703" s="66">
        <v>15.27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65">
        <v>43949.791666666664</v>
      </c>
      <c r="D5704" s="66">
        <v>15.175000000000001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65">
        <v>43949.8125</v>
      </c>
      <c r="D5705" s="66">
        <v>15.103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65">
        <v>43949.833333333336</v>
      </c>
      <c r="D5706" s="66">
        <v>15.031000000000001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65">
        <v>43949.854166666664</v>
      </c>
      <c r="D5707" s="66">
        <v>14.96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65">
        <v>43949.875</v>
      </c>
      <c r="D5708" s="66">
        <v>14.888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65">
        <v>43949.895833333336</v>
      </c>
      <c r="D5709" s="66">
        <v>14.84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65">
        <v>43949.916666666664</v>
      </c>
      <c r="D5710" s="66">
        <v>14.792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65">
        <v>43949.9375</v>
      </c>
      <c r="D5711" s="66">
        <v>14.768000000000001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65">
        <v>43949.958333333336</v>
      </c>
      <c r="D5712" s="66">
        <v>14.744999999999999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65">
        <v>43949.979166666664</v>
      </c>
      <c r="D5713" s="66">
        <v>14.721</v>
      </c>
      <c r="E5713" s="39">
        <f>+IF(D5713="","",AVERAGE(D5666:D5713))</f>
        <v>14.325208333333334</v>
      </c>
      <c r="F5713" s="39">
        <f>+IF(D5713="","",MIN(D5666:D5713))</f>
        <v>13.449</v>
      </c>
      <c r="G5713" s="39">
        <f>+IF(D5713="","",MAX(D5666:D5713))</f>
        <v>15.39</v>
      </c>
      <c r="H5713" s="39">
        <f>STDEV(D5666:D5713)</f>
        <v>0.69781208097496428</v>
      </c>
      <c r="I5713" s="39">
        <f>+IF(F5713="","",(G5713-F5713))</f>
        <v>1.9410000000000007</v>
      </c>
    </row>
    <row r="5714" spans="1:9" x14ac:dyDescent="0.25">
      <c r="A5714" s="7">
        <v>43219</v>
      </c>
      <c r="B5714" s="5">
        <v>0</v>
      </c>
      <c r="C5714" s="65">
        <v>43950</v>
      </c>
      <c r="D5714" s="66">
        <v>14.721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65">
        <v>43950.020833333336</v>
      </c>
      <c r="D5715" s="66">
        <v>14.696999999999999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65">
        <v>43950.041666666664</v>
      </c>
      <c r="D5716" s="66">
        <v>14.673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65">
        <v>43950.0625</v>
      </c>
      <c r="D5717" s="66">
        <v>14.648999999999999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65">
        <v>43950.083333333336</v>
      </c>
      <c r="D5718" s="66">
        <v>14.625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65">
        <v>43950.104166666664</v>
      </c>
      <c r="D5719" s="66">
        <v>14.601000000000001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65">
        <v>43950.125</v>
      </c>
      <c r="D5720" s="66">
        <v>14.577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65">
        <v>43950.145833333336</v>
      </c>
      <c r="D5721" s="66">
        <v>14.553000000000001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65">
        <v>43950.166666666664</v>
      </c>
      <c r="D5722" s="66">
        <v>14.505000000000001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65">
        <v>43950.1875</v>
      </c>
      <c r="D5723" s="66">
        <v>14.457000000000001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65">
        <v>43950.208333333336</v>
      </c>
      <c r="D5724" s="66">
        <v>14.433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65">
        <v>43950.229166666664</v>
      </c>
      <c r="D5725" s="66">
        <v>14.385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65">
        <v>43950.25</v>
      </c>
      <c r="D5726" s="66">
        <v>14.337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65">
        <v>43950.270833333336</v>
      </c>
      <c r="D5727" s="66">
        <v>14.314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65">
        <v>43950.291666666664</v>
      </c>
      <c r="D5728" s="66">
        <v>14.29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65">
        <v>43950.3125</v>
      </c>
      <c r="D5729" s="66">
        <v>14.29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65">
        <v>43950.333333333336</v>
      </c>
      <c r="D5730" s="66">
        <v>14.314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65">
        <v>43950.354166666664</v>
      </c>
      <c r="D5731" s="66">
        <v>14.337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65">
        <v>43950.375</v>
      </c>
      <c r="D5732" s="66">
        <v>14.409000000000001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65">
        <v>43950.395833333336</v>
      </c>
      <c r="D5733" s="66">
        <v>14.481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65">
        <v>43950.416666666664</v>
      </c>
      <c r="D5734" s="66">
        <v>14.577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65">
        <v>43950.4375</v>
      </c>
      <c r="D5735" s="66">
        <v>14.696999999999999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65">
        <v>43950.458333333336</v>
      </c>
      <c r="D5736" s="66">
        <v>14.816000000000001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65">
        <v>43950.479166666664</v>
      </c>
      <c r="D5737" s="66">
        <v>14.936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65">
        <v>43950.5</v>
      </c>
      <c r="D5738" s="66">
        <v>15.055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65">
        <v>43950.520833333336</v>
      </c>
      <c r="D5739" s="66">
        <v>15.199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65">
        <v>43950.541666666664</v>
      </c>
      <c r="D5740" s="66">
        <v>15.294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65">
        <v>43950.5625</v>
      </c>
      <c r="D5741" s="66">
        <v>15.342000000000001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65">
        <v>43950.583333333336</v>
      </c>
      <c r="D5742" s="66">
        <v>15.39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65">
        <v>43950.604166666664</v>
      </c>
      <c r="D5743" s="66">
        <v>15.414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65">
        <v>43950.625</v>
      </c>
      <c r="D5744" s="66">
        <v>15.438000000000001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65">
        <v>43950.645833333336</v>
      </c>
      <c r="D5745" s="66">
        <v>15.438000000000001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65">
        <v>43950.666666666664</v>
      </c>
      <c r="D5746" s="66">
        <v>15.438000000000001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65">
        <v>43950.6875</v>
      </c>
      <c r="D5747" s="66">
        <v>15.438000000000001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65">
        <v>43950.708333333336</v>
      </c>
      <c r="D5748" s="66">
        <v>15.438000000000001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65">
        <v>43950.729166666664</v>
      </c>
      <c r="D5749" s="66">
        <v>15.414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65">
        <v>43950.75</v>
      </c>
      <c r="D5750" s="66">
        <v>15.39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65">
        <v>43950.770833333336</v>
      </c>
      <c r="D5751" s="66">
        <v>15.342000000000001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65">
        <v>43950.791666666664</v>
      </c>
      <c r="D5752" s="66">
        <v>15.318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65">
        <v>43950.8125</v>
      </c>
      <c r="D5753" s="66">
        <v>15.27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65">
        <v>43950.833333333336</v>
      </c>
      <c r="D5754" s="66">
        <v>15.223000000000001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65">
        <v>43950.854166666664</v>
      </c>
      <c r="D5755" s="66">
        <v>15.199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65">
        <v>43950.875</v>
      </c>
      <c r="D5756" s="66">
        <v>15.151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65">
        <v>43950.895833333336</v>
      </c>
      <c r="D5757" s="66">
        <v>15.151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65">
        <v>43950.916666666664</v>
      </c>
      <c r="D5758" s="66">
        <v>15.127000000000001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65">
        <v>43950.9375</v>
      </c>
      <c r="D5759" s="66">
        <v>15.127000000000001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65">
        <v>43950.958333333336</v>
      </c>
      <c r="D5760" s="66">
        <v>15.127000000000001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65">
        <v>43950.979166666664</v>
      </c>
      <c r="D5761" s="66">
        <v>15.127000000000001</v>
      </c>
      <c r="E5761" s="39">
        <f>+IF(D5761="","",AVERAGE(D5714:D5761))</f>
        <v>14.906749999999986</v>
      </c>
      <c r="F5761" s="39">
        <f>+IF(D5761="","",MIN(D5714:D5761))</f>
        <v>14.29</v>
      </c>
      <c r="G5761" s="39">
        <f>+IF(D5761="","",MAX(D5714:D5761))</f>
        <v>15.438000000000001</v>
      </c>
      <c r="H5761" s="39">
        <f>STDEV(D5714:D5761)</f>
        <v>0.41254480091980028</v>
      </c>
      <c r="I5761" s="39">
        <f>+IF(F5761="","",(G5761-F5761))</f>
        <v>1.1480000000000015</v>
      </c>
    </row>
    <row r="5762" spans="1:9" x14ac:dyDescent="0.25">
      <c r="A5762" s="7">
        <v>43220</v>
      </c>
      <c r="B5762" s="5">
        <v>0</v>
      </c>
      <c r="C5762" s="65">
        <v>43951</v>
      </c>
      <c r="D5762" s="66">
        <v>15.127000000000001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65">
        <v>43951.020833333336</v>
      </c>
      <c r="D5763" s="66">
        <v>15.103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65">
        <v>43951.041666666664</v>
      </c>
      <c r="D5764" s="66">
        <v>15.079000000000001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65">
        <v>43951.0625</v>
      </c>
      <c r="D5765" s="66">
        <v>15.055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65">
        <v>43951.083333333336</v>
      </c>
      <c r="D5766" s="66">
        <v>15.007999999999999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65">
        <v>43951.104166666664</v>
      </c>
      <c r="D5767" s="66">
        <v>14.96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65">
        <v>43951.125</v>
      </c>
      <c r="D5768" s="66">
        <v>14.912000000000001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65">
        <v>43951.145833333336</v>
      </c>
      <c r="D5769" s="66">
        <v>14.864000000000001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65">
        <v>43951.166666666664</v>
      </c>
      <c r="D5770" s="66">
        <v>14.816000000000001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65">
        <v>43951.1875</v>
      </c>
      <c r="D5771" s="66">
        <v>14.768000000000001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65">
        <v>43951.208333333336</v>
      </c>
      <c r="D5772" s="66">
        <v>14.696999999999999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65">
        <v>43951.229166666664</v>
      </c>
      <c r="D5773" s="66">
        <v>14.648999999999999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65">
        <v>43951.25</v>
      </c>
      <c r="D5774" s="66">
        <v>14.601000000000001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65">
        <v>43951.270833333336</v>
      </c>
      <c r="D5775" s="66">
        <v>14.553000000000001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65">
        <v>43951.291666666664</v>
      </c>
      <c r="D5776" s="66">
        <v>14.529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65">
        <v>43951.3125</v>
      </c>
      <c r="D5777" s="66">
        <v>14.481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65">
        <v>43951.333333333336</v>
      </c>
      <c r="D5778" s="66">
        <v>14.457000000000001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65">
        <v>43951.354166666664</v>
      </c>
      <c r="D5779" s="66">
        <v>14.481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65">
        <v>43951.375</v>
      </c>
      <c r="D5780" s="66">
        <v>14.481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65">
        <v>43951.395833333336</v>
      </c>
      <c r="D5781" s="66">
        <v>14.529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65">
        <v>43951.416666666664</v>
      </c>
      <c r="D5782" s="66">
        <v>14.625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65">
        <v>43951.4375</v>
      </c>
      <c r="D5783" s="66">
        <v>14.744999999999999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65">
        <v>43951.458333333336</v>
      </c>
      <c r="D5784" s="66">
        <v>14.864000000000001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65">
        <v>43951.479166666664</v>
      </c>
      <c r="D5785" s="66">
        <v>15.055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65">
        <v>43951.5</v>
      </c>
      <c r="D5786" s="66">
        <v>15.223000000000001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65">
        <v>43951.520833333336</v>
      </c>
      <c r="D5787" s="66">
        <v>15.484999999999999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65">
        <v>43951.541666666664</v>
      </c>
      <c r="D5788" s="66">
        <v>15.629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65">
        <v>43951.5625</v>
      </c>
      <c r="D5789" s="66">
        <v>15.795999999999999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65">
        <v>43951.583333333336</v>
      </c>
      <c r="D5790" s="66">
        <v>15.867000000000001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65">
        <v>43951.604166666664</v>
      </c>
      <c r="D5791" s="66">
        <v>15.962999999999999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65">
        <v>43951.625</v>
      </c>
      <c r="D5792" s="66">
        <v>15.986000000000001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65">
        <v>43951.645833333336</v>
      </c>
      <c r="D5793" s="66">
        <v>16.010000000000002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65">
        <v>43951.666666666664</v>
      </c>
      <c r="D5794" s="66">
        <v>16.010000000000002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65">
        <v>43951.6875</v>
      </c>
      <c r="D5795" s="66">
        <v>15.914999999999999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65">
        <v>43951.708333333336</v>
      </c>
      <c r="D5796" s="66">
        <v>15.843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65">
        <v>43951.729166666664</v>
      </c>
      <c r="D5797" s="66">
        <v>15.747999999999999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65">
        <v>43951.75</v>
      </c>
      <c r="D5798" s="66">
        <v>15.651999999999999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65">
        <v>43951.770833333336</v>
      </c>
      <c r="D5799" s="66">
        <v>15.581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65">
        <v>43951.791666666664</v>
      </c>
      <c r="D5800" s="66">
        <v>15.484999999999999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65">
        <v>43951.8125</v>
      </c>
      <c r="D5801" s="66">
        <v>15.366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65">
        <v>43951.833333333336</v>
      </c>
      <c r="D5802" s="66">
        <v>15.27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65">
        <v>43951.854166666664</v>
      </c>
      <c r="D5803" s="66">
        <v>15.175000000000001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65">
        <v>43951.875</v>
      </c>
      <c r="D5804" s="66">
        <v>15.079000000000001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65">
        <v>43951.895833333336</v>
      </c>
      <c r="D5805" s="66">
        <v>15.007999999999999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65">
        <v>43951.916666666664</v>
      </c>
      <c r="D5806" s="66">
        <v>14.912000000000001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65">
        <v>43951.9375</v>
      </c>
      <c r="D5807" s="66">
        <v>14.816000000000001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65">
        <v>43951.958333333336</v>
      </c>
      <c r="D5808" s="66">
        <v>14.744999999999999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65">
        <v>43951.979166666664</v>
      </c>
      <c r="D5809" s="66">
        <v>14.673</v>
      </c>
      <c r="E5809" s="39">
        <f>+IF(D5809="","",AVERAGE(D5762:D5809))</f>
        <v>15.118250000000002</v>
      </c>
      <c r="F5809" s="39">
        <f>+IF(D5809="","",MIN(D5762:D5809))</f>
        <v>14.457000000000001</v>
      </c>
      <c r="G5809" s="39">
        <f>+IF(D5809="","",MAX(D5762:D5809))</f>
        <v>16.010000000000002</v>
      </c>
      <c r="H5809" s="39">
        <f>STDEV(D5762:D5809)</f>
        <v>0.49242083282061144</v>
      </c>
      <c r="I5809" s="39">
        <f>+IF(F5809="","",(G5809-F5809))</f>
        <v>1.5530000000000008</v>
      </c>
    </row>
    <row r="5810" spans="1:9" x14ac:dyDescent="0.25">
      <c r="A5810" s="7">
        <v>43221</v>
      </c>
      <c r="B5810" s="5">
        <v>0</v>
      </c>
      <c r="C5810" s="65">
        <v>43952</v>
      </c>
      <c r="D5810" s="66">
        <v>14.625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65">
        <v>43952.020833333336</v>
      </c>
      <c r="D5811" s="66">
        <v>14.601000000000001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65">
        <v>43952.041666666664</v>
      </c>
      <c r="D5812" s="66">
        <v>14.553000000000001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65">
        <v>43952.0625</v>
      </c>
      <c r="D5813" s="66">
        <v>14.529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65">
        <v>43952.083333333336</v>
      </c>
      <c r="D5814" s="66">
        <v>14.481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65">
        <v>43952.104166666664</v>
      </c>
      <c r="D5815" s="66">
        <v>14.433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65">
        <v>43952.125</v>
      </c>
      <c r="D5816" s="66">
        <v>14.337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65">
        <v>43952.145833333336</v>
      </c>
      <c r="D5817" s="66">
        <v>14.266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65">
        <v>43952.166666666664</v>
      </c>
      <c r="D5818" s="66">
        <v>14.17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65">
        <v>43952.1875</v>
      </c>
      <c r="D5819" s="66">
        <v>14.074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65">
        <v>43952.208333333336</v>
      </c>
      <c r="D5820" s="66">
        <v>13.954000000000001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65">
        <v>43952.229166666664</v>
      </c>
      <c r="D5821" s="66">
        <v>13.858000000000001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65">
        <v>43952.25</v>
      </c>
      <c r="D5822" s="66">
        <v>13.762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65">
        <v>43952.270833333336</v>
      </c>
      <c r="D5823" s="66">
        <v>13.69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65">
        <v>43952.291666666664</v>
      </c>
      <c r="D5824" s="66">
        <v>13.641999999999999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65">
        <v>43952.3125</v>
      </c>
      <c r="D5825" s="66">
        <v>13.593999999999999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65">
        <v>43952.333333333336</v>
      </c>
      <c r="D5826" s="66">
        <v>13.593999999999999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65">
        <v>43952.354166666664</v>
      </c>
      <c r="D5827" s="66">
        <v>13.618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65">
        <v>43952.375</v>
      </c>
      <c r="D5828" s="66">
        <v>13.618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65">
        <v>43952.395833333336</v>
      </c>
      <c r="D5829" s="66">
        <v>13.666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65">
        <v>43952.416666666664</v>
      </c>
      <c r="D5830" s="66">
        <v>13.738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65">
        <v>43952.4375</v>
      </c>
      <c r="D5831" s="66">
        <v>13.786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65">
        <v>43952.458333333336</v>
      </c>
      <c r="D5832" s="66">
        <v>13.858000000000001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65">
        <v>43952.479166666664</v>
      </c>
      <c r="D5833" s="66">
        <v>13.93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65">
        <v>43952.5</v>
      </c>
      <c r="D5834" s="66">
        <v>13.978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65">
        <v>43952.520833333336</v>
      </c>
      <c r="D5835" s="66">
        <v>13.978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65">
        <v>43952.541666666664</v>
      </c>
      <c r="D5836" s="66">
        <v>14.002000000000001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65">
        <v>43952.5625</v>
      </c>
      <c r="D5837" s="66">
        <v>14.002000000000001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65">
        <v>43952.583333333336</v>
      </c>
      <c r="D5838" s="66">
        <v>14.026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65">
        <v>43952.604166666664</v>
      </c>
      <c r="D5839" s="66">
        <v>14.05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65">
        <v>43952.625</v>
      </c>
      <c r="D5840" s="66">
        <v>14.05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65">
        <v>43952.645833333336</v>
      </c>
      <c r="D5841" s="66">
        <v>14.098000000000001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65">
        <v>43952.666666666664</v>
      </c>
      <c r="D5842" s="66">
        <v>14.122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65">
        <v>43952.6875</v>
      </c>
      <c r="D5843" s="66">
        <v>14.146000000000001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65">
        <v>43952.708333333336</v>
      </c>
      <c r="D5844" s="66">
        <v>14.17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65">
        <v>43952.729166666664</v>
      </c>
      <c r="D5845" s="66">
        <v>14.17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65">
        <v>43952.75</v>
      </c>
      <c r="D5846" s="66">
        <v>14.146000000000001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65">
        <v>43952.770833333336</v>
      </c>
      <c r="D5847" s="66">
        <v>14.146000000000001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65">
        <v>43952.791666666664</v>
      </c>
      <c r="D5848" s="66">
        <v>14.098000000000001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65">
        <v>43952.8125</v>
      </c>
      <c r="D5849" s="66">
        <v>14.05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65">
        <v>43952.833333333336</v>
      </c>
      <c r="D5850" s="66">
        <v>14.002000000000001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65">
        <v>43952.854166666664</v>
      </c>
      <c r="D5851" s="66">
        <v>13.954000000000001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65">
        <v>43952.875</v>
      </c>
      <c r="D5852" s="66">
        <v>13.906000000000001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65">
        <v>43952.895833333336</v>
      </c>
      <c r="D5853" s="66">
        <v>13.858000000000001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65">
        <v>43952.916666666664</v>
      </c>
      <c r="D5854" s="66">
        <v>13.834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65">
        <v>43952.9375</v>
      </c>
      <c r="D5855" s="66">
        <v>13.81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65">
        <v>43952.958333333336</v>
      </c>
      <c r="D5856" s="66">
        <v>13.786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65">
        <v>43952.979166666664</v>
      </c>
      <c r="D5857" s="66">
        <v>13.762</v>
      </c>
      <c r="E5857" s="39">
        <f>+IF(D5857="","",AVERAGE(D5810:D5857))</f>
        <v>14.010854166666661</v>
      </c>
      <c r="F5857" s="39">
        <f>+IF(D5857="","",MIN(D5810:D5857))</f>
        <v>13.593999999999999</v>
      </c>
      <c r="G5857" s="39">
        <f>+IF(D5857="","",MAX(D5810:D5857))</f>
        <v>14.625</v>
      </c>
      <c r="H5857" s="39">
        <f>STDEV(D5810:D5857)</f>
        <v>0.27317471531723525</v>
      </c>
      <c r="I5857" s="39">
        <f>+IF(F5857="","",(G5857-F5857))</f>
        <v>1.0310000000000006</v>
      </c>
    </row>
    <row r="5858" spans="1:9" x14ac:dyDescent="0.25">
      <c r="A5858" s="7">
        <v>43222</v>
      </c>
      <c r="B5858" s="5">
        <v>0</v>
      </c>
      <c r="C5858" s="65">
        <v>43953</v>
      </c>
      <c r="D5858" s="66">
        <v>13.762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65">
        <v>43953.020833333336</v>
      </c>
      <c r="D5859" s="66">
        <v>13.738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65">
        <v>43953.041666666664</v>
      </c>
      <c r="D5860" s="66">
        <v>13.714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65">
        <v>43953.0625</v>
      </c>
      <c r="D5861" s="66">
        <v>13.714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65">
        <v>43953.083333333336</v>
      </c>
      <c r="D5862" s="66">
        <v>13.69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65">
        <v>43953.104166666664</v>
      </c>
      <c r="D5863" s="66">
        <v>13.666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65">
        <v>43953.125</v>
      </c>
      <c r="D5864" s="66">
        <v>13.641999999999999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65">
        <v>43953.145833333336</v>
      </c>
      <c r="D5865" s="66">
        <v>13.593999999999999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65">
        <v>43953.166666666664</v>
      </c>
      <c r="D5866" s="66">
        <v>13.545999999999999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65">
        <v>43953.1875</v>
      </c>
      <c r="D5867" s="66">
        <v>13.497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65">
        <v>43953.208333333336</v>
      </c>
      <c r="D5868" s="66">
        <v>13.473000000000001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65">
        <v>43953.229166666664</v>
      </c>
      <c r="D5869" s="66">
        <v>13.425000000000001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65">
        <v>43953.25</v>
      </c>
      <c r="D5870" s="66">
        <v>13.377000000000001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65">
        <v>43953.270833333336</v>
      </c>
      <c r="D5871" s="66">
        <v>13.353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65">
        <v>43953.291666666664</v>
      </c>
      <c r="D5872" s="66">
        <v>13.329000000000001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65">
        <v>43953.3125</v>
      </c>
      <c r="D5873" s="66">
        <v>13.305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65">
        <v>43953.333333333336</v>
      </c>
      <c r="D5874" s="66">
        <v>13.281000000000001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65">
        <v>43953.354166666664</v>
      </c>
      <c r="D5875" s="66">
        <v>13.257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65">
        <v>43953.375</v>
      </c>
      <c r="D5876" s="66">
        <v>13.233000000000001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65">
        <v>43953.395833333336</v>
      </c>
      <c r="D5877" s="66">
        <v>13.233000000000001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65">
        <v>43953.416666666664</v>
      </c>
      <c r="D5878" s="66">
        <v>13.233000000000001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65">
        <v>43953.4375</v>
      </c>
      <c r="D5879" s="66">
        <v>13.233000000000001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65">
        <v>43953.458333333336</v>
      </c>
      <c r="D5880" s="66">
        <v>13.233000000000001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65">
        <v>43953.479166666664</v>
      </c>
      <c r="D5881" s="66">
        <v>13.209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65">
        <v>43953.5</v>
      </c>
      <c r="D5882" s="66">
        <v>13.185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65">
        <v>43953.520833333336</v>
      </c>
      <c r="D5883" s="66">
        <v>13.185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65">
        <v>43953.541666666664</v>
      </c>
      <c r="D5884" s="66">
        <v>13.185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65">
        <v>43953.5625</v>
      </c>
      <c r="D5885" s="66">
        <v>13.209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65">
        <v>43953.583333333336</v>
      </c>
      <c r="D5886" s="66">
        <v>13.209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65">
        <v>43953.604166666664</v>
      </c>
      <c r="D5887" s="66">
        <v>13.233000000000001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65">
        <v>43953.625</v>
      </c>
      <c r="D5888" s="66">
        <v>13.257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65">
        <v>43953.645833333336</v>
      </c>
      <c r="D5889" s="66">
        <v>13.257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65">
        <v>43953.666666666664</v>
      </c>
      <c r="D5890" s="66">
        <v>13.257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65">
        <v>43953.6875</v>
      </c>
      <c r="D5891" s="66">
        <v>13.257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65">
        <v>43953.708333333336</v>
      </c>
      <c r="D5892" s="66">
        <v>13.257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65">
        <v>43953.729166666664</v>
      </c>
      <c r="D5893" s="66">
        <v>13.233000000000001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65">
        <v>43953.75</v>
      </c>
      <c r="D5894" s="66">
        <v>13.185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65">
        <v>43953.770833333336</v>
      </c>
      <c r="D5895" s="66">
        <v>13.112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65">
        <v>43953.791666666664</v>
      </c>
      <c r="D5896" s="66">
        <v>13.016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65">
        <v>43953.8125</v>
      </c>
      <c r="D5897" s="66">
        <v>12.92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65">
        <v>43953.833333333336</v>
      </c>
      <c r="D5898" s="66">
        <v>12.823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65">
        <v>43953.854166666664</v>
      </c>
      <c r="D5899" s="66">
        <v>12.727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65">
        <v>43953.875</v>
      </c>
      <c r="D5900" s="66">
        <v>12.63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65">
        <v>43953.895833333336</v>
      </c>
      <c r="D5901" s="66">
        <v>12.558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65">
        <v>43953.916666666664</v>
      </c>
      <c r="D5902" s="66">
        <v>12.484999999999999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65">
        <v>43953.9375</v>
      </c>
      <c r="D5903" s="66">
        <v>12.388999999999999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65">
        <v>43953.958333333336</v>
      </c>
      <c r="D5904" s="66">
        <v>12.316000000000001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65">
        <v>43953.979166666664</v>
      </c>
      <c r="D5905" s="66">
        <v>12.243</v>
      </c>
      <c r="E5905" s="39">
        <f>+IF(D5905="","",AVERAGE(D5858:D5905))</f>
        <v>13.205520833333336</v>
      </c>
      <c r="F5905" s="39">
        <f>+IF(D5905="","",MIN(D5858:D5905))</f>
        <v>12.243</v>
      </c>
      <c r="G5905" s="39">
        <f>+IF(D5905="","",MAX(D5858:D5905))</f>
        <v>13.762</v>
      </c>
      <c r="H5905" s="39">
        <f>STDEV(D5858:D5905)</f>
        <v>0.37129875506683874</v>
      </c>
      <c r="I5905" s="39">
        <f>+IF(F5905="","",(G5905-F5905))</f>
        <v>1.5190000000000001</v>
      </c>
    </row>
    <row r="5906" spans="1:9" x14ac:dyDescent="0.25">
      <c r="A5906" s="7">
        <v>43223</v>
      </c>
      <c r="B5906" s="5">
        <v>0</v>
      </c>
      <c r="C5906" s="65">
        <v>43954</v>
      </c>
      <c r="D5906" s="66">
        <v>12.170999999999999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65">
        <v>43954.020833333336</v>
      </c>
      <c r="D5907" s="66">
        <v>12.122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65">
        <v>43954.041666666664</v>
      </c>
      <c r="D5908" s="66">
        <v>12.05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65">
        <v>43954.0625</v>
      </c>
      <c r="D5909" s="66">
        <v>11.977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65">
        <v>43954.083333333336</v>
      </c>
      <c r="D5910" s="66">
        <v>11.904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65">
        <v>43954.104166666664</v>
      </c>
      <c r="D5911" s="66">
        <v>11.832000000000001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65">
        <v>43954.125</v>
      </c>
      <c r="D5912" s="66">
        <v>11.782999999999999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65">
        <v>43954.145833333336</v>
      </c>
      <c r="D5913" s="66">
        <v>11.71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65">
        <v>43954.166666666664</v>
      </c>
      <c r="D5914" s="66">
        <v>11.662000000000001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65">
        <v>43954.1875</v>
      </c>
      <c r="D5915" s="66">
        <v>11.589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65">
        <v>43954.208333333336</v>
      </c>
      <c r="D5916" s="66">
        <v>11.54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65">
        <v>43954.229166666664</v>
      </c>
      <c r="D5917" s="66">
        <v>11.492000000000001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65">
        <v>43954.25</v>
      </c>
      <c r="D5918" s="66">
        <v>11.467000000000001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65">
        <v>43954.270833333336</v>
      </c>
      <c r="D5919" s="66">
        <v>11.419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65">
        <v>43954.291666666664</v>
      </c>
      <c r="D5920" s="66">
        <v>11.419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65">
        <v>43954.3125</v>
      </c>
      <c r="D5921" s="66">
        <v>11.394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65">
        <v>43954.333333333336</v>
      </c>
      <c r="D5922" s="66">
        <v>11.394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65">
        <v>43954.354166666664</v>
      </c>
      <c r="D5923" s="66">
        <v>11.443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65">
        <v>43954.375</v>
      </c>
      <c r="D5924" s="66">
        <v>11.492000000000001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65">
        <v>43954.395833333336</v>
      </c>
      <c r="D5925" s="66">
        <v>11.589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65">
        <v>43954.416666666664</v>
      </c>
      <c r="D5926" s="66">
        <v>11.637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65">
        <v>43954.4375</v>
      </c>
      <c r="D5927" s="66">
        <v>11.734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65">
        <v>43954.458333333336</v>
      </c>
      <c r="D5928" s="66">
        <v>11.832000000000001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65">
        <v>43954.479166666664</v>
      </c>
      <c r="D5929" s="66">
        <v>11.952999999999999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65">
        <v>43954.5</v>
      </c>
      <c r="D5930" s="66">
        <v>12.098000000000001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65">
        <v>43954.520833333336</v>
      </c>
      <c r="D5931" s="66">
        <v>12.243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65">
        <v>43954.541666666664</v>
      </c>
      <c r="D5932" s="66">
        <v>12.413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65">
        <v>43954.5625</v>
      </c>
      <c r="D5933" s="66">
        <v>12.558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65">
        <v>43954.583333333336</v>
      </c>
      <c r="D5934" s="66">
        <v>12.678000000000001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65">
        <v>43954.604166666664</v>
      </c>
      <c r="D5935" s="66">
        <v>12.750999999999999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65">
        <v>43954.625</v>
      </c>
      <c r="D5936" s="66">
        <v>12.823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65">
        <v>43954.645833333336</v>
      </c>
      <c r="D5937" s="66">
        <v>12.896000000000001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65">
        <v>43954.666666666664</v>
      </c>
      <c r="D5938" s="66">
        <v>12.92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65">
        <v>43954.6875</v>
      </c>
      <c r="D5939" s="66">
        <v>12.92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65">
        <v>43954.708333333336</v>
      </c>
      <c r="D5940" s="66">
        <v>12.896000000000001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65">
        <v>43954.729166666664</v>
      </c>
      <c r="D5941" s="66">
        <v>12.847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65">
        <v>43954.75</v>
      </c>
      <c r="D5942" s="66">
        <v>12.823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65">
        <v>43954.770833333336</v>
      </c>
      <c r="D5943" s="66">
        <v>12.775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65">
        <v>43954.791666666664</v>
      </c>
      <c r="D5944" s="66">
        <v>12.727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65">
        <v>43954.8125</v>
      </c>
      <c r="D5945" s="66">
        <v>12.654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65">
        <v>43954.833333333336</v>
      </c>
      <c r="D5946" s="66">
        <v>12.606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65">
        <v>43954.854166666664</v>
      </c>
      <c r="D5947" s="66">
        <v>12.558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65">
        <v>43954.875</v>
      </c>
      <c r="D5948" s="66">
        <v>12.534000000000001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65">
        <v>43954.895833333336</v>
      </c>
      <c r="D5949" s="66">
        <v>12.509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65">
        <v>43954.916666666664</v>
      </c>
      <c r="D5950" s="66">
        <v>12.484999999999999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65">
        <v>43954.9375</v>
      </c>
      <c r="D5951" s="66">
        <v>12.461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65">
        <v>43954.958333333336</v>
      </c>
      <c r="D5952" s="66">
        <v>12.436999999999999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65">
        <v>43954.979166666664</v>
      </c>
      <c r="D5953" s="66">
        <v>12.413</v>
      </c>
      <c r="E5953" s="39">
        <f>+IF(D5953="","",AVERAGE(D5906:D5953))</f>
        <v>12.158958333333333</v>
      </c>
      <c r="F5953" s="39">
        <f>+IF(D5953="","",MIN(D5906:D5953))</f>
        <v>11.394</v>
      </c>
      <c r="G5953" s="39">
        <f>+IF(D5953="","",MAX(D5906:D5953))</f>
        <v>12.92</v>
      </c>
      <c r="H5953" s="39">
        <f>STDEV(D5906:D5953)</f>
        <v>0.52498016004389747</v>
      </c>
      <c r="I5953" s="39">
        <f>+IF(F5953="","",(G5953-F5953))</f>
        <v>1.5259999999999998</v>
      </c>
    </row>
    <row r="5954" spans="1:9" x14ac:dyDescent="0.25">
      <c r="A5954" s="7">
        <v>43224</v>
      </c>
      <c r="B5954" s="5">
        <v>0</v>
      </c>
      <c r="C5954" s="65">
        <v>43955</v>
      </c>
      <c r="D5954" s="66">
        <v>12.364000000000001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65">
        <v>43955.020833333336</v>
      </c>
      <c r="D5955" s="66">
        <v>12.34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65">
        <v>43955.041666666664</v>
      </c>
      <c r="D5956" s="66">
        <v>12.292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65">
        <v>43955.0625</v>
      </c>
      <c r="D5957" s="66">
        <v>12.243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65">
        <v>43955.083333333336</v>
      </c>
      <c r="D5958" s="66">
        <v>12.195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65">
        <v>43955.104166666664</v>
      </c>
      <c r="D5959" s="66">
        <v>12.147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65">
        <v>43955.125</v>
      </c>
      <c r="D5960" s="66">
        <v>12.098000000000001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65">
        <v>43955.145833333336</v>
      </c>
      <c r="D5961" s="66">
        <v>12.000999999999999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65">
        <v>43955.166666666664</v>
      </c>
      <c r="D5962" s="66">
        <v>11.929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65">
        <v>43955.1875</v>
      </c>
      <c r="D5963" s="66">
        <v>11.832000000000001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65">
        <v>43955.208333333336</v>
      </c>
      <c r="D5964" s="66">
        <v>11.734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65">
        <v>43955.229166666664</v>
      </c>
      <c r="D5965" s="66">
        <v>11.662000000000001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65">
        <v>43955.25</v>
      </c>
      <c r="D5966" s="66">
        <v>11.589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65">
        <v>43955.270833333336</v>
      </c>
      <c r="D5967" s="66">
        <v>11.54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65">
        <v>43955.291666666664</v>
      </c>
      <c r="D5968" s="66">
        <v>11.492000000000001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65">
        <v>43955.3125</v>
      </c>
      <c r="D5969" s="66">
        <v>11.467000000000001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65">
        <v>43955.333333333336</v>
      </c>
      <c r="D5970" s="66">
        <v>11.443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65">
        <v>43955.354166666664</v>
      </c>
      <c r="D5971" s="66">
        <v>11.419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65">
        <v>43955.375</v>
      </c>
      <c r="D5972" s="66">
        <v>11.419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65">
        <v>43955.395833333336</v>
      </c>
      <c r="D5973" s="66">
        <v>11.467000000000001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65">
        <v>43955.416666666664</v>
      </c>
      <c r="D5974" s="66">
        <v>11.54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65">
        <v>43955.4375</v>
      </c>
      <c r="D5975" s="66">
        <v>11.637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65">
        <v>43955.458333333336</v>
      </c>
      <c r="D5976" s="66">
        <v>11.782999999999999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65">
        <v>43955.479166666664</v>
      </c>
      <c r="D5977" s="66">
        <v>11.952999999999999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65">
        <v>43955.5</v>
      </c>
      <c r="D5978" s="66">
        <v>12.170999999999999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65">
        <v>43955.520833333336</v>
      </c>
      <c r="D5979" s="66">
        <v>12.364000000000001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65">
        <v>43955.541666666664</v>
      </c>
      <c r="D5980" s="66">
        <v>12.558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65">
        <v>43955.5625</v>
      </c>
      <c r="D5981" s="66">
        <v>12.654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65">
        <v>43955.583333333336</v>
      </c>
      <c r="D5982" s="66">
        <v>12.678000000000001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65">
        <v>43955.604166666664</v>
      </c>
      <c r="D5983" s="66">
        <v>12.702999999999999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65">
        <v>43955.625</v>
      </c>
      <c r="D5984" s="66">
        <v>12.702999999999999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65">
        <v>43955.645833333336</v>
      </c>
      <c r="D5985" s="66">
        <v>12.702999999999999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65">
        <v>43955.666666666664</v>
      </c>
      <c r="D5986" s="66">
        <v>12.63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65">
        <v>43955.6875</v>
      </c>
      <c r="D5987" s="66">
        <v>12.558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65">
        <v>43955.708333333336</v>
      </c>
      <c r="D5988" s="66">
        <v>12.484999999999999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65">
        <v>43955.729166666664</v>
      </c>
      <c r="D5989" s="66">
        <v>12.436999999999999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65">
        <v>43955.75</v>
      </c>
      <c r="D5990" s="66">
        <v>12.413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65">
        <v>43955.770833333336</v>
      </c>
      <c r="D5991" s="66">
        <v>12.364000000000001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65">
        <v>43955.791666666664</v>
      </c>
      <c r="D5992" s="66">
        <v>12.34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65">
        <v>43955.8125</v>
      </c>
      <c r="D5993" s="66">
        <v>12.316000000000001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65">
        <v>43955.833333333336</v>
      </c>
      <c r="D5994" s="66">
        <v>12.292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65">
        <v>43955.854166666664</v>
      </c>
      <c r="D5995" s="66">
        <v>12.268000000000001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65">
        <v>43955.875</v>
      </c>
      <c r="D5996" s="66">
        <v>12.268000000000001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65">
        <v>43955.895833333336</v>
      </c>
      <c r="D5997" s="66">
        <v>12.243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65">
        <v>43955.916666666664</v>
      </c>
      <c r="D5998" s="66">
        <v>12.268000000000001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65">
        <v>43955.9375</v>
      </c>
      <c r="D5999" s="66">
        <v>12.292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65">
        <v>43955.958333333336</v>
      </c>
      <c r="D6000" s="66">
        <v>12.292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65">
        <v>43955.979166666664</v>
      </c>
      <c r="D6001" s="66">
        <v>12.34</v>
      </c>
      <c r="E6001" s="39">
        <f>+IF(D6001="","",AVERAGE(D5954:D6001))</f>
        <v>12.123458333333334</v>
      </c>
      <c r="F6001" s="39">
        <f>+IF(D6001="","",MIN(D5954:D6001))</f>
        <v>11.419</v>
      </c>
      <c r="G6001" s="39">
        <f>+IF(D6001="","",MAX(D5954:D6001))</f>
        <v>12.702999999999999</v>
      </c>
      <c r="H6001" s="39">
        <f>STDEV(D5954:D6001)</f>
        <v>0.40410447134233152</v>
      </c>
      <c r="I6001" s="39">
        <f>+IF(F6001="","",(G6001-F6001))</f>
        <v>1.2839999999999989</v>
      </c>
    </row>
    <row r="6002" spans="1:9" x14ac:dyDescent="0.25">
      <c r="A6002" s="7">
        <v>43225</v>
      </c>
      <c r="B6002" s="5">
        <v>0</v>
      </c>
      <c r="C6002" s="65">
        <v>43956</v>
      </c>
      <c r="D6002" s="66">
        <v>12.364000000000001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65">
        <v>43956.020833333336</v>
      </c>
      <c r="D6003" s="66">
        <v>12.388999999999999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65">
        <v>43956.041666666664</v>
      </c>
      <c r="D6004" s="66">
        <v>12.413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65">
        <v>43956.0625</v>
      </c>
      <c r="D6005" s="66">
        <v>12.413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65">
        <v>43956.083333333336</v>
      </c>
      <c r="D6006" s="66">
        <v>12.413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65">
        <v>43956.104166666664</v>
      </c>
      <c r="D6007" s="66">
        <v>12.413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65">
        <v>43956.125</v>
      </c>
      <c r="D6008" s="66">
        <v>12.388999999999999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65">
        <v>43956.145833333336</v>
      </c>
      <c r="D6009" s="66">
        <v>12.364000000000001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65">
        <v>43956.166666666664</v>
      </c>
      <c r="D6010" s="66">
        <v>12.34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65">
        <v>43956.1875</v>
      </c>
      <c r="D6011" s="66">
        <v>12.292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65">
        <v>43956.208333333336</v>
      </c>
      <c r="D6012" s="66">
        <v>12.243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65">
        <v>43956.229166666664</v>
      </c>
      <c r="D6013" s="66">
        <v>12.195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65">
        <v>43956.25</v>
      </c>
      <c r="D6014" s="66">
        <v>12.147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65">
        <v>43956.270833333336</v>
      </c>
      <c r="D6015" s="66">
        <v>12.098000000000001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65">
        <v>43956.291666666664</v>
      </c>
      <c r="D6016" s="66">
        <v>12.074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65">
        <v>43956.3125</v>
      </c>
      <c r="D6017" s="66">
        <v>12.05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65">
        <v>43956.333333333336</v>
      </c>
      <c r="D6018" s="66">
        <v>12.05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65">
        <v>43956.354166666664</v>
      </c>
      <c r="D6019" s="66">
        <v>12.05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65">
        <v>43956.375</v>
      </c>
      <c r="D6020" s="66">
        <v>12.098000000000001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65">
        <v>43956.395833333336</v>
      </c>
      <c r="D6021" s="66">
        <v>12.147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65">
        <v>43956.416666666664</v>
      </c>
      <c r="D6022" s="66">
        <v>12.243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65">
        <v>43956.4375</v>
      </c>
      <c r="D6023" s="66">
        <v>12.34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65">
        <v>43956.458333333336</v>
      </c>
      <c r="D6024" s="66">
        <v>12.509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65">
        <v>43956.479166666664</v>
      </c>
      <c r="D6025" s="66">
        <v>12.678000000000001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65">
        <v>43956.5</v>
      </c>
      <c r="D6026" s="66">
        <v>12.871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65">
        <v>43956.520833333336</v>
      </c>
      <c r="D6027" s="66">
        <v>13.112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65">
        <v>43956.541666666664</v>
      </c>
      <c r="D6028" s="66">
        <v>13.281000000000001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65">
        <v>43956.5625</v>
      </c>
      <c r="D6029" s="66">
        <v>13.401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65">
        <v>43956.583333333336</v>
      </c>
      <c r="D6030" s="66">
        <v>13.449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65">
        <v>43956.604166666664</v>
      </c>
      <c r="D6031" s="66">
        <v>13.497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65">
        <v>43956.625</v>
      </c>
      <c r="D6032" s="66">
        <v>13.618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65">
        <v>43956.645833333336</v>
      </c>
      <c r="D6033" s="66">
        <v>13.69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65">
        <v>43956.666666666664</v>
      </c>
      <c r="D6034" s="66">
        <v>13.714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65">
        <v>43956.6875</v>
      </c>
      <c r="D6035" s="66">
        <v>13.714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65">
        <v>43956.708333333336</v>
      </c>
      <c r="D6036" s="66">
        <v>13.69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65">
        <v>43956.729166666664</v>
      </c>
      <c r="D6037" s="66">
        <v>13.641999999999999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65">
        <v>43956.75</v>
      </c>
      <c r="D6038" s="66">
        <v>13.593999999999999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65">
        <v>43956.770833333336</v>
      </c>
      <c r="D6039" s="66">
        <v>13.497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65">
        <v>43956.791666666664</v>
      </c>
      <c r="D6040" s="66">
        <v>13.425000000000001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65">
        <v>43956.8125</v>
      </c>
      <c r="D6041" s="66">
        <v>13.329000000000001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65">
        <v>43956.833333333336</v>
      </c>
      <c r="D6042" s="66">
        <v>13.233000000000001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65">
        <v>43956.854166666664</v>
      </c>
      <c r="D6043" s="66">
        <v>13.161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65">
        <v>43956.875</v>
      </c>
      <c r="D6044" s="66">
        <v>13.087999999999999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65">
        <v>43956.895833333336</v>
      </c>
      <c r="D6045" s="66">
        <v>13.04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65">
        <v>43956.916666666664</v>
      </c>
      <c r="D6046" s="66">
        <v>13.016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65">
        <v>43956.9375</v>
      </c>
      <c r="D6047" s="66">
        <v>12.992000000000001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65">
        <v>43956.958333333336</v>
      </c>
      <c r="D6048" s="66">
        <v>12.992000000000001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65">
        <v>43956.979166666664</v>
      </c>
      <c r="D6049" s="66">
        <v>12.992000000000001</v>
      </c>
      <c r="E6049" s="39">
        <f>+IF(D6049="","",AVERAGE(D6002:D6049))</f>
        <v>12.807291666666663</v>
      </c>
      <c r="F6049" s="39">
        <f>+IF(D6049="","",MIN(D6002:D6049))</f>
        <v>12.05</v>
      </c>
      <c r="G6049" s="39">
        <f>+IF(D6049="","",MAX(D6002:D6049))</f>
        <v>13.714</v>
      </c>
      <c r="H6049" s="39">
        <f>STDEV(D6002:D6049)</f>
        <v>0.57929270734244676</v>
      </c>
      <c r="I6049" s="39">
        <f>+IF(F6049="","",(G6049-F6049))</f>
        <v>1.6639999999999997</v>
      </c>
    </row>
    <row r="6050" spans="1:9" x14ac:dyDescent="0.25">
      <c r="A6050" s="7">
        <v>43226</v>
      </c>
      <c r="B6050" s="5">
        <v>0</v>
      </c>
      <c r="C6050" s="65">
        <v>43957</v>
      </c>
      <c r="D6050" s="66">
        <v>12.992000000000001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65">
        <v>43957.020833333336</v>
      </c>
      <c r="D6051" s="66">
        <v>12.992000000000001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65">
        <v>43957.041666666664</v>
      </c>
      <c r="D6052" s="66">
        <v>13.016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65">
        <v>43957.0625</v>
      </c>
      <c r="D6053" s="66">
        <v>13.016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65">
        <v>43957.083333333336</v>
      </c>
      <c r="D6054" s="66">
        <v>13.04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65">
        <v>43957.104166666664</v>
      </c>
      <c r="D6055" s="66">
        <v>13.04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65">
        <v>43957.125</v>
      </c>
      <c r="D6056" s="66">
        <v>13.016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65">
        <v>43957.145833333336</v>
      </c>
      <c r="D6057" s="66">
        <v>12.992000000000001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65">
        <v>43957.166666666664</v>
      </c>
      <c r="D6058" s="66">
        <v>12.92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65">
        <v>43957.1875</v>
      </c>
      <c r="D6059" s="66">
        <v>12.871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65">
        <v>43957.208333333336</v>
      </c>
      <c r="D6060" s="66">
        <v>12.798999999999999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65">
        <v>43957.229166666664</v>
      </c>
      <c r="D6061" s="66">
        <v>12.775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65">
        <v>43957.25</v>
      </c>
      <c r="D6062" s="66">
        <v>12.727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65">
        <v>43957.270833333336</v>
      </c>
      <c r="D6063" s="66">
        <v>12.727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65">
        <v>43957.291666666664</v>
      </c>
      <c r="D6064" s="66">
        <v>12.727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65">
        <v>43957.3125</v>
      </c>
      <c r="D6065" s="66">
        <v>12.727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65">
        <v>43957.333333333336</v>
      </c>
      <c r="D6066" s="66">
        <v>12.727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65">
        <v>43957.354166666664</v>
      </c>
      <c r="D6067" s="66">
        <v>12.750999999999999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65">
        <v>43957.375</v>
      </c>
      <c r="D6068" s="66">
        <v>12.775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65">
        <v>43957.395833333336</v>
      </c>
      <c r="D6069" s="66">
        <v>12.798999999999999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65">
        <v>43957.416666666664</v>
      </c>
      <c r="D6070" s="66">
        <v>12.871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65">
        <v>43957.4375</v>
      </c>
      <c r="D6071" s="66">
        <v>12.968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65">
        <v>43957.458333333336</v>
      </c>
      <c r="D6072" s="66">
        <v>13.087999999999999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65">
        <v>43957.479166666664</v>
      </c>
      <c r="D6073" s="66">
        <v>13.233000000000001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65">
        <v>43957.5</v>
      </c>
      <c r="D6074" s="66">
        <v>13.401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65">
        <v>43957.520833333336</v>
      </c>
      <c r="D6075" s="66">
        <v>13.522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65">
        <v>43957.541666666664</v>
      </c>
      <c r="D6076" s="66">
        <v>13.69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65">
        <v>43957.5625</v>
      </c>
      <c r="D6077" s="66">
        <v>13.93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65">
        <v>43957.583333333336</v>
      </c>
      <c r="D6078" s="66">
        <v>13.978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65">
        <v>43957.604166666664</v>
      </c>
      <c r="D6079" s="66">
        <v>14.122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65">
        <v>43957.625</v>
      </c>
      <c r="D6080" s="66">
        <v>14.218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65">
        <v>43957.645833333336</v>
      </c>
      <c r="D6081" s="66">
        <v>14.242000000000001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65">
        <v>43957.666666666664</v>
      </c>
      <c r="D6082" s="66">
        <v>14.314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65">
        <v>43957.6875</v>
      </c>
      <c r="D6083" s="66">
        <v>14.361000000000001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65">
        <v>43957.708333333336</v>
      </c>
      <c r="D6084" s="66">
        <v>14.337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65">
        <v>43957.729166666664</v>
      </c>
      <c r="D6085" s="66">
        <v>14.29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65">
        <v>43957.75</v>
      </c>
      <c r="D6086" s="66">
        <v>14.218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65">
        <v>43957.770833333336</v>
      </c>
      <c r="D6087" s="66">
        <v>14.122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65">
        <v>43957.791666666664</v>
      </c>
      <c r="D6088" s="66">
        <v>14.026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65">
        <v>43957.8125</v>
      </c>
      <c r="D6089" s="66">
        <v>13.93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65">
        <v>43957.833333333336</v>
      </c>
      <c r="D6090" s="66">
        <v>13.834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65">
        <v>43957.854166666664</v>
      </c>
      <c r="D6091" s="66">
        <v>13.714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65">
        <v>43957.875</v>
      </c>
      <c r="D6092" s="66">
        <v>13.641999999999999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65">
        <v>43957.895833333336</v>
      </c>
      <c r="D6093" s="66">
        <v>13.57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65">
        <v>43957.916666666664</v>
      </c>
      <c r="D6094" s="66">
        <v>13.497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65">
        <v>43957.9375</v>
      </c>
      <c r="D6095" s="66">
        <v>13.473000000000001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65">
        <v>43957.958333333336</v>
      </c>
      <c r="D6096" s="66">
        <v>13.449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65">
        <v>43957.979166666664</v>
      </c>
      <c r="D6097" s="66">
        <v>13.425000000000001</v>
      </c>
      <c r="E6097" s="39">
        <f>+IF(D6097="","",AVERAGE(D6050:D6097))</f>
        <v>13.393625</v>
      </c>
      <c r="F6097" s="39">
        <f>+IF(D6097="","",MIN(D6050:D6097))</f>
        <v>12.727</v>
      </c>
      <c r="G6097" s="39">
        <f>+IF(D6097="","",MAX(D6050:D6097))</f>
        <v>14.361000000000001</v>
      </c>
      <c r="H6097" s="39">
        <f>STDEV(D6050:D6097)</f>
        <v>0.56092888861700319</v>
      </c>
      <c r="I6097" s="39">
        <f>+IF(F6097="","",(G6097-F6097))</f>
        <v>1.6340000000000003</v>
      </c>
    </row>
    <row r="6098" spans="1:9" x14ac:dyDescent="0.25">
      <c r="A6098" s="7">
        <v>43227</v>
      </c>
      <c r="B6098" s="5">
        <v>0</v>
      </c>
      <c r="C6098" s="65">
        <v>43958</v>
      </c>
      <c r="D6098" s="66">
        <v>13.425000000000001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65">
        <v>43958.020833333336</v>
      </c>
      <c r="D6099" s="66">
        <v>13.401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65">
        <v>43958.041666666664</v>
      </c>
      <c r="D6100" s="66">
        <v>13.401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65">
        <v>43958.0625</v>
      </c>
      <c r="D6101" s="66">
        <v>13.377000000000001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65">
        <v>43958.083333333336</v>
      </c>
      <c r="D6102" s="66">
        <v>13.353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65">
        <v>43958.104166666664</v>
      </c>
      <c r="D6103" s="66">
        <v>13.305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65">
        <v>43958.125</v>
      </c>
      <c r="D6104" s="66">
        <v>13.257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65">
        <v>43958.145833333336</v>
      </c>
      <c r="D6105" s="66">
        <v>13.209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65">
        <v>43958.166666666664</v>
      </c>
      <c r="D6106" s="66">
        <v>13.137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65">
        <v>43958.1875</v>
      </c>
      <c r="D6107" s="66">
        <v>13.064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65">
        <v>43958.208333333336</v>
      </c>
      <c r="D6108" s="66">
        <v>12.968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65">
        <v>43958.229166666664</v>
      </c>
      <c r="D6109" s="66">
        <v>12.896000000000001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65">
        <v>43958.25</v>
      </c>
      <c r="D6110" s="66">
        <v>12.823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65">
        <v>43958.270833333336</v>
      </c>
      <c r="D6111" s="66">
        <v>12.750999999999999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65">
        <v>43958.291666666664</v>
      </c>
      <c r="D6112" s="66">
        <v>12.702999999999999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65">
        <v>43958.3125</v>
      </c>
      <c r="D6113" s="66">
        <v>12.654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65">
        <v>43958.333333333336</v>
      </c>
      <c r="D6114" s="66">
        <v>12.63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65">
        <v>43958.354166666664</v>
      </c>
      <c r="D6115" s="66">
        <v>12.63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65">
        <v>43958.375</v>
      </c>
      <c r="D6116" s="66">
        <v>12.654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65">
        <v>43958.395833333336</v>
      </c>
      <c r="D6117" s="66">
        <v>12.702999999999999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65">
        <v>43958.416666666664</v>
      </c>
      <c r="D6118" s="66">
        <v>12.775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65">
        <v>43958.4375</v>
      </c>
      <c r="D6119" s="66">
        <v>12.896000000000001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65">
        <v>43958.458333333336</v>
      </c>
      <c r="D6120" s="66">
        <v>13.064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65">
        <v>43958.479166666664</v>
      </c>
      <c r="D6121" s="66">
        <v>13.281000000000001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65">
        <v>43958.5</v>
      </c>
      <c r="D6122" s="66">
        <v>13.522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65">
        <v>43958.520833333336</v>
      </c>
      <c r="D6123" s="66">
        <v>13.786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65">
        <v>43958.541666666664</v>
      </c>
      <c r="D6124" s="66">
        <v>14.026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65">
        <v>43958.5625</v>
      </c>
      <c r="D6125" s="66">
        <v>14.242000000000001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65">
        <v>43958.583333333336</v>
      </c>
      <c r="D6126" s="66">
        <v>14.409000000000001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65">
        <v>43958.604166666664</v>
      </c>
      <c r="D6127" s="66">
        <v>14.529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65">
        <v>43958.625</v>
      </c>
      <c r="D6128" s="66">
        <v>14.625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65">
        <v>43958.645833333336</v>
      </c>
      <c r="D6129" s="66">
        <v>14.721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65">
        <v>43958.666666666664</v>
      </c>
      <c r="D6130" s="66">
        <v>14.768000000000001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65">
        <v>43958.6875</v>
      </c>
      <c r="D6131" s="66">
        <v>14.792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65">
        <v>43958.708333333336</v>
      </c>
      <c r="D6132" s="66">
        <v>14.768000000000001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65">
        <v>43958.729166666664</v>
      </c>
      <c r="D6133" s="66">
        <v>14.721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65">
        <v>43958.75</v>
      </c>
      <c r="D6134" s="66">
        <v>14.625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65">
        <v>43958.770833333336</v>
      </c>
      <c r="D6135" s="66">
        <v>14.553000000000001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65">
        <v>43958.791666666664</v>
      </c>
      <c r="D6136" s="66">
        <v>14.457000000000001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65">
        <v>43958.8125</v>
      </c>
      <c r="D6137" s="66">
        <v>14.361000000000001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65">
        <v>43958.833333333336</v>
      </c>
      <c r="D6138" s="66">
        <v>14.266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65">
        <v>43958.854166666664</v>
      </c>
      <c r="D6139" s="66">
        <v>14.17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65">
        <v>43958.875</v>
      </c>
      <c r="D6140" s="66">
        <v>14.098000000000001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65">
        <v>43958.895833333336</v>
      </c>
      <c r="D6141" s="66">
        <v>14.026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65">
        <v>43958.916666666664</v>
      </c>
      <c r="D6142" s="66">
        <v>13.978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65">
        <v>43958.9375</v>
      </c>
      <c r="D6143" s="66">
        <v>13.954000000000001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65">
        <v>43958.958333333336</v>
      </c>
      <c r="D6144" s="66">
        <v>13.906000000000001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65">
        <v>43958.979166666664</v>
      </c>
      <c r="D6145" s="66">
        <v>13.882</v>
      </c>
      <c r="E6145" s="39">
        <f>+IF(D6145="","",AVERAGE(D6098:D6145))</f>
        <v>13.657124999999992</v>
      </c>
      <c r="F6145" s="39">
        <f>+IF(D6145="","",MIN(D6098:D6145))</f>
        <v>12.63</v>
      </c>
      <c r="G6145" s="39">
        <f>+IF(D6145="","",MAX(D6098:D6145))</f>
        <v>14.792</v>
      </c>
      <c r="H6145" s="39">
        <f>STDEV(D6098:D6145)</f>
        <v>0.72589822934189763</v>
      </c>
      <c r="I6145" s="39">
        <f>+IF(F6145="","",(G6145-F6145))</f>
        <v>2.161999999999999</v>
      </c>
    </row>
    <row r="6146" spans="1:9" x14ac:dyDescent="0.25">
      <c r="A6146" s="7">
        <v>43228</v>
      </c>
      <c r="B6146" s="5">
        <v>0</v>
      </c>
      <c r="C6146" s="65">
        <v>43959</v>
      </c>
      <c r="D6146" s="66">
        <v>13.858000000000001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65">
        <v>43959.020833333336</v>
      </c>
      <c r="D6147" s="66">
        <v>13.858000000000001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65">
        <v>43959.041666666664</v>
      </c>
      <c r="D6148" s="66">
        <v>13.834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65">
        <v>43959.0625</v>
      </c>
      <c r="D6149" s="66">
        <v>13.858000000000001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65">
        <v>43959.083333333336</v>
      </c>
      <c r="D6150" s="66">
        <v>13.858000000000001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65">
        <v>43959.104166666664</v>
      </c>
      <c r="D6151" s="66">
        <v>13.81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65">
        <v>43959.125</v>
      </c>
      <c r="D6152" s="66">
        <v>13.762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65">
        <v>43959.145833333336</v>
      </c>
      <c r="D6153" s="66">
        <v>13.69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65">
        <v>43959.166666666664</v>
      </c>
      <c r="D6154" s="66">
        <v>13.593999999999999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65">
        <v>43959.1875</v>
      </c>
      <c r="D6155" s="66">
        <v>13.473000000000001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65">
        <v>43959.208333333336</v>
      </c>
      <c r="D6156" s="66">
        <v>13.353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65">
        <v>43959.229166666664</v>
      </c>
      <c r="D6157" s="66">
        <v>13.209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65">
        <v>43959.25</v>
      </c>
      <c r="D6158" s="66">
        <v>13.112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65">
        <v>43959.270833333336</v>
      </c>
      <c r="D6159" s="66">
        <v>13.016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65">
        <v>43959.291666666664</v>
      </c>
      <c r="D6160" s="66">
        <v>12.944000000000001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65">
        <v>43959.3125</v>
      </c>
      <c r="D6161" s="66">
        <v>12.92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65">
        <v>43959.333333333336</v>
      </c>
      <c r="D6162" s="66">
        <v>12.92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65">
        <v>43959.354166666664</v>
      </c>
      <c r="D6163" s="66">
        <v>12.944000000000001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65">
        <v>43959.375</v>
      </c>
      <c r="D6164" s="66">
        <v>13.016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65">
        <v>43959.395833333336</v>
      </c>
      <c r="D6165" s="66">
        <v>13.112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65">
        <v>43959.416666666664</v>
      </c>
      <c r="D6166" s="66">
        <v>13.233000000000001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65">
        <v>43959.4375</v>
      </c>
      <c r="D6167" s="66">
        <v>13.425000000000001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65">
        <v>43959.458333333336</v>
      </c>
      <c r="D6168" s="66">
        <v>13.641999999999999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65">
        <v>43959.479166666664</v>
      </c>
      <c r="D6169" s="66">
        <v>13.906000000000001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65">
        <v>43959.5</v>
      </c>
      <c r="D6170" s="66">
        <v>14.194000000000001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65">
        <v>43959.520833333336</v>
      </c>
      <c r="D6171" s="66">
        <v>14.505000000000001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65">
        <v>43959.541666666664</v>
      </c>
      <c r="D6172" s="66">
        <v>14.768000000000001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65">
        <v>43959.5625</v>
      </c>
      <c r="D6173" s="66">
        <v>15.007999999999999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65">
        <v>43959.583333333336</v>
      </c>
      <c r="D6174" s="66">
        <v>15.199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65">
        <v>43959.604166666664</v>
      </c>
      <c r="D6175" s="66">
        <v>15.366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65">
        <v>43959.625</v>
      </c>
      <c r="D6176" s="66">
        <v>15.484999999999999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65">
        <v>43959.645833333336</v>
      </c>
      <c r="D6177" s="66">
        <v>15.581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65">
        <v>43959.666666666664</v>
      </c>
      <c r="D6178" s="66">
        <v>15.651999999999999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65">
        <v>43959.6875</v>
      </c>
      <c r="D6179" s="66">
        <v>15.7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65">
        <v>43959.708333333336</v>
      </c>
      <c r="D6180" s="66">
        <v>15.676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65">
        <v>43959.729166666664</v>
      </c>
      <c r="D6181" s="66">
        <v>15.629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65">
        <v>43959.75</v>
      </c>
      <c r="D6182" s="66">
        <v>15.532999999999999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65">
        <v>43959.770833333336</v>
      </c>
      <c r="D6183" s="66">
        <v>15.414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65">
        <v>43959.791666666664</v>
      </c>
      <c r="D6184" s="66">
        <v>15.318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65">
        <v>43959.8125</v>
      </c>
      <c r="D6185" s="66">
        <v>15.223000000000001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65">
        <v>43959.833333333336</v>
      </c>
      <c r="D6186" s="66">
        <v>15.127000000000001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65">
        <v>43959.854166666664</v>
      </c>
      <c r="D6187" s="66">
        <v>15.031000000000001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65">
        <v>43959.875</v>
      </c>
      <c r="D6188" s="66">
        <v>14.96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65">
        <v>43959.895833333336</v>
      </c>
      <c r="D6189" s="66">
        <v>14.888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65">
        <v>43959.916666666664</v>
      </c>
      <c r="D6190" s="66">
        <v>14.864000000000001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65">
        <v>43959.9375</v>
      </c>
      <c r="D6191" s="66">
        <v>14.84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65">
        <v>43959.958333333336</v>
      </c>
      <c r="D6192" s="66">
        <v>14.816000000000001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65">
        <v>43959.979166666664</v>
      </c>
      <c r="D6193" s="66">
        <v>14.84</v>
      </c>
      <c r="E6193" s="39">
        <f>+IF(D6193="","",AVERAGE(D6146:D6193))</f>
        <v>14.290916666666666</v>
      </c>
      <c r="F6193" s="39">
        <f>+IF(D6193="","",MIN(D6146:D6193))</f>
        <v>12.92</v>
      </c>
      <c r="G6193" s="39">
        <f>+IF(D6193="","",MAX(D6146:D6193))</f>
        <v>15.7</v>
      </c>
      <c r="H6193" s="39">
        <f>STDEV(D6146:D6193)</f>
        <v>0.94859216699843119</v>
      </c>
      <c r="I6193" s="39">
        <f>+IF(F6193="","",(G6193-F6193))</f>
        <v>2.7799999999999994</v>
      </c>
    </row>
    <row r="6194" spans="1:9" x14ac:dyDescent="0.25">
      <c r="A6194" s="7">
        <v>43229</v>
      </c>
      <c r="B6194" s="5">
        <v>0</v>
      </c>
      <c r="C6194" s="65">
        <v>43960</v>
      </c>
      <c r="D6194" s="66">
        <v>14.864000000000001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65">
        <v>43960.020833333336</v>
      </c>
      <c r="D6195" s="66">
        <v>14.888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65">
        <v>43960.041666666664</v>
      </c>
      <c r="D6196" s="66">
        <v>14.912000000000001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65">
        <v>43960.0625</v>
      </c>
      <c r="D6197" s="66">
        <v>14.936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65">
        <v>43960.083333333336</v>
      </c>
      <c r="D6198" s="66">
        <v>14.96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65">
        <v>43960.104166666664</v>
      </c>
      <c r="D6199" s="66">
        <v>14.96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65">
        <v>43960.125</v>
      </c>
      <c r="D6200" s="66">
        <v>14.96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65">
        <v>43960.145833333336</v>
      </c>
      <c r="D6201" s="66">
        <v>14.912000000000001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65">
        <v>43960.166666666664</v>
      </c>
      <c r="D6202" s="66">
        <v>14.816000000000001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65">
        <v>43960.1875</v>
      </c>
      <c r="D6203" s="66">
        <v>14.696999999999999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65">
        <v>43960.208333333336</v>
      </c>
      <c r="D6204" s="66">
        <v>14.553000000000001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65">
        <v>43960.229166666664</v>
      </c>
      <c r="D6205" s="66">
        <v>14.433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65">
        <v>43960.25</v>
      </c>
      <c r="D6206" s="66">
        <v>14.337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65">
        <v>43960.270833333336</v>
      </c>
      <c r="D6207" s="66">
        <v>14.242000000000001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65">
        <v>43960.291666666664</v>
      </c>
      <c r="D6208" s="66">
        <v>14.194000000000001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65">
        <v>43960.3125</v>
      </c>
      <c r="D6209" s="66">
        <v>14.17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65">
        <v>43960.333333333336</v>
      </c>
      <c r="D6210" s="66">
        <v>14.17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65">
        <v>43960.354166666664</v>
      </c>
      <c r="D6211" s="66">
        <v>14.194000000000001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65">
        <v>43960.375</v>
      </c>
      <c r="D6212" s="66">
        <v>14.242000000000001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65">
        <v>43960.395833333336</v>
      </c>
      <c r="D6213" s="66">
        <v>14.337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65">
        <v>43960.416666666664</v>
      </c>
      <c r="D6214" s="66">
        <v>14.457000000000001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65">
        <v>43960.4375</v>
      </c>
      <c r="D6215" s="66">
        <v>14.601000000000001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65">
        <v>43960.458333333336</v>
      </c>
      <c r="D6216" s="66">
        <v>14.792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65">
        <v>43960.479166666664</v>
      </c>
      <c r="D6217" s="66">
        <v>15.031000000000001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65">
        <v>43960.5</v>
      </c>
      <c r="D6218" s="66">
        <v>15.318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65">
        <v>43960.520833333336</v>
      </c>
      <c r="D6219" s="66">
        <v>15.605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65">
        <v>43960.541666666664</v>
      </c>
      <c r="D6220" s="66">
        <v>15.819000000000001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65">
        <v>43960.5625</v>
      </c>
      <c r="D6221" s="66">
        <v>16.010000000000002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65">
        <v>43960.583333333336</v>
      </c>
      <c r="D6222" s="66">
        <v>16.177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65">
        <v>43960.604166666664</v>
      </c>
      <c r="D6223" s="66">
        <v>16.295999999999999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65">
        <v>43960.625</v>
      </c>
      <c r="D6224" s="66">
        <v>16.414999999999999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65">
        <v>43960.645833333336</v>
      </c>
      <c r="D6225" s="66">
        <v>16.533999999999999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65">
        <v>43960.666666666664</v>
      </c>
      <c r="D6226" s="66">
        <v>16.582000000000001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65">
        <v>43960.6875</v>
      </c>
      <c r="D6227" s="66">
        <v>16.606000000000002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65">
        <v>43960.708333333336</v>
      </c>
      <c r="D6228" s="66">
        <v>16.606000000000002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65">
        <v>43960.729166666664</v>
      </c>
      <c r="D6229" s="66">
        <v>16.558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65">
        <v>43960.75</v>
      </c>
      <c r="D6230" s="66">
        <v>16.510999999999999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65">
        <v>43960.770833333336</v>
      </c>
      <c r="D6231" s="66">
        <v>16.439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65">
        <v>43960.791666666664</v>
      </c>
      <c r="D6232" s="66">
        <v>16.391999999999999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65">
        <v>43960.8125</v>
      </c>
      <c r="D6233" s="66">
        <v>16.295999999999999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65">
        <v>43960.833333333336</v>
      </c>
      <c r="D6234" s="66">
        <v>16.225000000000001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65">
        <v>43960.854166666664</v>
      </c>
      <c r="D6235" s="66">
        <v>16.129000000000001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65">
        <v>43960.875</v>
      </c>
      <c r="D6236" s="66">
        <v>16.082000000000001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65">
        <v>43960.895833333336</v>
      </c>
      <c r="D6237" s="66">
        <v>16.010000000000002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65">
        <v>43960.916666666664</v>
      </c>
      <c r="D6238" s="66">
        <v>15.962999999999999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65">
        <v>43960.9375</v>
      </c>
      <c r="D6239" s="66">
        <v>15.914999999999999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65">
        <v>43960.958333333336</v>
      </c>
      <c r="D6240" s="66">
        <v>15.867000000000001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65">
        <v>43960.979166666664</v>
      </c>
      <c r="D6241" s="66">
        <v>15.843</v>
      </c>
      <c r="E6241" s="39">
        <f>+IF(D6241="","",AVERAGE(D6194:D6241))</f>
        <v>15.39283333333333</v>
      </c>
      <c r="F6241" s="39">
        <f>+IF(D6241="","",MIN(D6194:D6241))</f>
        <v>14.17</v>
      </c>
      <c r="G6241" s="39">
        <f>+IF(D6241="","",MAX(D6194:D6241))</f>
        <v>16.606000000000002</v>
      </c>
      <c r="H6241" s="39">
        <f>STDEV(D6194:D6241)</f>
        <v>0.85464655711507576</v>
      </c>
      <c r="I6241" s="39">
        <f>+IF(F6241="","",(G6241-F6241))</f>
        <v>2.4360000000000017</v>
      </c>
    </row>
    <row r="6242" spans="1:9" x14ac:dyDescent="0.25">
      <c r="A6242" s="7">
        <v>43230</v>
      </c>
      <c r="B6242" s="5">
        <v>0</v>
      </c>
      <c r="C6242" s="65">
        <v>43961</v>
      </c>
      <c r="D6242" s="66">
        <v>15.843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65">
        <v>43961.020833333336</v>
      </c>
      <c r="D6243" s="66">
        <v>15.843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65">
        <v>43961.041666666664</v>
      </c>
      <c r="D6244" s="66">
        <v>15.843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65">
        <v>43961.0625</v>
      </c>
      <c r="D6245" s="66">
        <v>15.867000000000001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65">
        <v>43961.083333333336</v>
      </c>
      <c r="D6246" s="66">
        <v>15.867000000000001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65">
        <v>43961.104166666664</v>
      </c>
      <c r="D6247" s="66">
        <v>15.891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65">
        <v>43961.125</v>
      </c>
      <c r="D6248" s="66">
        <v>15.891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65">
        <v>43961.145833333336</v>
      </c>
      <c r="D6249" s="66">
        <v>15.867000000000001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65">
        <v>43961.166666666664</v>
      </c>
      <c r="D6250" s="66">
        <v>15.819000000000001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65">
        <v>43961.1875</v>
      </c>
      <c r="D6251" s="66">
        <v>15.747999999999999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65">
        <v>43961.208333333336</v>
      </c>
      <c r="D6252" s="66">
        <v>15.676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65">
        <v>43961.229166666664</v>
      </c>
      <c r="D6253" s="66">
        <v>15.581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65">
        <v>43961.25</v>
      </c>
      <c r="D6254" s="66">
        <v>15.461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65">
        <v>43961.270833333336</v>
      </c>
      <c r="D6255" s="66">
        <v>15.39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65">
        <v>43961.291666666664</v>
      </c>
      <c r="D6256" s="66">
        <v>15.294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65">
        <v>43961.3125</v>
      </c>
      <c r="D6257" s="66">
        <v>15.247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65">
        <v>43961.333333333336</v>
      </c>
      <c r="D6258" s="66">
        <v>15.247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65">
        <v>43961.354166666664</v>
      </c>
      <c r="D6259" s="66">
        <v>15.247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65">
        <v>43961.375</v>
      </c>
      <c r="D6260" s="66">
        <v>15.27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65">
        <v>43961.395833333336</v>
      </c>
      <c r="D6261" s="66">
        <v>15.342000000000001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65">
        <v>43961.416666666664</v>
      </c>
      <c r="D6262" s="66">
        <v>15.438000000000001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65">
        <v>43961.4375</v>
      </c>
      <c r="D6263" s="66">
        <v>15.557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65">
        <v>43961.458333333336</v>
      </c>
      <c r="D6264" s="66">
        <v>15.724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65">
        <v>43961.479166666664</v>
      </c>
      <c r="D6265" s="66">
        <v>15.914999999999999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65">
        <v>43961.5</v>
      </c>
      <c r="D6266" s="66">
        <v>16.152999999999999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65">
        <v>43961.520833333336</v>
      </c>
      <c r="D6267" s="66">
        <v>16.391999999999999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65">
        <v>43961.541666666664</v>
      </c>
      <c r="D6268" s="66">
        <v>16.606000000000002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65">
        <v>43961.5625</v>
      </c>
      <c r="D6269" s="66">
        <v>16.795999999999999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65">
        <v>43961.583333333336</v>
      </c>
      <c r="D6270" s="66">
        <v>16.986999999999998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65">
        <v>43961.604166666664</v>
      </c>
      <c r="D6271" s="66">
        <v>17.13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65">
        <v>43961.625</v>
      </c>
      <c r="D6272" s="66">
        <v>17.225000000000001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65">
        <v>43961.645833333336</v>
      </c>
      <c r="D6273" s="66">
        <v>17.271999999999998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65">
        <v>43961.666666666664</v>
      </c>
      <c r="D6274" s="66">
        <v>17.32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65">
        <v>43961.6875</v>
      </c>
      <c r="D6275" s="66">
        <v>17.344000000000001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65">
        <v>43961.708333333336</v>
      </c>
      <c r="D6276" s="66">
        <v>17.32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65">
        <v>43961.729166666664</v>
      </c>
      <c r="D6277" s="66">
        <v>17.271999999999998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65">
        <v>43961.75</v>
      </c>
      <c r="D6278" s="66">
        <v>17.177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65">
        <v>43961.770833333336</v>
      </c>
      <c r="D6279" s="66">
        <v>17.082000000000001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65">
        <v>43961.791666666664</v>
      </c>
      <c r="D6280" s="66">
        <v>17.010999999999999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65">
        <v>43961.8125</v>
      </c>
      <c r="D6281" s="66">
        <v>16.939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65">
        <v>43961.833333333336</v>
      </c>
      <c r="D6282" s="66">
        <v>16.867999999999999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65">
        <v>43961.854166666664</v>
      </c>
      <c r="D6283" s="66">
        <v>16.773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65">
        <v>43961.875</v>
      </c>
      <c r="D6284" s="66">
        <v>16.701000000000001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65">
        <v>43961.895833333336</v>
      </c>
      <c r="D6285" s="66">
        <v>16.63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65">
        <v>43961.916666666664</v>
      </c>
      <c r="D6286" s="66">
        <v>16.558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65">
        <v>43961.9375</v>
      </c>
      <c r="D6287" s="66">
        <v>16.486999999999998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65">
        <v>43961.958333333336</v>
      </c>
      <c r="D6288" s="66">
        <v>16.414999999999999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65">
        <v>43961.979166666664</v>
      </c>
      <c r="D6289" s="66">
        <v>16.367999999999999</v>
      </c>
      <c r="E6289" s="39">
        <f>+IF(D6289="","",AVERAGE(D6242:D6289))</f>
        <v>16.243625000000005</v>
      </c>
      <c r="F6289" s="39">
        <f>+IF(D6289="","",MIN(D6242:D6289))</f>
        <v>15.247</v>
      </c>
      <c r="G6289" s="39">
        <f>+IF(D6289="","",MAX(D6242:D6289))</f>
        <v>17.344000000000001</v>
      </c>
      <c r="H6289" s="39">
        <f>STDEV(D6242:D6289)</f>
        <v>0.70127730348484718</v>
      </c>
      <c r="I6289" s="39">
        <f>+IF(F6289="","",(G6289-F6289))</f>
        <v>2.0970000000000013</v>
      </c>
    </row>
    <row r="6290" spans="1:9" x14ac:dyDescent="0.25">
      <c r="A6290" s="7">
        <v>43231</v>
      </c>
      <c r="B6290" s="5">
        <v>0</v>
      </c>
      <c r="C6290" s="65">
        <v>43962</v>
      </c>
      <c r="D6290" s="66">
        <v>16.32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65">
        <v>43962.020833333336</v>
      </c>
      <c r="D6291" s="66">
        <v>16.295999999999999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65">
        <v>43962.041666666664</v>
      </c>
      <c r="D6292" s="66">
        <v>16.271999999999998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65">
        <v>43962.0625</v>
      </c>
      <c r="D6293" s="66">
        <v>16.271999999999998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65">
        <v>43962.083333333336</v>
      </c>
      <c r="D6294" s="66">
        <v>16.248999999999999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65">
        <v>43962.104166666664</v>
      </c>
      <c r="D6295" s="66">
        <v>16.271999999999998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65">
        <v>43962.125</v>
      </c>
      <c r="D6296" s="66">
        <v>16.248999999999999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65">
        <v>43962.145833333336</v>
      </c>
      <c r="D6297" s="66">
        <v>16.248999999999999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65">
        <v>43962.166666666664</v>
      </c>
      <c r="D6298" s="66">
        <v>16.201000000000001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65">
        <v>43962.1875</v>
      </c>
      <c r="D6299" s="66">
        <v>16.152999999999999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65">
        <v>43962.208333333336</v>
      </c>
      <c r="D6300" s="66">
        <v>16.082000000000001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65">
        <v>43962.229166666664</v>
      </c>
      <c r="D6301" s="66">
        <v>16.010000000000002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65">
        <v>43962.25</v>
      </c>
      <c r="D6302" s="66">
        <v>15.939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65">
        <v>43962.270833333336</v>
      </c>
      <c r="D6303" s="66">
        <v>15.891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65">
        <v>43962.291666666664</v>
      </c>
      <c r="D6304" s="66">
        <v>15.819000000000001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65">
        <v>43962.3125</v>
      </c>
      <c r="D6305" s="66">
        <v>15.772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65">
        <v>43962.333333333336</v>
      </c>
      <c r="D6306" s="66">
        <v>15.7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65">
        <v>43962.354166666664</v>
      </c>
      <c r="D6307" s="66">
        <v>15.676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65">
        <v>43962.375</v>
      </c>
      <c r="D6308" s="66">
        <v>15.651999999999999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65">
        <v>43962.395833333336</v>
      </c>
      <c r="D6309" s="66">
        <v>15.629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65">
        <v>43962.416666666664</v>
      </c>
      <c r="D6310" s="66">
        <v>15.629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65">
        <v>43962.4375</v>
      </c>
      <c r="D6311" s="66">
        <v>15.676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65">
        <v>43962.458333333336</v>
      </c>
      <c r="D6312" s="66">
        <v>15.747999999999999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65">
        <v>43962.479166666664</v>
      </c>
      <c r="D6313" s="66">
        <v>15.795999999999999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65">
        <v>43962.5</v>
      </c>
      <c r="D6314" s="66">
        <v>15.843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65">
        <v>43962.520833333336</v>
      </c>
      <c r="D6315" s="66">
        <v>15.891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65">
        <v>43962.541666666664</v>
      </c>
      <c r="D6316" s="66">
        <v>15.939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65">
        <v>43962.5625</v>
      </c>
      <c r="D6317" s="66">
        <v>15.962999999999999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65">
        <v>43962.583333333336</v>
      </c>
      <c r="D6318" s="66">
        <v>15.986000000000001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65">
        <v>43962.604166666664</v>
      </c>
      <c r="D6319" s="66">
        <v>16.010000000000002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65">
        <v>43962.625</v>
      </c>
      <c r="D6320" s="66">
        <v>16.010000000000002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65">
        <v>43962.645833333336</v>
      </c>
      <c r="D6321" s="66">
        <v>16.010000000000002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65">
        <v>43962.666666666664</v>
      </c>
      <c r="D6322" s="66">
        <v>16.058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65">
        <v>43962.6875</v>
      </c>
      <c r="D6323" s="66">
        <v>16.058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65">
        <v>43962.708333333336</v>
      </c>
      <c r="D6324" s="66">
        <v>16.058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65">
        <v>43962.729166666664</v>
      </c>
      <c r="D6325" s="66">
        <v>16.082000000000001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65">
        <v>43962.75</v>
      </c>
      <c r="D6326" s="66">
        <v>16.058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65">
        <v>43962.770833333336</v>
      </c>
      <c r="D6327" s="66">
        <v>16.010000000000002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65">
        <v>43962.791666666664</v>
      </c>
      <c r="D6328" s="66">
        <v>15.962999999999999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65">
        <v>43962.8125</v>
      </c>
      <c r="D6329" s="66">
        <v>15.914999999999999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65">
        <v>43962.833333333336</v>
      </c>
      <c r="D6330" s="66">
        <v>15.819000000000001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65">
        <v>43962.854166666664</v>
      </c>
      <c r="D6331" s="66">
        <v>15.747999999999999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65">
        <v>43962.875</v>
      </c>
      <c r="D6332" s="66">
        <v>15.651999999999999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65">
        <v>43962.895833333336</v>
      </c>
      <c r="D6333" s="66">
        <v>15.581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65">
        <v>43962.916666666664</v>
      </c>
      <c r="D6334" s="66">
        <v>15.532999999999999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65">
        <v>43962.9375</v>
      </c>
      <c r="D6335" s="66">
        <v>15.461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65">
        <v>43962.958333333336</v>
      </c>
      <c r="D6336" s="66">
        <v>15.414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65">
        <v>43962.979166666664</v>
      </c>
      <c r="D6337" s="66">
        <v>15.366</v>
      </c>
      <c r="E6337" s="39">
        <f>+IF(D6337="","",AVERAGE(D6290:D6337))</f>
        <v>15.916249999999998</v>
      </c>
      <c r="F6337" s="39">
        <f>+IF(D6337="","",MIN(D6290:D6337))</f>
        <v>15.366</v>
      </c>
      <c r="G6337" s="39">
        <f>+IF(D6337="","",MAX(D6290:D6337))</f>
        <v>16.32</v>
      </c>
      <c r="H6337" s="39">
        <f>STDEV(D6290:D6337)</f>
        <v>0.25060000339610455</v>
      </c>
      <c r="I6337" s="39">
        <f>+IF(F6337="","",(G6337-F6337))</f>
        <v>0.95400000000000063</v>
      </c>
    </row>
    <row r="6338" spans="1:9" x14ac:dyDescent="0.25">
      <c r="A6338" s="7">
        <v>43232</v>
      </c>
      <c r="B6338" s="5">
        <v>0</v>
      </c>
      <c r="C6338" s="65">
        <v>43963</v>
      </c>
      <c r="D6338" s="66">
        <v>15.342000000000001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65">
        <v>43963.020833333336</v>
      </c>
      <c r="D6339" s="66">
        <v>15.294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65">
        <v>43963.041666666664</v>
      </c>
      <c r="D6340" s="66">
        <v>15.27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65">
        <v>43963.0625</v>
      </c>
      <c r="D6341" s="66">
        <v>15.223000000000001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65">
        <v>43963.083333333336</v>
      </c>
      <c r="D6342" s="66">
        <v>15.175000000000001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65">
        <v>43963.104166666664</v>
      </c>
      <c r="D6343" s="66">
        <v>15.151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65">
        <v>43963.125</v>
      </c>
      <c r="D6344" s="66">
        <v>15.103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65">
        <v>43963.145833333336</v>
      </c>
      <c r="D6345" s="66">
        <v>15.055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65">
        <v>43963.166666666664</v>
      </c>
      <c r="D6346" s="66">
        <v>15.031000000000001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65">
        <v>43963.1875</v>
      </c>
      <c r="D6347" s="66">
        <v>14.984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65">
        <v>43963.208333333336</v>
      </c>
      <c r="D6348" s="66">
        <v>14.912000000000001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65">
        <v>43963.229166666664</v>
      </c>
      <c r="D6349" s="66">
        <v>14.84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65">
        <v>43963.25</v>
      </c>
      <c r="D6350" s="66">
        <v>14.768000000000001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65">
        <v>43963.270833333336</v>
      </c>
      <c r="D6351" s="66">
        <v>14.721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65">
        <v>43963.291666666664</v>
      </c>
      <c r="D6352" s="66">
        <v>14.648999999999999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65">
        <v>43963.3125</v>
      </c>
      <c r="D6353" s="66">
        <v>14.625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65">
        <v>43963.333333333336</v>
      </c>
      <c r="D6354" s="66">
        <v>14.601000000000001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65">
        <v>43963.354166666664</v>
      </c>
      <c r="D6355" s="66">
        <v>14.601000000000001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65">
        <v>43963.375</v>
      </c>
      <c r="D6356" s="66">
        <v>14.625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65">
        <v>43963.395833333336</v>
      </c>
      <c r="D6357" s="66">
        <v>14.648999999999999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65">
        <v>43963.416666666664</v>
      </c>
      <c r="D6358" s="66">
        <v>14.648999999999999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65">
        <v>43963.4375</v>
      </c>
      <c r="D6359" s="66">
        <v>14.648999999999999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65">
        <v>43963.458333333336</v>
      </c>
      <c r="D6360" s="66">
        <v>14.673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65">
        <v>43963.479166666664</v>
      </c>
      <c r="D6361" s="66">
        <v>14.721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65">
        <v>43963.5</v>
      </c>
      <c r="D6362" s="66">
        <v>14.768000000000001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65">
        <v>43963.520833333336</v>
      </c>
      <c r="D6363" s="66">
        <v>14.816000000000001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65">
        <v>43963.541666666664</v>
      </c>
      <c r="D6364" s="66">
        <v>14.888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65">
        <v>43963.5625</v>
      </c>
      <c r="D6365" s="66">
        <v>14.936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65">
        <v>43963.583333333336</v>
      </c>
      <c r="D6366" s="66">
        <v>14.936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65">
        <v>43963.604166666664</v>
      </c>
      <c r="D6367" s="66">
        <v>14.984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65">
        <v>43963.625</v>
      </c>
      <c r="D6368" s="66">
        <v>15.007999999999999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65">
        <v>43963.645833333336</v>
      </c>
      <c r="D6369" s="66">
        <v>15.007999999999999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65">
        <v>43963.666666666664</v>
      </c>
      <c r="D6370" s="66">
        <v>15.031000000000001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65">
        <v>43963.6875</v>
      </c>
      <c r="D6371" s="66">
        <v>15.031000000000001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65">
        <v>43963.708333333336</v>
      </c>
      <c r="D6372" s="66">
        <v>15.007999999999999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65">
        <v>43963.729166666664</v>
      </c>
      <c r="D6373" s="66">
        <v>14.984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65">
        <v>43963.75</v>
      </c>
      <c r="D6374" s="66">
        <v>14.96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65">
        <v>43963.770833333336</v>
      </c>
      <c r="D6375" s="66">
        <v>14.912000000000001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65">
        <v>43963.791666666664</v>
      </c>
      <c r="D6376" s="66">
        <v>14.864000000000001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65">
        <v>43963.8125</v>
      </c>
      <c r="D6377" s="66">
        <v>14.816000000000001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65">
        <v>43963.833333333336</v>
      </c>
      <c r="D6378" s="66">
        <v>14.768000000000001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65">
        <v>43963.854166666664</v>
      </c>
      <c r="D6379" s="66">
        <v>14.721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65">
        <v>43963.875</v>
      </c>
      <c r="D6380" s="66">
        <v>14.648999999999999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65">
        <v>43963.895833333336</v>
      </c>
      <c r="D6381" s="66">
        <v>14.601000000000001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65">
        <v>43963.916666666664</v>
      </c>
      <c r="D6382" s="66">
        <v>14.553000000000001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65">
        <v>43963.9375</v>
      </c>
      <c r="D6383" s="66">
        <v>14.505000000000001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65">
        <v>43963.958333333336</v>
      </c>
      <c r="D6384" s="66">
        <v>14.457000000000001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65">
        <v>43963.979166666664</v>
      </c>
      <c r="D6385" s="66">
        <v>14.433</v>
      </c>
      <c r="E6385" s="39">
        <f>+IF(D6385="","",AVERAGE(D6338:D6385))</f>
        <v>14.853083333333336</v>
      </c>
      <c r="F6385" s="39">
        <f>+IF(D6385="","",MIN(D6338:D6385))</f>
        <v>14.433</v>
      </c>
      <c r="G6385" s="39">
        <f>+IF(D6385="","",MAX(D6338:D6385))</f>
        <v>15.342000000000001</v>
      </c>
      <c r="H6385" s="39">
        <f>STDEV(D6338:D6385)</f>
        <v>0.22824313588367598</v>
      </c>
      <c r="I6385" s="39">
        <f>+IF(F6385="","",(G6385-F6385))</f>
        <v>0.9090000000000007</v>
      </c>
    </row>
    <row r="6386" spans="1:9" x14ac:dyDescent="0.25">
      <c r="A6386" s="7">
        <v>43233</v>
      </c>
      <c r="B6386" s="5">
        <v>0</v>
      </c>
      <c r="C6386" s="65">
        <v>43964</v>
      </c>
      <c r="D6386" s="66">
        <v>14.385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65">
        <v>43964.020833333336</v>
      </c>
      <c r="D6387" s="66">
        <v>14.361000000000001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65">
        <v>43964.041666666664</v>
      </c>
      <c r="D6388" s="66">
        <v>14.314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65">
        <v>43964.0625</v>
      </c>
      <c r="D6389" s="66">
        <v>14.29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65">
        <v>43964.083333333336</v>
      </c>
      <c r="D6390" s="66">
        <v>14.266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65">
        <v>43964.104166666664</v>
      </c>
      <c r="D6391" s="66">
        <v>14.218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65">
        <v>43964.125</v>
      </c>
      <c r="D6392" s="66">
        <v>14.17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65">
        <v>43964.145833333336</v>
      </c>
      <c r="D6393" s="66">
        <v>14.146000000000001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65">
        <v>43964.166666666664</v>
      </c>
      <c r="D6394" s="66">
        <v>14.098000000000001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65">
        <v>43964.1875</v>
      </c>
      <c r="D6395" s="66">
        <v>14.05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65">
        <v>43964.208333333336</v>
      </c>
      <c r="D6396" s="66">
        <v>14.002000000000001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65">
        <v>43964.229166666664</v>
      </c>
      <c r="D6397" s="66">
        <v>13.954000000000001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65">
        <v>43964.25</v>
      </c>
      <c r="D6398" s="66">
        <v>13.906000000000001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65">
        <v>43964.270833333336</v>
      </c>
      <c r="D6399" s="66">
        <v>13.858000000000001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65">
        <v>43964.291666666664</v>
      </c>
      <c r="D6400" s="66">
        <v>13.834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65">
        <v>43964.3125</v>
      </c>
      <c r="D6401" s="66">
        <v>13.786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65">
        <v>43964.333333333336</v>
      </c>
      <c r="D6402" s="66">
        <v>13.786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65">
        <v>43964.354166666664</v>
      </c>
      <c r="D6403" s="66">
        <v>13.762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65">
        <v>43964.375</v>
      </c>
      <c r="D6404" s="66">
        <v>13.762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65">
        <v>43964.395833333336</v>
      </c>
      <c r="D6405" s="66">
        <v>13.762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65">
        <v>43964.416666666664</v>
      </c>
      <c r="D6406" s="66">
        <v>13.762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65">
        <v>43964.4375</v>
      </c>
      <c r="D6407" s="66">
        <v>13.786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65">
        <v>43964.458333333336</v>
      </c>
      <c r="D6408" s="66">
        <v>13.81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65">
        <v>43964.479166666664</v>
      </c>
      <c r="D6409" s="66">
        <v>13.834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65">
        <v>43964.5</v>
      </c>
      <c r="D6410" s="66">
        <v>13.858000000000001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65">
        <v>43964.520833333336</v>
      </c>
      <c r="D6411" s="66">
        <v>13.906000000000001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65">
        <v>43964.541666666664</v>
      </c>
      <c r="D6412" s="66">
        <v>13.93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65">
        <v>43964.5625</v>
      </c>
      <c r="D6413" s="66">
        <v>13.978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65">
        <v>43964.583333333336</v>
      </c>
      <c r="D6414" s="66">
        <v>14.026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65">
        <v>43964.604166666664</v>
      </c>
      <c r="D6415" s="66">
        <v>14.05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65">
        <v>43964.625</v>
      </c>
      <c r="D6416" s="66">
        <v>14.074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65">
        <v>43964.645833333336</v>
      </c>
      <c r="D6417" s="66">
        <v>14.098000000000001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65">
        <v>43964.666666666664</v>
      </c>
      <c r="D6418" s="66">
        <v>14.098000000000001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65">
        <v>43964.6875</v>
      </c>
      <c r="D6419" s="66">
        <v>14.098000000000001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65">
        <v>43964.708333333336</v>
      </c>
      <c r="D6420" s="66">
        <v>14.074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65">
        <v>43964.729166666664</v>
      </c>
      <c r="D6421" s="66">
        <v>14.05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65">
        <v>43964.75</v>
      </c>
      <c r="D6422" s="66">
        <v>14.026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65">
        <v>43964.770833333336</v>
      </c>
      <c r="D6423" s="66">
        <v>13.978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65">
        <v>43964.791666666664</v>
      </c>
      <c r="D6424" s="66">
        <v>13.93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65">
        <v>43964.8125</v>
      </c>
      <c r="D6425" s="66">
        <v>13.882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65">
        <v>43964.833333333336</v>
      </c>
      <c r="D6426" s="66">
        <v>13.81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65">
        <v>43964.854166666664</v>
      </c>
      <c r="D6427" s="66">
        <v>13.762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65">
        <v>43964.875</v>
      </c>
      <c r="D6428" s="66">
        <v>13.738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65">
        <v>43964.895833333336</v>
      </c>
      <c r="D6429" s="66">
        <v>13.69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65">
        <v>43964.916666666664</v>
      </c>
      <c r="D6430" s="66">
        <v>13.641999999999999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65">
        <v>43964.9375</v>
      </c>
      <c r="D6431" s="66">
        <v>13.618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65">
        <v>43964.958333333336</v>
      </c>
      <c r="D6432" s="66">
        <v>13.593999999999999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65">
        <v>43964.979166666664</v>
      </c>
      <c r="D6433" s="66">
        <v>13.57</v>
      </c>
      <c r="E6433" s="39">
        <f>+IF(D6433="","",AVERAGE(D6386:D6433))</f>
        <v>13.94545833333334</v>
      </c>
      <c r="F6433" s="39">
        <f>+IF(D6433="","",MIN(D6386:D6433))</f>
        <v>13.57</v>
      </c>
      <c r="G6433" s="39">
        <f>+IF(D6433="","",MAX(D6386:D6433))</f>
        <v>14.385</v>
      </c>
      <c r="H6433" s="39">
        <f>STDEV(D6386:D6433)</f>
        <v>0.20454765436885713</v>
      </c>
      <c r="I6433" s="39">
        <f>+IF(F6433="","",(G6433-F6433))</f>
        <v>0.8149999999999995</v>
      </c>
    </row>
    <row r="6434" spans="1:9" x14ac:dyDescent="0.25">
      <c r="A6434" s="7">
        <v>43234</v>
      </c>
      <c r="B6434" s="5">
        <v>0</v>
      </c>
      <c r="C6434" s="65">
        <v>43965</v>
      </c>
      <c r="D6434" s="66">
        <v>13.545999999999999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65">
        <v>43965.020833333336</v>
      </c>
      <c r="D6435" s="66">
        <v>13.545999999999999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65">
        <v>43965.041666666664</v>
      </c>
      <c r="D6436" s="66">
        <v>13.522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65">
        <v>43965.0625</v>
      </c>
      <c r="D6437" s="66">
        <v>13.497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65">
        <v>43965.083333333336</v>
      </c>
      <c r="D6438" s="66">
        <v>13.473000000000001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65">
        <v>43965.104166666664</v>
      </c>
      <c r="D6439" s="66">
        <v>13.473000000000001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65">
        <v>43965.125</v>
      </c>
      <c r="D6440" s="66">
        <v>13.449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65">
        <v>43965.145833333336</v>
      </c>
      <c r="D6441" s="66">
        <v>13.425000000000001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65">
        <v>43965.166666666664</v>
      </c>
      <c r="D6442" s="66">
        <v>13.401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65">
        <v>43965.1875</v>
      </c>
      <c r="D6443" s="66">
        <v>13.377000000000001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65">
        <v>43965.208333333336</v>
      </c>
      <c r="D6444" s="66">
        <v>13.353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65">
        <v>43965.229166666664</v>
      </c>
      <c r="D6445" s="66">
        <v>13.329000000000001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65">
        <v>43965.25</v>
      </c>
      <c r="D6446" s="66">
        <v>13.281000000000001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65">
        <v>43965.270833333336</v>
      </c>
      <c r="D6447" s="66">
        <v>13.257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65">
        <v>43965.291666666664</v>
      </c>
      <c r="D6448" s="66">
        <v>13.233000000000001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65">
        <v>43965.3125</v>
      </c>
      <c r="D6449" s="66">
        <v>13.209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65">
        <v>43965.333333333336</v>
      </c>
      <c r="D6450" s="66">
        <v>13.161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65">
        <v>43965.354166666664</v>
      </c>
      <c r="D6451" s="66">
        <v>13.161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65">
        <v>43965.375</v>
      </c>
      <c r="D6452" s="66">
        <v>13.137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65">
        <v>43965.395833333336</v>
      </c>
      <c r="D6453" s="66">
        <v>13.137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65">
        <v>43965.416666666664</v>
      </c>
      <c r="D6454" s="66">
        <v>13.137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65">
        <v>43965.4375</v>
      </c>
      <c r="D6455" s="66">
        <v>13.112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65">
        <v>43965.458333333336</v>
      </c>
      <c r="D6456" s="66">
        <v>13.137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65">
        <v>43965.479166666664</v>
      </c>
      <c r="D6457" s="66">
        <v>13.137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65">
        <v>43965.5</v>
      </c>
      <c r="D6458" s="66">
        <v>13.137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65">
        <v>43965.520833333336</v>
      </c>
      <c r="D6459" s="66">
        <v>13.185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65">
        <v>43965.541666666664</v>
      </c>
      <c r="D6460" s="66">
        <v>13.233000000000001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65">
        <v>43965.5625</v>
      </c>
      <c r="D6461" s="66">
        <v>13.329000000000001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65">
        <v>43965.583333333336</v>
      </c>
      <c r="D6462" s="66">
        <v>13.473000000000001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65">
        <v>43965.604166666664</v>
      </c>
      <c r="D6463" s="66">
        <v>13.497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65">
        <v>43965.625</v>
      </c>
      <c r="D6464" s="66">
        <v>13.57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65">
        <v>43965.645833333336</v>
      </c>
      <c r="D6465" s="66">
        <v>13.618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65">
        <v>43965.666666666664</v>
      </c>
      <c r="D6466" s="66">
        <v>13.69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65">
        <v>43965.6875</v>
      </c>
      <c r="D6467" s="66">
        <v>13.762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65">
        <v>43965.708333333336</v>
      </c>
      <c r="D6468" s="66">
        <v>13.786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65">
        <v>43965.729166666664</v>
      </c>
      <c r="D6469" s="66">
        <v>13.81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65">
        <v>43965.75</v>
      </c>
      <c r="D6470" s="66">
        <v>13.762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65">
        <v>43965.770833333336</v>
      </c>
      <c r="D6471" s="66">
        <v>13.738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65">
        <v>43965.791666666664</v>
      </c>
      <c r="D6472" s="66">
        <v>13.714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65">
        <v>43965.8125</v>
      </c>
      <c r="D6473" s="66">
        <v>13.641999999999999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65">
        <v>43965.833333333336</v>
      </c>
      <c r="D6474" s="66">
        <v>13.593999999999999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65">
        <v>43965.854166666664</v>
      </c>
      <c r="D6475" s="66">
        <v>13.545999999999999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65">
        <v>43965.875</v>
      </c>
      <c r="D6476" s="66">
        <v>13.497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65">
        <v>43965.895833333336</v>
      </c>
      <c r="D6477" s="66">
        <v>13.449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65">
        <v>43965.916666666664</v>
      </c>
      <c r="D6478" s="66">
        <v>13.401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65">
        <v>43965.9375</v>
      </c>
      <c r="D6479" s="66">
        <v>13.353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65">
        <v>43965.958333333336</v>
      </c>
      <c r="D6480" s="66">
        <v>13.305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65">
        <v>43965.979166666664</v>
      </c>
      <c r="D6481" s="66">
        <v>13.281000000000001</v>
      </c>
      <c r="E6481" s="39">
        <f>+IF(D6481="","",AVERAGE(D6434:D6481))</f>
        <v>13.413791666666667</v>
      </c>
      <c r="F6481" s="39">
        <f>+IF(D6481="","",MIN(D6434:D6481))</f>
        <v>13.112</v>
      </c>
      <c r="G6481" s="39">
        <f>+IF(D6481="","",MAX(D6434:D6481))</f>
        <v>13.81</v>
      </c>
      <c r="H6481" s="39">
        <f>STDEV(D6434:D6481)</f>
        <v>0.20585069556658822</v>
      </c>
      <c r="I6481" s="39">
        <f>+IF(F6481="","",(G6481-F6481))</f>
        <v>0.6980000000000004</v>
      </c>
    </row>
    <row r="6482" spans="1:9" x14ac:dyDescent="0.25">
      <c r="A6482" s="7">
        <v>43235</v>
      </c>
      <c r="B6482" s="5">
        <v>0</v>
      </c>
      <c r="C6482" s="65">
        <v>43966</v>
      </c>
      <c r="D6482" s="66">
        <v>13.233000000000001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65">
        <v>43966.020833333336</v>
      </c>
      <c r="D6483" s="66">
        <v>13.209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65">
        <v>43966.041666666664</v>
      </c>
      <c r="D6484" s="66">
        <v>13.185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65">
        <v>43966.0625</v>
      </c>
      <c r="D6485" s="66">
        <v>13.185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65">
        <v>43966.083333333336</v>
      </c>
      <c r="D6486" s="66">
        <v>13.161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65">
        <v>43966.104166666664</v>
      </c>
      <c r="D6487" s="66">
        <v>13.161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65">
        <v>43966.125</v>
      </c>
      <c r="D6488" s="66">
        <v>13.137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65">
        <v>43966.145833333336</v>
      </c>
      <c r="D6489" s="66">
        <v>13.112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65">
        <v>43966.166666666664</v>
      </c>
      <c r="D6490" s="66">
        <v>13.04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65">
        <v>43966.1875</v>
      </c>
      <c r="D6491" s="66">
        <v>12.992000000000001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65">
        <v>43966.208333333336</v>
      </c>
      <c r="D6492" s="66">
        <v>12.92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65">
        <v>43966.229166666664</v>
      </c>
      <c r="D6493" s="66">
        <v>12.871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65">
        <v>43966.25</v>
      </c>
      <c r="D6494" s="66">
        <v>12.798999999999999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65">
        <v>43966.270833333336</v>
      </c>
      <c r="D6495" s="66">
        <v>12.750999999999999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65">
        <v>43966.291666666664</v>
      </c>
      <c r="D6496" s="66">
        <v>12.702999999999999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65">
        <v>43966.3125</v>
      </c>
      <c r="D6497" s="66">
        <v>12.678000000000001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65">
        <v>43966.333333333336</v>
      </c>
      <c r="D6498" s="66">
        <v>12.678000000000001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65">
        <v>43966.354166666664</v>
      </c>
      <c r="D6499" s="66">
        <v>12.678000000000001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65">
        <v>43966.375</v>
      </c>
      <c r="D6500" s="66">
        <v>12.727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65">
        <v>43966.395833333336</v>
      </c>
      <c r="D6501" s="66">
        <v>12.775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65">
        <v>43966.416666666664</v>
      </c>
      <c r="D6502" s="66">
        <v>12.847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65">
        <v>43966.4375</v>
      </c>
      <c r="D6503" s="66">
        <v>12.968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65">
        <v>43966.458333333336</v>
      </c>
      <c r="D6504" s="66">
        <v>13.112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65">
        <v>43966.479166666664</v>
      </c>
      <c r="D6505" s="66">
        <v>13.329000000000001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65">
        <v>43966.5</v>
      </c>
      <c r="D6506" s="66">
        <v>13.545999999999999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65">
        <v>43966.520833333336</v>
      </c>
      <c r="D6507" s="66">
        <v>13.786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65">
        <v>43966.541666666664</v>
      </c>
      <c r="D6508" s="66">
        <v>13.978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65">
        <v>43966.5625</v>
      </c>
      <c r="D6509" s="66">
        <v>14.146000000000001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65">
        <v>43966.583333333336</v>
      </c>
      <c r="D6510" s="66">
        <v>14.266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65">
        <v>43966.604166666664</v>
      </c>
      <c r="D6511" s="66">
        <v>14.337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65">
        <v>43966.625</v>
      </c>
      <c r="D6512" s="66">
        <v>14.433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65">
        <v>43966.645833333336</v>
      </c>
      <c r="D6513" s="66">
        <v>14.505000000000001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65">
        <v>43966.666666666664</v>
      </c>
      <c r="D6514" s="66">
        <v>14.529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65">
        <v>43966.6875</v>
      </c>
      <c r="D6515" s="66">
        <v>14.529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65">
        <v>43966.708333333336</v>
      </c>
      <c r="D6516" s="66">
        <v>14.481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65">
        <v>43966.729166666664</v>
      </c>
      <c r="D6517" s="66">
        <v>14.433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65">
        <v>43966.75</v>
      </c>
      <c r="D6518" s="66">
        <v>14.385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65">
        <v>43966.770833333336</v>
      </c>
      <c r="D6519" s="66">
        <v>14.314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65">
        <v>43966.791666666664</v>
      </c>
      <c r="D6520" s="66">
        <v>14.242000000000001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65">
        <v>43966.8125</v>
      </c>
      <c r="D6521" s="66">
        <v>14.17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65">
        <v>43966.833333333336</v>
      </c>
      <c r="D6522" s="66">
        <v>14.074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65">
        <v>43966.854166666664</v>
      </c>
      <c r="D6523" s="66">
        <v>14.026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65">
        <v>43966.875</v>
      </c>
      <c r="D6524" s="66">
        <v>13.954000000000001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65">
        <v>43966.895833333336</v>
      </c>
      <c r="D6525" s="66">
        <v>13.93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65">
        <v>43966.916666666664</v>
      </c>
      <c r="D6526" s="66">
        <v>13.906000000000001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65">
        <v>43966.9375</v>
      </c>
      <c r="D6527" s="66">
        <v>13.906000000000001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65">
        <v>43966.958333333336</v>
      </c>
      <c r="D6528" s="66">
        <v>13.906000000000001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65">
        <v>43966.979166666664</v>
      </c>
      <c r="D6529" s="66">
        <v>13.93</v>
      </c>
      <c r="E6529" s="39">
        <f>+IF(D6529="","",AVERAGE(D6482:D6529))</f>
        <v>13.561729166666659</v>
      </c>
      <c r="F6529" s="39">
        <f>+IF(D6529="","",MIN(D6482:D6529))</f>
        <v>12.678000000000001</v>
      </c>
      <c r="G6529" s="39">
        <f>+IF(D6529="","",MAX(D6482:D6529))</f>
        <v>14.529</v>
      </c>
      <c r="H6529" s="39">
        <f>STDEV(D6482:D6529)</f>
        <v>0.64548110836713501</v>
      </c>
      <c r="I6529" s="39">
        <f>+IF(F6529="","",(G6529-F6529))</f>
        <v>1.8509999999999991</v>
      </c>
    </row>
    <row r="6530" spans="1:9" x14ac:dyDescent="0.25">
      <c r="A6530" s="7">
        <v>43236</v>
      </c>
      <c r="B6530" s="5">
        <v>0</v>
      </c>
      <c r="C6530" s="65">
        <v>43967</v>
      </c>
      <c r="D6530" s="66">
        <v>13.978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65">
        <v>43967.020833333336</v>
      </c>
      <c r="D6531" s="66">
        <v>14.026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65">
        <v>43967.041666666664</v>
      </c>
      <c r="D6532" s="66">
        <v>14.074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65">
        <v>43967.0625</v>
      </c>
      <c r="D6533" s="66">
        <v>14.122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65">
        <v>43967.083333333336</v>
      </c>
      <c r="D6534" s="66">
        <v>14.17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65">
        <v>43967.104166666664</v>
      </c>
      <c r="D6535" s="66">
        <v>14.194000000000001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65">
        <v>43967.125</v>
      </c>
      <c r="D6536" s="66">
        <v>14.218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65">
        <v>43967.145833333336</v>
      </c>
      <c r="D6537" s="66">
        <v>14.218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65">
        <v>43967.166666666664</v>
      </c>
      <c r="D6538" s="66">
        <v>14.194000000000001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65">
        <v>43967.1875</v>
      </c>
      <c r="D6539" s="66">
        <v>14.17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65">
        <v>43967.208333333336</v>
      </c>
      <c r="D6540" s="66">
        <v>14.122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65">
        <v>43967.229166666664</v>
      </c>
      <c r="D6541" s="66">
        <v>14.074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65">
        <v>43967.25</v>
      </c>
      <c r="D6542" s="66">
        <v>14.026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65">
        <v>43967.270833333336</v>
      </c>
      <c r="D6543" s="66">
        <v>13.978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65">
        <v>43967.291666666664</v>
      </c>
      <c r="D6544" s="66">
        <v>13.93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65">
        <v>43967.3125</v>
      </c>
      <c r="D6545" s="66">
        <v>13.906000000000001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65">
        <v>43967.333333333336</v>
      </c>
      <c r="D6546" s="66">
        <v>13.906000000000001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65">
        <v>43967.354166666664</v>
      </c>
      <c r="D6547" s="66">
        <v>13.882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65">
        <v>43967.375</v>
      </c>
      <c r="D6548" s="66">
        <v>13.882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65">
        <v>43967.395833333336</v>
      </c>
      <c r="D6549" s="66">
        <v>13.882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65">
        <v>43967.416666666664</v>
      </c>
      <c r="D6550" s="66">
        <v>13.906000000000001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65">
        <v>43967.4375</v>
      </c>
      <c r="D6551" s="66">
        <v>13.906000000000001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65">
        <v>43967.458333333336</v>
      </c>
      <c r="D6552" s="66">
        <v>13.93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65">
        <v>43967.479166666664</v>
      </c>
      <c r="D6553" s="66">
        <v>13.978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65">
        <v>43967.5</v>
      </c>
      <c r="D6554" s="66">
        <v>14.074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65">
        <v>43967.520833333336</v>
      </c>
      <c r="D6555" s="66">
        <v>14.194000000000001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65">
        <v>43967.541666666664</v>
      </c>
      <c r="D6556" s="66">
        <v>14.266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65">
        <v>43967.5625</v>
      </c>
      <c r="D6557" s="66">
        <v>14.337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65">
        <v>43967.583333333336</v>
      </c>
      <c r="D6558" s="66">
        <v>14.433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65">
        <v>43967.604166666664</v>
      </c>
      <c r="D6559" s="66">
        <v>14.505000000000001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65">
        <v>43967.625</v>
      </c>
      <c r="D6560" s="66">
        <v>14.553000000000001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65">
        <v>43967.645833333336</v>
      </c>
      <c r="D6561" s="66">
        <v>14.601000000000001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65">
        <v>43967.666666666664</v>
      </c>
      <c r="D6562" s="66">
        <v>14.601000000000001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65">
        <v>43967.6875</v>
      </c>
      <c r="D6563" s="66">
        <v>14.577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65">
        <v>43967.708333333336</v>
      </c>
      <c r="D6564" s="66">
        <v>14.553000000000001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65">
        <v>43967.729166666664</v>
      </c>
      <c r="D6565" s="66">
        <v>14.505000000000001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65">
        <v>43967.75</v>
      </c>
      <c r="D6566" s="66">
        <v>14.457000000000001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65">
        <v>43967.770833333336</v>
      </c>
      <c r="D6567" s="66">
        <v>14.409000000000001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65">
        <v>43967.791666666664</v>
      </c>
      <c r="D6568" s="66">
        <v>14.361000000000001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65">
        <v>43967.8125</v>
      </c>
      <c r="D6569" s="66">
        <v>14.314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65">
        <v>43967.833333333336</v>
      </c>
      <c r="D6570" s="66">
        <v>14.266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65">
        <v>43967.854166666664</v>
      </c>
      <c r="D6571" s="66">
        <v>14.218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65">
        <v>43967.875</v>
      </c>
      <c r="D6572" s="66">
        <v>14.17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65">
        <v>43967.895833333336</v>
      </c>
      <c r="D6573" s="66">
        <v>14.122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65">
        <v>43967.916666666664</v>
      </c>
      <c r="D6574" s="66">
        <v>14.098000000000001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65">
        <v>43967.9375</v>
      </c>
      <c r="D6575" s="66">
        <v>14.074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65">
        <v>43967.958333333336</v>
      </c>
      <c r="D6576" s="66">
        <v>14.026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65">
        <v>43967.979166666664</v>
      </c>
      <c r="D6577" s="66">
        <v>14.002000000000001</v>
      </c>
      <c r="E6577" s="39">
        <f>+IF(D6577="","",AVERAGE(D6530:D6577))</f>
        <v>14.174749999999994</v>
      </c>
      <c r="F6577" s="39">
        <f>+IF(D6577="","",MIN(D6530:D6577))</f>
        <v>13.882</v>
      </c>
      <c r="G6577" s="39">
        <f>+IF(D6577="","",MAX(D6530:D6577))</f>
        <v>14.601000000000001</v>
      </c>
      <c r="H6577" s="39">
        <f>STDEV(D6530:D6577)</f>
        <v>0.21964928524955044</v>
      </c>
      <c r="I6577" s="39">
        <f>+IF(F6577="","",(G6577-F6577))</f>
        <v>0.71900000000000119</v>
      </c>
    </row>
    <row r="6578" spans="1:9" x14ac:dyDescent="0.25">
      <c r="A6578" s="7">
        <v>43237</v>
      </c>
      <c r="B6578" s="5">
        <v>0</v>
      </c>
      <c r="C6578" s="65">
        <v>43968</v>
      </c>
      <c r="D6578" s="66">
        <v>13.978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65">
        <v>43968.020833333336</v>
      </c>
      <c r="D6579" s="66">
        <v>13.978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65">
        <v>43968.041666666664</v>
      </c>
      <c r="D6580" s="66">
        <v>13.954000000000001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65">
        <v>43968.0625</v>
      </c>
      <c r="D6581" s="66">
        <v>13.93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65">
        <v>43968.083333333336</v>
      </c>
      <c r="D6582" s="66">
        <v>13.882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65">
        <v>43968.104166666664</v>
      </c>
      <c r="D6583" s="66">
        <v>13.858000000000001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65">
        <v>43968.125</v>
      </c>
      <c r="D6584" s="66">
        <v>13.834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65">
        <v>43968.145833333336</v>
      </c>
      <c r="D6585" s="66">
        <v>13.786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65">
        <v>43968.166666666664</v>
      </c>
      <c r="D6586" s="66">
        <v>13.762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65">
        <v>43968.1875</v>
      </c>
      <c r="D6587" s="66">
        <v>13.714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65">
        <v>43968.208333333336</v>
      </c>
      <c r="D6588" s="66">
        <v>13.69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65">
        <v>43968.229166666664</v>
      </c>
      <c r="D6589" s="66">
        <v>13.641999999999999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65">
        <v>43968.25</v>
      </c>
      <c r="D6590" s="66">
        <v>13.593999999999999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65">
        <v>43968.270833333336</v>
      </c>
      <c r="D6591" s="66">
        <v>13.57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65">
        <v>43968.291666666664</v>
      </c>
      <c r="D6592" s="66">
        <v>13.522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65">
        <v>43968.3125</v>
      </c>
      <c r="D6593" s="66">
        <v>13.497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65">
        <v>43968.333333333336</v>
      </c>
      <c r="D6594" s="66">
        <v>13.497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65">
        <v>43968.354166666664</v>
      </c>
      <c r="D6595" s="66">
        <v>13.497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65">
        <v>43968.375</v>
      </c>
      <c r="D6596" s="66">
        <v>13.497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65">
        <v>43968.395833333336</v>
      </c>
      <c r="D6597" s="66">
        <v>13.545999999999999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65">
        <v>43968.416666666664</v>
      </c>
      <c r="D6598" s="66">
        <v>13.57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65">
        <v>43968.4375</v>
      </c>
      <c r="D6599" s="66">
        <v>13.666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65">
        <v>43968.458333333336</v>
      </c>
      <c r="D6600" s="66">
        <v>13.786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65">
        <v>43968.479166666664</v>
      </c>
      <c r="D6601" s="66">
        <v>13.93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65">
        <v>43968.5</v>
      </c>
      <c r="D6602" s="66">
        <v>14.098000000000001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65">
        <v>43968.520833333336</v>
      </c>
      <c r="D6603" s="66">
        <v>14.337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65">
        <v>43968.541666666664</v>
      </c>
      <c r="D6604" s="66">
        <v>14.553000000000001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65">
        <v>43968.5625</v>
      </c>
      <c r="D6605" s="66">
        <v>14.696999999999999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65">
        <v>43968.583333333336</v>
      </c>
      <c r="D6606" s="66">
        <v>14.744999999999999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65">
        <v>43968.604166666664</v>
      </c>
      <c r="D6607" s="66">
        <v>14.768000000000001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65">
        <v>43968.625</v>
      </c>
      <c r="D6608" s="66">
        <v>14.768000000000001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65">
        <v>43968.645833333336</v>
      </c>
      <c r="D6609" s="66">
        <v>14.792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65">
        <v>43968.666666666664</v>
      </c>
      <c r="D6610" s="66">
        <v>14.768000000000001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65">
        <v>43968.6875</v>
      </c>
      <c r="D6611" s="66">
        <v>14.696999999999999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65">
        <v>43968.708333333336</v>
      </c>
      <c r="D6612" s="66">
        <v>14.601000000000001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65">
        <v>43968.729166666664</v>
      </c>
      <c r="D6613" s="66">
        <v>14.529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65">
        <v>43968.75</v>
      </c>
      <c r="D6614" s="66">
        <v>14.457000000000001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65">
        <v>43968.770833333336</v>
      </c>
      <c r="D6615" s="66">
        <v>14.409000000000001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65">
        <v>43968.791666666664</v>
      </c>
      <c r="D6616" s="66">
        <v>14.385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65">
        <v>43968.8125</v>
      </c>
      <c r="D6617" s="66">
        <v>14.337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65">
        <v>43968.833333333336</v>
      </c>
      <c r="D6618" s="66">
        <v>14.314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65">
        <v>43968.854166666664</v>
      </c>
      <c r="D6619" s="66">
        <v>14.266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65">
        <v>43968.875</v>
      </c>
      <c r="D6620" s="66">
        <v>14.242000000000001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65">
        <v>43968.895833333336</v>
      </c>
      <c r="D6621" s="66">
        <v>14.218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65">
        <v>43968.916666666664</v>
      </c>
      <c r="D6622" s="66">
        <v>14.218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65">
        <v>43968.9375</v>
      </c>
      <c r="D6623" s="66">
        <v>14.17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65">
        <v>43968.958333333336</v>
      </c>
      <c r="D6624" s="66">
        <v>14.17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65">
        <v>43968.979166666664</v>
      </c>
      <c r="D6625" s="66">
        <v>14.146000000000001</v>
      </c>
      <c r="E6625" s="39">
        <f>+IF(D6625="","",AVERAGE(D6578:D6625))</f>
        <v>14.080520833333326</v>
      </c>
      <c r="F6625" s="39">
        <f>+IF(D6625="","",MIN(D6578:D6625))</f>
        <v>13.497</v>
      </c>
      <c r="G6625" s="39">
        <f>+IF(D6625="","",MAX(D6578:D6625))</f>
        <v>14.792</v>
      </c>
      <c r="H6625" s="39">
        <f>STDEV(D6578:D6625)</f>
        <v>0.42134147416864859</v>
      </c>
      <c r="I6625" s="39">
        <f>+IF(F6625="","",(G6625-F6625))</f>
        <v>1.2949999999999999</v>
      </c>
    </row>
    <row r="6626" spans="1:9" x14ac:dyDescent="0.25">
      <c r="A6626" s="7">
        <v>43238</v>
      </c>
      <c r="B6626" s="5">
        <v>0</v>
      </c>
      <c r="C6626" s="65">
        <v>43969</v>
      </c>
      <c r="D6626" s="66">
        <v>14.146000000000001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65">
        <v>43969.020833333336</v>
      </c>
      <c r="D6627" s="66">
        <v>14.146000000000001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65">
        <v>43969.041666666664</v>
      </c>
      <c r="D6628" s="66">
        <v>14.146000000000001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65">
        <v>43969.0625</v>
      </c>
      <c r="D6629" s="66">
        <v>14.146000000000001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65">
        <v>43969.083333333336</v>
      </c>
      <c r="D6630" s="66">
        <v>14.146000000000001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65">
        <v>43969.104166666664</v>
      </c>
      <c r="D6631" s="66">
        <v>14.122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65">
        <v>43969.125</v>
      </c>
      <c r="D6632" s="66">
        <v>14.098000000000001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65">
        <v>43969.145833333336</v>
      </c>
      <c r="D6633" s="66">
        <v>14.05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65">
        <v>43969.166666666664</v>
      </c>
      <c r="D6634" s="66">
        <v>14.002000000000001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65">
        <v>43969.1875</v>
      </c>
      <c r="D6635" s="66">
        <v>13.954000000000001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65">
        <v>43969.208333333336</v>
      </c>
      <c r="D6636" s="66">
        <v>13.906000000000001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65">
        <v>43969.229166666664</v>
      </c>
      <c r="D6637" s="66">
        <v>13.858000000000001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65">
        <v>43969.25</v>
      </c>
      <c r="D6638" s="66">
        <v>13.81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65">
        <v>43969.270833333336</v>
      </c>
      <c r="D6639" s="66">
        <v>13.762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65">
        <v>43969.291666666664</v>
      </c>
      <c r="D6640" s="66">
        <v>13.738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65">
        <v>43969.3125</v>
      </c>
      <c r="D6641" s="66">
        <v>13.69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65">
        <v>43969.333333333336</v>
      </c>
      <c r="D6642" s="66">
        <v>13.666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65">
        <v>43969.354166666664</v>
      </c>
      <c r="D6643" s="66">
        <v>13.641999999999999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65">
        <v>43969.375</v>
      </c>
      <c r="D6644" s="66">
        <v>13.666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65">
        <v>43969.395833333336</v>
      </c>
      <c r="D6645" s="66">
        <v>13.69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65">
        <v>43969.416666666664</v>
      </c>
      <c r="D6646" s="66">
        <v>13.738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65">
        <v>43969.4375</v>
      </c>
      <c r="D6647" s="66">
        <v>13.834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65">
        <v>43969.458333333336</v>
      </c>
      <c r="D6648" s="66">
        <v>13.906000000000001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65">
        <v>43969.479166666664</v>
      </c>
      <c r="D6649" s="66">
        <v>13.954000000000001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65">
        <v>43969.5</v>
      </c>
      <c r="D6650" s="66">
        <v>14.026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65">
        <v>43969.520833333336</v>
      </c>
      <c r="D6651" s="66">
        <v>14.074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65">
        <v>43969.541666666664</v>
      </c>
      <c r="D6652" s="66">
        <v>14.122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65">
        <v>43969.5625</v>
      </c>
      <c r="D6653" s="66">
        <v>14.194000000000001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65">
        <v>43969.583333333336</v>
      </c>
      <c r="D6654" s="66">
        <v>14.242000000000001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65">
        <v>43969.604166666664</v>
      </c>
      <c r="D6655" s="66">
        <v>14.314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65">
        <v>43969.625</v>
      </c>
      <c r="D6656" s="66">
        <v>14.314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65">
        <v>43969.645833333336</v>
      </c>
      <c r="D6657" s="66">
        <v>14.314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65">
        <v>43969.666666666664</v>
      </c>
      <c r="D6658" s="66">
        <v>14.314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65">
        <v>43969.6875</v>
      </c>
      <c r="D6659" s="66">
        <v>14.29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65">
        <v>43969.708333333336</v>
      </c>
      <c r="D6660" s="66">
        <v>14.266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65">
        <v>43969.729166666664</v>
      </c>
      <c r="D6661" s="66">
        <v>14.242000000000001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65">
        <v>43969.75</v>
      </c>
      <c r="D6662" s="66">
        <v>14.194000000000001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65">
        <v>43969.770833333336</v>
      </c>
      <c r="D6663" s="66">
        <v>14.146000000000001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65">
        <v>43969.791666666664</v>
      </c>
      <c r="D6664" s="66">
        <v>14.098000000000001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65">
        <v>43969.8125</v>
      </c>
      <c r="D6665" s="66">
        <v>14.05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65">
        <v>43969.833333333336</v>
      </c>
      <c r="D6666" s="66">
        <v>14.002000000000001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65">
        <v>43969.854166666664</v>
      </c>
      <c r="D6667" s="66">
        <v>13.93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65">
        <v>43969.875</v>
      </c>
      <c r="D6668" s="66">
        <v>13.906000000000001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65">
        <v>43969.895833333336</v>
      </c>
      <c r="D6669" s="66">
        <v>13.858000000000001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65">
        <v>43969.916666666664</v>
      </c>
      <c r="D6670" s="66">
        <v>13.81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65">
        <v>43969.9375</v>
      </c>
      <c r="D6671" s="66">
        <v>13.762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65">
        <v>43969.958333333336</v>
      </c>
      <c r="D6672" s="66">
        <v>13.738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65">
        <v>43969.979166666664</v>
      </c>
      <c r="D6673" s="66">
        <v>13.69</v>
      </c>
      <c r="E6673" s="39">
        <f>+IF(D6673="","",AVERAGE(D6626:D6673))</f>
        <v>13.994</v>
      </c>
      <c r="F6673" s="39">
        <f>+IF(D6673="","",MIN(D6626:D6673))</f>
        <v>13.641999999999999</v>
      </c>
      <c r="G6673" s="39">
        <f>+IF(D6673="","",MAX(D6626:D6673))</f>
        <v>14.314</v>
      </c>
      <c r="H6673" s="39">
        <f>STDEV(D6626:D6673)</f>
        <v>0.20948081717894246</v>
      </c>
      <c r="I6673" s="39">
        <f>+IF(F6673="","",(G6673-F6673))</f>
        <v>0.6720000000000006</v>
      </c>
    </row>
    <row r="6674" spans="1:9" x14ac:dyDescent="0.25">
      <c r="A6674" s="7">
        <v>43239</v>
      </c>
      <c r="B6674" s="5">
        <v>0</v>
      </c>
      <c r="C6674" s="65">
        <v>43970</v>
      </c>
      <c r="D6674" s="66">
        <v>13.666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65">
        <v>43970.020833333336</v>
      </c>
      <c r="D6675" s="66">
        <v>13.641999999999999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65">
        <v>43970.041666666664</v>
      </c>
      <c r="D6676" s="66">
        <v>13.593999999999999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65">
        <v>43970.0625</v>
      </c>
      <c r="D6677" s="66">
        <v>13.57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65">
        <v>43970.083333333336</v>
      </c>
      <c r="D6678" s="66">
        <v>13.522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65">
        <v>43970.104166666664</v>
      </c>
      <c r="D6679" s="66">
        <v>13.473000000000001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65">
        <v>43970.125</v>
      </c>
      <c r="D6680" s="66">
        <v>13.401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65">
        <v>43970.145833333336</v>
      </c>
      <c r="D6681" s="66">
        <v>13.353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65">
        <v>43970.166666666664</v>
      </c>
      <c r="D6682" s="66">
        <v>13.305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65">
        <v>43970.1875</v>
      </c>
      <c r="D6683" s="66">
        <v>13.257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65">
        <v>43970.208333333336</v>
      </c>
      <c r="D6684" s="66">
        <v>13.209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65">
        <v>43970.229166666664</v>
      </c>
      <c r="D6685" s="66">
        <v>13.185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65">
        <v>43970.25</v>
      </c>
      <c r="D6686" s="66">
        <v>13.137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65">
        <v>43970.270833333336</v>
      </c>
      <c r="D6687" s="66">
        <v>13.112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65">
        <v>43970.291666666664</v>
      </c>
      <c r="D6688" s="66">
        <v>13.087999999999999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65">
        <v>43970.3125</v>
      </c>
      <c r="D6689" s="66">
        <v>13.087999999999999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65">
        <v>43970.333333333336</v>
      </c>
      <c r="D6690" s="66">
        <v>13.087999999999999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65">
        <v>43970.354166666664</v>
      </c>
      <c r="D6691" s="66">
        <v>13.087999999999999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65">
        <v>43970.375</v>
      </c>
      <c r="D6692" s="66">
        <v>13.087999999999999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65">
        <v>43970.395833333336</v>
      </c>
      <c r="D6693" s="66">
        <v>13.112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65">
        <v>43970.416666666664</v>
      </c>
      <c r="D6694" s="66">
        <v>13.112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65">
        <v>43970.4375</v>
      </c>
      <c r="D6695" s="66">
        <v>13.137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65">
        <v>43970.458333333336</v>
      </c>
      <c r="D6696" s="66">
        <v>13.185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65">
        <v>43970.479166666664</v>
      </c>
      <c r="D6697" s="66">
        <v>13.185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65">
        <v>43970.5</v>
      </c>
      <c r="D6698" s="66">
        <v>13.233000000000001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65">
        <v>43970.520833333336</v>
      </c>
      <c r="D6699" s="66">
        <v>13.257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65">
        <v>43970.541666666664</v>
      </c>
      <c r="D6700" s="66">
        <v>13.281000000000001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65">
        <v>43970.5625</v>
      </c>
      <c r="D6701" s="66">
        <v>13.305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65">
        <v>43970.583333333336</v>
      </c>
      <c r="D6702" s="66">
        <v>13.305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65">
        <v>43970.604166666664</v>
      </c>
      <c r="D6703" s="66">
        <v>13.377000000000001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65">
        <v>43970.625</v>
      </c>
      <c r="D6704" s="66">
        <v>13.401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65">
        <v>43970.645833333336</v>
      </c>
      <c r="D6705" s="66">
        <v>13.401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65">
        <v>43970.666666666664</v>
      </c>
      <c r="D6706" s="66">
        <v>13.401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65">
        <v>43970.6875</v>
      </c>
      <c r="D6707" s="66">
        <v>13.401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65">
        <v>43970.708333333336</v>
      </c>
      <c r="D6708" s="66">
        <v>13.401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65">
        <v>43970.729166666664</v>
      </c>
      <c r="D6709" s="66">
        <v>13.401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65">
        <v>43970.75</v>
      </c>
      <c r="D6710" s="66">
        <v>13.377000000000001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65">
        <v>43970.770833333336</v>
      </c>
      <c r="D6711" s="66">
        <v>13.353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65">
        <v>43970.791666666664</v>
      </c>
      <c r="D6712" s="66">
        <v>13.281000000000001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65">
        <v>43970.8125</v>
      </c>
      <c r="D6713" s="66">
        <v>13.233000000000001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65">
        <v>43970.833333333336</v>
      </c>
      <c r="D6714" s="66">
        <v>13.185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65">
        <v>43970.854166666664</v>
      </c>
      <c r="D6715" s="66">
        <v>13.112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65">
        <v>43970.875</v>
      </c>
      <c r="D6716" s="66">
        <v>13.064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65">
        <v>43970.895833333336</v>
      </c>
      <c r="D6717" s="66">
        <v>13.04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65">
        <v>43970.916666666664</v>
      </c>
      <c r="D6718" s="66">
        <v>13.016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65">
        <v>43970.9375</v>
      </c>
      <c r="D6719" s="66">
        <v>13.016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65">
        <v>43970.958333333336</v>
      </c>
      <c r="D6720" s="66">
        <v>13.016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65">
        <v>43970.979166666664</v>
      </c>
      <c r="D6721" s="66">
        <v>13.016</v>
      </c>
      <c r="E6721" s="39">
        <f>+IF(D6721="","",AVERAGE(D6674:D6721))</f>
        <v>13.25979166666666</v>
      </c>
      <c r="F6721" s="39">
        <f>+IF(D6721="","",MIN(D6674:D6721))</f>
        <v>13.016</v>
      </c>
      <c r="G6721" s="39">
        <f>+IF(D6721="","",MAX(D6674:D6721))</f>
        <v>13.666</v>
      </c>
      <c r="H6721" s="39">
        <f>STDEV(D6674:D6721)</f>
        <v>0.17507189505947643</v>
      </c>
      <c r="I6721" s="39">
        <f>+IF(F6721="","",(G6721-F6721))</f>
        <v>0.65000000000000036</v>
      </c>
    </row>
    <row r="6722" spans="1:9" x14ac:dyDescent="0.25">
      <c r="A6722" s="7">
        <v>43240</v>
      </c>
      <c r="B6722" s="5">
        <v>0</v>
      </c>
      <c r="C6722" s="65">
        <v>43971</v>
      </c>
      <c r="D6722" s="66">
        <v>13.016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65">
        <v>43971.020833333336</v>
      </c>
      <c r="D6723" s="66">
        <v>13.016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65">
        <v>43971.041666666664</v>
      </c>
      <c r="D6724" s="66">
        <v>13.04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65">
        <v>43971.0625</v>
      </c>
      <c r="D6725" s="66">
        <v>13.04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65">
        <v>43971.083333333336</v>
      </c>
      <c r="D6726" s="66">
        <v>13.064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65">
        <v>43971.104166666664</v>
      </c>
      <c r="D6727" s="66">
        <v>13.064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65">
        <v>43971.125</v>
      </c>
      <c r="D6728" s="66">
        <v>13.064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65">
        <v>43971.145833333336</v>
      </c>
      <c r="D6729" s="66">
        <v>13.064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65">
        <v>43971.166666666664</v>
      </c>
      <c r="D6730" s="66">
        <v>13.064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65">
        <v>43971.1875</v>
      </c>
      <c r="D6731" s="66">
        <v>13.04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65">
        <v>43971.208333333336</v>
      </c>
      <c r="D6732" s="66">
        <v>13.016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65">
        <v>43971.229166666664</v>
      </c>
      <c r="D6733" s="66">
        <v>12.992000000000001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65">
        <v>43971.25</v>
      </c>
      <c r="D6734" s="66">
        <v>12.992000000000001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65">
        <v>43971.270833333336</v>
      </c>
      <c r="D6735" s="66">
        <v>12.968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65">
        <v>43971.291666666664</v>
      </c>
      <c r="D6736" s="66">
        <v>12.968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65">
        <v>43971.3125</v>
      </c>
      <c r="D6737" s="66">
        <v>12.968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65">
        <v>43971.333333333336</v>
      </c>
      <c r="D6738" s="66">
        <v>12.968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65">
        <v>43971.354166666664</v>
      </c>
      <c r="D6739" s="66">
        <v>12.968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65">
        <v>43971.375</v>
      </c>
      <c r="D6740" s="66">
        <v>12.992000000000001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65">
        <v>43971.395833333336</v>
      </c>
      <c r="D6741" s="66">
        <v>13.016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65">
        <v>43971.416666666664</v>
      </c>
      <c r="D6742" s="66">
        <v>13.016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65">
        <v>43971.4375</v>
      </c>
      <c r="D6743" s="66">
        <v>13.064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65">
        <v>43971.458333333336</v>
      </c>
      <c r="D6744" s="66">
        <v>13.064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65">
        <v>43971.479166666664</v>
      </c>
      <c r="D6745" s="66">
        <v>13.087999999999999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65">
        <v>43971.5</v>
      </c>
      <c r="D6746" s="66">
        <v>13.087999999999999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65">
        <v>43971.520833333336</v>
      </c>
      <c r="D6747" s="66">
        <v>13.087999999999999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65">
        <v>43971.541666666664</v>
      </c>
      <c r="D6748" s="66">
        <v>13.112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65">
        <v>43971.5625</v>
      </c>
      <c r="D6749" s="66">
        <v>13.112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65">
        <v>43971.583333333336</v>
      </c>
      <c r="D6750" s="66">
        <v>13.137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65">
        <v>43971.604166666664</v>
      </c>
      <c r="D6751" s="66">
        <v>13.137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65">
        <v>43971.625</v>
      </c>
      <c r="D6752" s="66">
        <v>13.137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65">
        <v>43971.645833333336</v>
      </c>
      <c r="D6753" s="66">
        <v>13.137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65">
        <v>43971.666666666664</v>
      </c>
      <c r="D6754" s="66">
        <v>13.137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65">
        <v>43971.6875</v>
      </c>
      <c r="D6755" s="66">
        <v>13.137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65">
        <v>43971.708333333336</v>
      </c>
      <c r="D6756" s="66">
        <v>13.137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65">
        <v>43971.729166666664</v>
      </c>
      <c r="D6757" s="66">
        <v>13.161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65">
        <v>43971.75</v>
      </c>
      <c r="D6758" s="66">
        <v>13.137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65">
        <v>43971.770833333336</v>
      </c>
      <c r="D6759" s="66">
        <v>13.137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65">
        <v>43971.791666666664</v>
      </c>
      <c r="D6760" s="66">
        <v>13.112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65">
        <v>43971.8125</v>
      </c>
      <c r="D6761" s="66">
        <v>13.087999999999999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65">
        <v>43971.833333333336</v>
      </c>
      <c r="D6762" s="66">
        <v>13.064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65">
        <v>43971.854166666664</v>
      </c>
      <c r="D6763" s="66">
        <v>13.04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65">
        <v>43971.875</v>
      </c>
      <c r="D6764" s="66">
        <v>13.016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65">
        <v>43971.895833333336</v>
      </c>
      <c r="D6765" s="66">
        <v>12.992000000000001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65">
        <v>43971.916666666664</v>
      </c>
      <c r="D6766" s="66">
        <v>12.968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65">
        <v>43971.9375</v>
      </c>
      <c r="D6767" s="66">
        <v>12.944000000000001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65">
        <v>43971.958333333336</v>
      </c>
      <c r="D6768" s="66">
        <v>12.896000000000001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65">
        <v>43971.979166666664</v>
      </c>
      <c r="D6769" s="66">
        <v>12.871</v>
      </c>
      <c r="E6769" s="39">
        <f>+IF(D6769="","",AVERAGE(D6722:D6769))</f>
        <v>13.048687499999994</v>
      </c>
      <c r="F6769" s="39">
        <f>+IF(D6769="","",MIN(D6722:D6769))</f>
        <v>12.871</v>
      </c>
      <c r="G6769" s="39">
        <f>+IF(D6769="","",MAX(D6722:D6769))</f>
        <v>13.161</v>
      </c>
      <c r="H6769" s="39">
        <f>STDEV(D6722:D6769)</f>
        <v>6.9552415945312612E-2</v>
      </c>
      <c r="I6769" s="39">
        <f>+IF(F6769="","",(G6769-F6769))</f>
        <v>0.28999999999999915</v>
      </c>
    </row>
    <row r="6770" spans="1:9" x14ac:dyDescent="0.25">
      <c r="A6770" s="7">
        <v>43241</v>
      </c>
      <c r="B6770" s="5">
        <v>0</v>
      </c>
      <c r="C6770" s="65">
        <v>43972</v>
      </c>
      <c r="D6770" s="66">
        <v>12.847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65">
        <v>43972.020833333336</v>
      </c>
      <c r="D6771" s="66">
        <v>12.823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65">
        <v>43972.041666666664</v>
      </c>
      <c r="D6772" s="66">
        <v>12.798999999999999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65">
        <v>43972.0625</v>
      </c>
      <c r="D6773" s="66">
        <v>12.798999999999999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65">
        <v>43972.083333333336</v>
      </c>
      <c r="D6774" s="66">
        <v>12.775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65">
        <v>43972.104166666664</v>
      </c>
      <c r="D6775" s="66">
        <v>12.750999999999999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65">
        <v>43972.125</v>
      </c>
      <c r="D6776" s="66">
        <v>12.727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65">
        <v>43972.145833333336</v>
      </c>
      <c r="D6777" s="66">
        <v>12.702999999999999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65">
        <v>43972.166666666664</v>
      </c>
      <c r="D6778" s="66">
        <v>12.678000000000001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65">
        <v>43972.1875</v>
      </c>
      <c r="D6779" s="66">
        <v>12.654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65">
        <v>43972.208333333336</v>
      </c>
      <c r="D6780" s="66">
        <v>12.63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65">
        <v>43972.229166666664</v>
      </c>
      <c r="D6781" s="66">
        <v>12.606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65">
        <v>43972.25</v>
      </c>
      <c r="D6782" s="66">
        <v>12.582000000000001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65">
        <v>43972.270833333336</v>
      </c>
      <c r="D6783" s="66">
        <v>12.582000000000001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65">
        <v>43972.291666666664</v>
      </c>
      <c r="D6784" s="66">
        <v>12.558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65">
        <v>43972.3125</v>
      </c>
      <c r="D6785" s="66">
        <v>12.558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65">
        <v>43972.333333333336</v>
      </c>
      <c r="D6786" s="66">
        <v>12.558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65">
        <v>43972.354166666664</v>
      </c>
      <c r="D6787" s="66">
        <v>12.558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65">
        <v>43972.375</v>
      </c>
      <c r="D6788" s="66">
        <v>12.582000000000001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65">
        <v>43972.395833333336</v>
      </c>
      <c r="D6789" s="66">
        <v>12.606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65">
        <v>43972.416666666664</v>
      </c>
      <c r="D6790" s="66">
        <v>12.654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65">
        <v>43972.4375</v>
      </c>
      <c r="D6791" s="66">
        <v>12.727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65">
        <v>43972.458333333336</v>
      </c>
      <c r="D6792" s="66">
        <v>12.823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65">
        <v>43972.479166666664</v>
      </c>
      <c r="D6793" s="66">
        <v>12.944000000000001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65">
        <v>43972.5</v>
      </c>
      <c r="D6794" s="66">
        <v>13.112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65">
        <v>43972.520833333336</v>
      </c>
      <c r="D6795" s="66">
        <v>13.257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65">
        <v>43972.541666666664</v>
      </c>
      <c r="D6796" s="66">
        <v>13.425000000000001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65">
        <v>43972.5625</v>
      </c>
      <c r="D6797" s="66">
        <v>13.522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65">
        <v>43972.583333333336</v>
      </c>
      <c r="D6798" s="66">
        <v>13.57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65">
        <v>43972.604166666664</v>
      </c>
      <c r="D6799" s="66">
        <v>13.618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65">
        <v>43972.625</v>
      </c>
      <c r="D6800" s="66">
        <v>13.666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65">
        <v>43972.645833333336</v>
      </c>
      <c r="D6801" s="66">
        <v>13.69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65">
        <v>43972.666666666664</v>
      </c>
      <c r="D6802" s="66">
        <v>13.69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65">
        <v>43972.6875</v>
      </c>
      <c r="D6803" s="66">
        <v>13.666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65">
        <v>43972.708333333336</v>
      </c>
      <c r="D6804" s="66">
        <v>13.641999999999999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65">
        <v>43972.729166666664</v>
      </c>
      <c r="D6805" s="66">
        <v>13.57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65">
        <v>43972.75</v>
      </c>
      <c r="D6806" s="66">
        <v>13.522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65">
        <v>43972.770833333336</v>
      </c>
      <c r="D6807" s="66">
        <v>13.473000000000001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65">
        <v>43972.791666666664</v>
      </c>
      <c r="D6808" s="66">
        <v>13.401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65">
        <v>43972.8125</v>
      </c>
      <c r="D6809" s="66">
        <v>13.329000000000001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65">
        <v>43972.833333333336</v>
      </c>
      <c r="D6810" s="66">
        <v>13.257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65">
        <v>43972.854166666664</v>
      </c>
      <c r="D6811" s="66">
        <v>13.185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65">
        <v>43972.875</v>
      </c>
      <c r="D6812" s="66">
        <v>13.112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65">
        <v>43972.895833333336</v>
      </c>
      <c r="D6813" s="66">
        <v>13.064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65">
        <v>43972.916666666664</v>
      </c>
      <c r="D6814" s="66">
        <v>13.016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65">
        <v>43972.9375</v>
      </c>
      <c r="D6815" s="66">
        <v>12.992000000000001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65">
        <v>43972.958333333336</v>
      </c>
      <c r="D6816" s="66">
        <v>12.944000000000001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65">
        <v>43972.979166666664</v>
      </c>
      <c r="D6817" s="66">
        <v>12.92</v>
      </c>
      <c r="E6817" s="39">
        <f>+IF(D6817="","",AVERAGE(D6770:D6817))</f>
        <v>13.024312499999992</v>
      </c>
      <c r="F6817" s="39">
        <f>+IF(D6817="","",MIN(D6770:D6817))</f>
        <v>12.558</v>
      </c>
      <c r="G6817" s="39">
        <f>+IF(D6817="","",MAX(D6770:D6817))</f>
        <v>13.69</v>
      </c>
      <c r="H6817" s="39">
        <f>STDEV(D6770:D6817)</f>
        <v>0.39395885713741896</v>
      </c>
      <c r="I6817" s="39">
        <f>+IF(F6817="","",(G6817-F6817))</f>
        <v>1.1319999999999997</v>
      </c>
    </row>
    <row r="6818" spans="1:9" x14ac:dyDescent="0.25">
      <c r="A6818" s="7">
        <v>43242</v>
      </c>
      <c r="B6818" s="5">
        <v>0</v>
      </c>
      <c r="C6818" s="65">
        <v>43973</v>
      </c>
      <c r="D6818" s="66">
        <v>12.896000000000001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65">
        <v>43973.020833333336</v>
      </c>
      <c r="D6819" s="66">
        <v>12.871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65">
        <v>43973.041666666664</v>
      </c>
      <c r="D6820" s="66">
        <v>12.871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65">
        <v>43973.0625</v>
      </c>
      <c r="D6821" s="66">
        <v>12.847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65">
        <v>43973.083333333336</v>
      </c>
      <c r="D6822" s="66">
        <v>12.847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65">
        <v>43973.104166666664</v>
      </c>
      <c r="D6823" s="66">
        <v>12.823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65">
        <v>43973.125</v>
      </c>
      <c r="D6824" s="66">
        <v>12.823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65">
        <v>43973.145833333336</v>
      </c>
      <c r="D6825" s="66">
        <v>12.798999999999999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65">
        <v>43973.166666666664</v>
      </c>
      <c r="D6826" s="66">
        <v>12.775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65">
        <v>43973.1875</v>
      </c>
      <c r="D6827" s="66">
        <v>12.727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65">
        <v>43973.208333333336</v>
      </c>
      <c r="D6828" s="66">
        <v>12.702999999999999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65">
        <v>43973.229166666664</v>
      </c>
      <c r="D6829" s="66">
        <v>12.654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65">
        <v>43973.25</v>
      </c>
      <c r="D6830" s="66">
        <v>12.63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65">
        <v>43973.270833333336</v>
      </c>
      <c r="D6831" s="66">
        <v>12.606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65">
        <v>43973.291666666664</v>
      </c>
      <c r="D6832" s="66">
        <v>12.582000000000001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65">
        <v>43973.3125</v>
      </c>
      <c r="D6833" s="66">
        <v>12.582000000000001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65">
        <v>43973.333333333336</v>
      </c>
      <c r="D6834" s="66">
        <v>12.582000000000001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65">
        <v>43973.354166666664</v>
      </c>
      <c r="D6835" s="66">
        <v>12.606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65">
        <v>43973.375</v>
      </c>
      <c r="D6836" s="66">
        <v>12.654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65">
        <v>43973.395833333336</v>
      </c>
      <c r="D6837" s="66">
        <v>12.702999999999999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65">
        <v>43973.416666666664</v>
      </c>
      <c r="D6838" s="66">
        <v>12.727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65">
        <v>43973.4375</v>
      </c>
      <c r="D6839" s="66">
        <v>12.775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65">
        <v>43973.458333333336</v>
      </c>
      <c r="D6840" s="66">
        <v>12.847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65">
        <v>43973.479166666664</v>
      </c>
      <c r="D6841" s="66">
        <v>12.968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65">
        <v>43973.5</v>
      </c>
      <c r="D6842" s="66">
        <v>12.992000000000001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65">
        <v>43973.520833333336</v>
      </c>
      <c r="D6843" s="66">
        <v>13.04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65">
        <v>43973.541666666664</v>
      </c>
      <c r="D6844" s="66">
        <v>13.185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65">
        <v>43973.5625</v>
      </c>
      <c r="D6845" s="66">
        <v>13.257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65">
        <v>43973.583333333336</v>
      </c>
      <c r="D6846" s="66">
        <v>13.377000000000001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65">
        <v>43973.604166666664</v>
      </c>
      <c r="D6847" s="66">
        <v>13.473000000000001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65">
        <v>43973.625</v>
      </c>
      <c r="D6848" s="66">
        <v>13.425000000000001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65">
        <v>43973.645833333336</v>
      </c>
      <c r="D6849" s="66">
        <v>13.449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65">
        <v>43973.666666666664</v>
      </c>
      <c r="D6850" s="66">
        <v>13.473000000000001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65">
        <v>43973.6875</v>
      </c>
      <c r="D6851" s="66">
        <v>13.497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65">
        <v>43973.708333333336</v>
      </c>
      <c r="D6852" s="66">
        <v>13.497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65">
        <v>43973.729166666664</v>
      </c>
      <c r="D6853" s="66">
        <v>13.497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65">
        <v>43973.75</v>
      </c>
      <c r="D6854" s="66">
        <v>13.473000000000001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65">
        <v>43973.770833333336</v>
      </c>
      <c r="D6855" s="66">
        <v>13.425000000000001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65">
        <v>43973.791666666664</v>
      </c>
      <c r="D6856" s="66">
        <v>13.377000000000001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65">
        <v>43973.8125</v>
      </c>
      <c r="D6857" s="66">
        <v>13.329000000000001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65">
        <v>43973.833333333336</v>
      </c>
      <c r="D6858" s="66">
        <v>13.281000000000001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65">
        <v>43973.854166666664</v>
      </c>
      <c r="D6859" s="66">
        <v>13.209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65">
        <v>43973.875</v>
      </c>
      <c r="D6860" s="66">
        <v>13.161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65">
        <v>43973.895833333336</v>
      </c>
      <c r="D6861" s="66">
        <v>13.087999999999999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65">
        <v>43973.916666666664</v>
      </c>
      <c r="D6862" s="66">
        <v>13.016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65">
        <v>43973.9375</v>
      </c>
      <c r="D6863" s="66">
        <v>12.968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65">
        <v>43973.958333333336</v>
      </c>
      <c r="D6864" s="66">
        <v>12.896000000000001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65">
        <v>43973.979166666664</v>
      </c>
      <c r="D6865" s="66">
        <v>12.847</v>
      </c>
      <c r="E6865" s="39">
        <f>+IF(D6865="","",AVERAGE(D6818:D6865))</f>
        <v>13.002708333333329</v>
      </c>
      <c r="F6865" s="39">
        <f>+IF(D6865="","",MIN(D6818:D6865))</f>
        <v>12.582000000000001</v>
      </c>
      <c r="G6865" s="39">
        <f>+IF(D6865="","",MAX(D6818:D6865))</f>
        <v>13.497</v>
      </c>
      <c r="H6865" s="39">
        <f>STDEV(D6818:D6865)</f>
        <v>0.31001276283496365</v>
      </c>
      <c r="I6865" s="39">
        <f>+IF(F6865="","",(G6865-F6865))</f>
        <v>0.91499999999999915</v>
      </c>
    </row>
    <row r="6866" spans="1:9" x14ac:dyDescent="0.25">
      <c r="A6866" s="7">
        <v>43243</v>
      </c>
      <c r="B6866" s="5">
        <v>0</v>
      </c>
      <c r="C6866" s="65">
        <v>43974</v>
      </c>
      <c r="D6866" s="66">
        <v>12.823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65">
        <v>43974.020833333336</v>
      </c>
      <c r="D6867" s="66">
        <v>12.775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65">
        <v>43974.041666666664</v>
      </c>
      <c r="D6868" s="66">
        <v>12.750999999999999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65">
        <v>43974.0625</v>
      </c>
      <c r="D6869" s="66">
        <v>12.727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65">
        <v>43974.083333333336</v>
      </c>
      <c r="D6870" s="66">
        <v>12.702999999999999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65">
        <v>43974.104166666664</v>
      </c>
      <c r="D6871" s="66">
        <v>12.678000000000001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65">
        <v>43974.125</v>
      </c>
      <c r="D6872" s="66">
        <v>12.63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65">
        <v>43974.145833333336</v>
      </c>
      <c r="D6873" s="66">
        <v>12.558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65">
        <v>43974.166666666664</v>
      </c>
      <c r="D6874" s="66">
        <v>12.509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65">
        <v>43974.1875</v>
      </c>
      <c r="D6875" s="66">
        <v>12.436999999999999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65">
        <v>43974.208333333336</v>
      </c>
      <c r="D6876" s="66">
        <v>12.34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65">
        <v>43974.229166666664</v>
      </c>
      <c r="D6877" s="66">
        <v>12.268000000000001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65">
        <v>43974.25</v>
      </c>
      <c r="D6878" s="66">
        <v>12.195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65">
        <v>43974.270833333336</v>
      </c>
      <c r="D6879" s="66">
        <v>12.122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65">
        <v>43974.291666666664</v>
      </c>
      <c r="D6880" s="66">
        <v>12.074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65">
        <v>43974.3125</v>
      </c>
      <c r="D6881" s="66">
        <v>12.05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65">
        <v>43974.333333333336</v>
      </c>
      <c r="D6882" s="66">
        <v>12.025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65">
        <v>43974.354166666664</v>
      </c>
      <c r="D6883" s="66">
        <v>12.05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65">
        <v>43974.375</v>
      </c>
      <c r="D6884" s="66">
        <v>12.098000000000001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65">
        <v>43974.395833333336</v>
      </c>
      <c r="D6885" s="66">
        <v>12.195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65">
        <v>43974.416666666664</v>
      </c>
      <c r="D6886" s="66">
        <v>12.292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65">
        <v>43974.4375</v>
      </c>
      <c r="D6887" s="66">
        <v>12.461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65">
        <v>43974.458333333336</v>
      </c>
      <c r="D6888" s="66">
        <v>12.63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65">
        <v>43974.479166666664</v>
      </c>
      <c r="D6889" s="66">
        <v>12.823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65">
        <v>43974.5</v>
      </c>
      <c r="D6890" s="66">
        <v>13.064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65">
        <v>43974.520833333336</v>
      </c>
      <c r="D6891" s="66">
        <v>13.305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65">
        <v>43974.541666666664</v>
      </c>
      <c r="D6892" s="66">
        <v>13.449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65">
        <v>43974.5625</v>
      </c>
      <c r="D6893" s="66">
        <v>13.593999999999999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65">
        <v>43974.583333333336</v>
      </c>
      <c r="D6894" s="66">
        <v>13.714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65">
        <v>43974.604166666664</v>
      </c>
      <c r="D6895" s="66">
        <v>13.786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65">
        <v>43974.625</v>
      </c>
      <c r="D6896" s="66">
        <v>13.834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65">
        <v>43974.645833333336</v>
      </c>
      <c r="D6897" s="66">
        <v>13.882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65">
        <v>43974.666666666664</v>
      </c>
      <c r="D6898" s="66">
        <v>13.906000000000001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65">
        <v>43974.6875</v>
      </c>
      <c r="D6899" s="66">
        <v>13.93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65">
        <v>43974.708333333336</v>
      </c>
      <c r="D6900" s="66">
        <v>13.906000000000001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65">
        <v>43974.729166666664</v>
      </c>
      <c r="D6901" s="66">
        <v>13.882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65">
        <v>43974.75</v>
      </c>
      <c r="D6902" s="66">
        <v>13.834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65">
        <v>43974.770833333336</v>
      </c>
      <c r="D6903" s="66">
        <v>13.762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65">
        <v>43974.791666666664</v>
      </c>
      <c r="D6904" s="66">
        <v>13.69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65">
        <v>43974.8125</v>
      </c>
      <c r="D6905" s="66">
        <v>13.641999999999999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65">
        <v>43974.833333333336</v>
      </c>
      <c r="D6906" s="66">
        <v>13.545999999999999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65">
        <v>43974.854166666664</v>
      </c>
      <c r="D6907" s="66">
        <v>13.473000000000001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65">
        <v>43974.875</v>
      </c>
      <c r="D6908" s="66">
        <v>13.401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65">
        <v>43974.895833333336</v>
      </c>
      <c r="D6909" s="66">
        <v>13.353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65">
        <v>43974.916666666664</v>
      </c>
      <c r="D6910" s="66">
        <v>13.281000000000001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65">
        <v>43974.9375</v>
      </c>
      <c r="D6911" s="66">
        <v>13.209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65">
        <v>43974.958333333336</v>
      </c>
      <c r="D6912" s="66">
        <v>13.161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65">
        <v>43974.979166666664</v>
      </c>
      <c r="D6913" s="66">
        <v>13.137</v>
      </c>
      <c r="E6913" s="39">
        <f>+IF(D6913="","",AVERAGE(D6866:D6913))</f>
        <v>12.999062499999999</v>
      </c>
      <c r="F6913" s="39">
        <f>+IF(D6913="","",MIN(D6866:D6913))</f>
        <v>12.025</v>
      </c>
      <c r="G6913" s="39">
        <f>+IF(D6913="","",MAX(D6866:D6913))</f>
        <v>13.93</v>
      </c>
      <c r="H6913" s="39">
        <f>STDEV(D6866:D6913)</f>
        <v>0.64250015005379468</v>
      </c>
      <c r="I6913" s="39">
        <f>+IF(F6913="","",(G6913-F6913))</f>
        <v>1.9049999999999994</v>
      </c>
    </row>
    <row r="6914" spans="1:9" x14ac:dyDescent="0.25">
      <c r="A6914" s="7">
        <v>43244</v>
      </c>
      <c r="B6914" s="5">
        <v>0</v>
      </c>
      <c r="C6914" s="65">
        <v>43975</v>
      </c>
      <c r="D6914" s="66">
        <v>13.112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65">
        <v>43975.020833333336</v>
      </c>
      <c r="D6915" s="66">
        <v>13.087999999999999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65">
        <v>43975.041666666664</v>
      </c>
      <c r="D6916" s="66">
        <v>13.087999999999999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65">
        <v>43975.0625</v>
      </c>
      <c r="D6917" s="66">
        <v>13.112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65">
        <v>43975.083333333336</v>
      </c>
      <c r="D6918" s="66">
        <v>13.112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65">
        <v>43975.104166666664</v>
      </c>
      <c r="D6919" s="66">
        <v>13.137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65">
        <v>43975.125</v>
      </c>
      <c r="D6920" s="66">
        <v>13.137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65">
        <v>43975.145833333336</v>
      </c>
      <c r="D6921" s="66">
        <v>13.137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65">
        <v>43975.166666666664</v>
      </c>
      <c r="D6922" s="66">
        <v>13.087999999999999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65">
        <v>43975.1875</v>
      </c>
      <c r="D6923" s="66">
        <v>13.04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65">
        <v>43975.208333333336</v>
      </c>
      <c r="D6924" s="66">
        <v>12.968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65">
        <v>43975.229166666664</v>
      </c>
      <c r="D6925" s="66">
        <v>12.871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65">
        <v>43975.25</v>
      </c>
      <c r="D6926" s="66">
        <v>12.798999999999999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65">
        <v>43975.270833333336</v>
      </c>
      <c r="D6927" s="66">
        <v>12.727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65">
        <v>43975.291666666664</v>
      </c>
      <c r="D6928" s="66">
        <v>12.678000000000001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65">
        <v>43975.3125</v>
      </c>
      <c r="D6929" s="66">
        <v>12.63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65">
        <v>43975.333333333336</v>
      </c>
      <c r="D6930" s="66">
        <v>12.63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65">
        <v>43975.354166666664</v>
      </c>
      <c r="D6931" s="66">
        <v>12.63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65">
        <v>43975.375</v>
      </c>
      <c r="D6932" s="66">
        <v>12.654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65">
        <v>43975.395833333336</v>
      </c>
      <c r="D6933" s="66">
        <v>12.702999999999999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65">
        <v>43975.416666666664</v>
      </c>
      <c r="D6934" s="66">
        <v>12.775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65">
        <v>43975.4375</v>
      </c>
      <c r="D6935" s="66">
        <v>12.871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65">
        <v>43975.458333333336</v>
      </c>
      <c r="D6936" s="66">
        <v>13.016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65">
        <v>43975.479166666664</v>
      </c>
      <c r="D6937" s="66">
        <v>13.161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65">
        <v>43975.5</v>
      </c>
      <c r="D6938" s="66">
        <v>13.353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65">
        <v>43975.520833333336</v>
      </c>
      <c r="D6939" s="66">
        <v>13.593999999999999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65">
        <v>43975.541666666664</v>
      </c>
      <c r="D6940" s="66">
        <v>13.81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65">
        <v>43975.5625</v>
      </c>
      <c r="D6941" s="66">
        <v>13.978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65">
        <v>43975.583333333336</v>
      </c>
      <c r="D6942" s="66">
        <v>14.098000000000001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65">
        <v>43975.604166666664</v>
      </c>
      <c r="D6943" s="66">
        <v>14.194000000000001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65">
        <v>43975.625</v>
      </c>
      <c r="D6944" s="66">
        <v>14.361000000000001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65">
        <v>43975.645833333336</v>
      </c>
      <c r="D6945" s="66">
        <v>14.409000000000001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65">
        <v>43975.666666666664</v>
      </c>
      <c r="D6946" s="66">
        <v>14.505000000000001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65">
        <v>43975.6875</v>
      </c>
      <c r="D6947" s="66">
        <v>14.553000000000001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65">
        <v>43975.708333333336</v>
      </c>
      <c r="D6948" s="66">
        <v>14.577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65">
        <v>43975.729166666664</v>
      </c>
      <c r="D6949" s="66">
        <v>14.553000000000001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65">
        <v>43975.75</v>
      </c>
      <c r="D6950" s="66">
        <v>14.553000000000001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65">
        <v>43975.770833333336</v>
      </c>
      <c r="D6951" s="66">
        <v>14.529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65">
        <v>43975.791666666664</v>
      </c>
      <c r="D6952" s="66">
        <v>14.505000000000001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65">
        <v>43975.8125</v>
      </c>
      <c r="D6953" s="66">
        <v>14.457000000000001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65">
        <v>43975.833333333336</v>
      </c>
      <c r="D6954" s="66">
        <v>14.409000000000001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65">
        <v>43975.854166666664</v>
      </c>
      <c r="D6955" s="66">
        <v>14.385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65">
        <v>43975.875</v>
      </c>
      <c r="D6956" s="66">
        <v>14.337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65">
        <v>43975.895833333336</v>
      </c>
      <c r="D6957" s="66">
        <v>14.314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65">
        <v>43975.916666666664</v>
      </c>
      <c r="D6958" s="66">
        <v>14.29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65">
        <v>43975.9375</v>
      </c>
      <c r="D6959" s="66">
        <v>14.266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65">
        <v>43975.958333333336</v>
      </c>
      <c r="D6960" s="66">
        <v>14.242000000000001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65">
        <v>43975.979166666664</v>
      </c>
      <c r="D6961" s="66">
        <v>14.218</v>
      </c>
      <c r="E6961" s="39">
        <f>+IF(D6961="","",AVERAGE(D6914:D6961))</f>
        <v>13.596958333333328</v>
      </c>
      <c r="F6961" s="39">
        <f>+IF(D6961="","",MIN(D6914:D6961))</f>
        <v>12.63</v>
      </c>
      <c r="G6961" s="39">
        <f>+IF(D6961="","",MAX(D6914:D6961))</f>
        <v>14.577</v>
      </c>
      <c r="H6961" s="39">
        <f>STDEV(D6914:D6961)</f>
        <v>0.72851431324986959</v>
      </c>
      <c r="I6961" s="39">
        <f>+IF(F6961="","",(G6961-F6961))</f>
        <v>1.9469999999999992</v>
      </c>
    </row>
    <row r="6962" spans="1:9" x14ac:dyDescent="0.25">
      <c r="A6962" s="7">
        <v>43245</v>
      </c>
      <c r="B6962" s="5">
        <v>0</v>
      </c>
      <c r="C6962" s="65">
        <v>43976</v>
      </c>
      <c r="D6962" s="66">
        <v>14.218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65">
        <v>43976.020833333336</v>
      </c>
      <c r="D6963" s="66">
        <v>14.218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65">
        <v>43976.041666666664</v>
      </c>
      <c r="D6964" s="66">
        <v>14.218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65">
        <v>43976.0625</v>
      </c>
      <c r="D6965" s="66">
        <v>14.218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65">
        <v>43976.083333333336</v>
      </c>
      <c r="D6966" s="66">
        <v>14.218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65">
        <v>43976.104166666664</v>
      </c>
      <c r="D6967" s="66">
        <v>14.218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65">
        <v>43976.125</v>
      </c>
      <c r="D6968" s="66">
        <v>14.242000000000001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65">
        <v>43976.145833333336</v>
      </c>
      <c r="D6969" s="66">
        <v>14.242000000000001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65">
        <v>43976.166666666664</v>
      </c>
      <c r="D6970" s="66">
        <v>14.218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65">
        <v>43976.1875</v>
      </c>
      <c r="D6971" s="66">
        <v>14.218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65">
        <v>43976.208333333336</v>
      </c>
      <c r="D6972" s="66">
        <v>14.17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65">
        <v>43976.229166666664</v>
      </c>
      <c r="D6973" s="66">
        <v>14.146000000000001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65">
        <v>43976.25</v>
      </c>
      <c r="D6974" s="66">
        <v>14.098000000000001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65">
        <v>43976.270833333336</v>
      </c>
      <c r="D6975" s="66">
        <v>14.05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65">
        <v>43976.291666666664</v>
      </c>
      <c r="D6976" s="66">
        <v>14.026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65">
        <v>43976.3125</v>
      </c>
      <c r="D6977" s="66">
        <v>14.002000000000001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65">
        <v>43976.333333333336</v>
      </c>
      <c r="D6978" s="66">
        <v>14.002000000000001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65">
        <v>43976.354166666664</v>
      </c>
      <c r="D6979" s="66">
        <v>13.978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65">
        <v>43976.375</v>
      </c>
      <c r="D6980" s="66">
        <v>14.002000000000001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65">
        <v>43976.395833333336</v>
      </c>
      <c r="D6981" s="66">
        <v>14.026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65">
        <v>43976.416666666664</v>
      </c>
      <c r="D6982" s="66">
        <v>14.05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65">
        <v>43976.4375</v>
      </c>
      <c r="D6983" s="66">
        <v>14.122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65">
        <v>43976.458333333336</v>
      </c>
      <c r="D6984" s="66">
        <v>14.17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65">
        <v>43976.479166666664</v>
      </c>
      <c r="D6985" s="66">
        <v>14.242000000000001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65">
        <v>43976.5</v>
      </c>
      <c r="D6986" s="66">
        <v>14.29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65">
        <v>43976.520833333336</v>
      </c>
      <c r="D6987" s="66">
        <v>14.361000000000001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65">
        <v>43976.541666666664</v>
      </c>
      <c r="D6988" s="66">
        <v>14.433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65">
        <v>43976.5625</v>
      </c>
      <c r="D6989" s="66">
        <v>14.529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65">
        <v>43976.583333333336</v>
      </c>
      <c r="D6990" s="66">
        <v>14.577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65">
        <v>43976.604166666664</v>
      </c>
      <c r="D6991" s="66">
        <v>14.648999999999999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65">
        <v>43976.625</v>
      </c>
      <c r="D6992" s="66">
        <v>14.744999999999999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65">
        <v>43976.645833333336</v>
      </c>
      <c r="D6993" s="66">
        <v>14.792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65">
        <v>43976.666666666664</v>
      </c>
      <c r="D6994" s="66">
        <v>14.864000000000001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65">
        <v>43976.6875</v>
      </c>
      <c r="D6995" s="66">
        <v>14.912000000000001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65">
        <v>43976.708333333336</v>
      </c>
      <c r="D6996" s="66">
        <v>14.96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65">
        <v>43976.729166666664</v>
      </c>
      <c r="D6997" s="66">
        <v>14.984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65">
        <v>43976.75</v>
      </c>
      <c r="D6998" s="66">
        <v>14.984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65">
        <v>43976.770833333336</v>
      </c>
      <c r="D6999" s="66">
        <v>14.984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65">
        <v>43976.791666666664</v>
      </c>
      <c r="D7000" s="66">
        <v>14.96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65">
        <v>43976.8125</v>
      </c>
      <c r="D7001" s="66">
        <v>14.936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65">
        <v>43976.833333333336</v>
      </c>
      <c r="D7002" s="66">
        <v>14.912000000000001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65">
        <v>43976.854166666664</v>
      </c>
      <c r="D7003" s="66">
        <v>14.888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65">
        <v>43976.875</v>
      </c>
      <c r="D7004" s="66">
        <v>14.864000000000001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65">
        <v>43976.895833333336</v>
      </c>
      <c r="D7005" s="66">
        <v>14.84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65">
        <v>43976.916666666664</v>
      </c>
      <c r="D7006" s="66">
        <v>14.792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65">
        <v>43976.9375</v>
      </c>
      <c r="D7007" s="66">
        <v>14.792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65">
        <v>43976.958333333336</v>
      </c>
      <c r="D7008" s="66">
        <v>14.768000000000001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65">
        <v>43976.979166666664</v>
      </c>
      <c r="D7009" s="66">
        <v>14.744999999999999</v>
      </c>
      <c r="E7009" s="39">
        <f>+IF(D7009="","",AVERAGE(D6962:D7009))</f>
        <v>14.455687500000009</v>
      </c>
      <c r="F7009" s="39">
        <f>+IF(D7009="","",MIN(D6962:D7009))</f>
        <v>13.978</v>
      </c>
      <c r="G7009" s="39">
        <f>+IF(D7009="","",MAX(D6962:D7009))</f>
        <v>14.984</v>
      </c>
      <c r="H7009" s="39">
        <f>STDEV(D6962:D7009)</f>
        <v>0.35703621344727199</v>
      </c>
      <c r="I7009" s="39">
        <f>+IF(F7009="","",(G7009-F7009))</f>
        <v>1.0060000000000002</v>
      </c>
    </row>
    <row r="7010" spans="1:9" x14ac:dyDescent="0.25">
      <c r="A7010" s="7">
        <v>43246</v>
      </c>
      <c r="B7010" s="5">
        <v>0</v>
      </c>
      <c r="C7010" s="65">
        <v>43977</v>
      </c>
      <c r="D7010" s="66">
        <v>14.744999999999999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65">
        <v>43977.020833333336</v>
      </c>
      <c r="D7011" s="66">
        <v>14.721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65">
        <v>43977.041666666664</v>
      </c>
      <c r="D7012" s="66">
        <v>14.696999999999999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65">
        <v>43977.0625</v>
      </c>
      <c r="D7013" s="66">
        <v>14.673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65">
        <v>43977.083333333336</v>
      </c>
      <c r="D7014" s="66">
        <v>14.648999999999999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65">
        <v>43977.104166666664</v>
      </c>
      <c r="D7015" s="66">
        <v>14.601000000000001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65">
        <v>43977.125</v>
      </c>
      <c r="D7016" s="66">
        <v>14.577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65">
        <v>43977.145833333336</v>
      </c>
      <c r="D7017" s="66">
        <v>14.553000000000001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65">
        <v>43977.166666666664</v>
      </c>
      <c r="D7018" s="66">
        <v>14.529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65">
        <v>43977.1875</v>
      </c>
      <c r="D7019" s="66">
        <v>14.505000000000001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65">
        <v>43977.208333333336</v>
      </c>
      <c r="D7020" s="66">
        <v>14.481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65">
        <v>43977.229166666664</v>
      </c>
      <c r="D7021" s="66">
        <v>14.457000000000001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65">
        <v>43977.25</v>
      </c>
      <c r="D7022" s="66">
        <v>14.433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65">
        <v>43977.270833333336</v>
      </c>
      <c r="D7023" s="66">
        <v>14.409000000000001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65">
        <v>43977.291666666664</v>
      </c>
      <c r="D7024" s="66">
        <v>14.409000000000001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65">
        <v>43977.3125</v>
      </c>
      <c r="D7025" s="66">
        <v>14.385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65">
        <v>43977.333333333336</v>
      </c>
      <c r="D7026" s="66">
        <v>14.409000000000001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65">
        <v>43977.354166666664</v>
      </c>
      <c r="D7027" s="66">
        <v>14.433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65">
        <v>43977.375</v>
      </c>
      <c r="D7028" s="66">
        <v>14.481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65">
        <v>43977.395833333336</v>
      </c>
      <c r="D7029" s="66">
        <v>14.553000000000001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65">
        <v>43977.416666666664</v>
      </c>
      <c r="D7030" s="66">
        <v>14.648999999999999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65">
        <v>43977.4375</v>
      </c>
      <c r="D7031" s="66">
        <v>14.768000000000001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65">
        <v>43977.458333333336</v>
      </c>
      <c r="D7032" s="66">
        <v>14.936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65">
        <v>43977.479166666664</v>
      </c>
      <c r="D7033" s="66">
        <v>15.127000000000001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65">
        <v>43977.5</v>
      </c>
      <c r="D7034" s="66">
        <v>15.366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65">
        <v>43977.520833333336</v>
      </c>
      <c r="D7035" s="66">
        <v>15.581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65">
        <v>43977.541666666664</v>
      </c>
      <c r="D7036" s="66">
        <v>15.795999999999999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65">
        <v>43977.5625</v>
      </c>
      <c r="D7037" s="66">
        <v>15.986000000000001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65">
        <v>43977.583333333336</v>
      </c>
      <c r="D7038" s="66">
        <v>16.106000000000002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65">
        <v>43977.604166666664</v>
      </c>
      <c r="D7039" s="66">
        <v>16.225000000000001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65">
        <v>43977.625</v>
      </c>
      <c r="D7040" s="66">
        <v>16.295999999999999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65">
        <v>43977.645833333336</v>
      </c>
      <c r="D7041" s="66">
        <v>16.391999999999999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65">
        <v>43977.666666666664</v>
      </c>
      <c r="D7042" s="66">
        <v>16.463000000000001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65">
        <v>43977.6875</v>
      </c>
      <c r="D7043" s="66">
        <v>16.533999999999999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65">
        <v>43977.708333333336</v>
      </c>
      <c r="D7044" s="66">
        <v>16.533999999999999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65">
        <v>43977.729166666664</v>
      </c>
      <c r="D7045" s="66">
        <v>16.510999999999999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65">
        <v>43977.75</v>
      </c>
      <c r="D7046" s="66">
        <v>16.463000000000001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65">
        <v>43977.770833333336</v>
      </c>
      <c r="D7047" s="66">
        <v>16.414999999999999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65">
        <v>43977.791666666664</v>
      </c>
      <c r="D7048" s="66">
        <v>16.344000000000001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65">
        <v>43977.8125</v>
      </c>
      <c r="D7049" s="66">
        <v>16.295999999999999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65">
        <v>43977.833333333336</v>
      </c>
      <c r="D7050" s="66">
        <v>16.248999999999999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65">
        <v>43977.854166666664</v>
      </c>
      <c r="D7051" s="66">
        <v>16.201000000000001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65">
        <v>43977.875</v>
      </c>
      <c r="D7052" s="66">
        <v>16.152999999999999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65">
        <v>43977.895833333336</v>
      </c>
      <c r="D7053" s="66">
        <v>16.106000000000002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65">
        <v>43977.916666666664</v>
      </c>
      <c r="D7054" s="66">
        <v>16.082000000000001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65">
        <v>43977.9375</v>
      </c>
      <c r="D7055" s="66">
        <v>16.033999999999999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65">
        <v>43977.958333333336</v>
      </c>
      <c r="D7056" s="66">
        <v>16.010000000000002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65">
        <v>43977.979166666664</v>
      </c>
      <c r="D7057" s="66">
        <v>16.010000000000002</v>
      </c>
      <c r="E7057" s="39">
        <f>+IF(D7057="","",AVERAGE(D7010:D7057))</f>
        <v>15.381937499999999</v>
      </c>
      <c r="F7057" s="39">
        <f>+IF(D7057="","",MIN(D7010:D7057))</f>
        <v>14.385</v>
      </c>
      <c r="G7057" s="39">
        <f>+IF(D7057="","",MAX(D7010:D7057))</f>
        <v>16.533999999999999</v>
      </c>
      <c r="H7057" s="39">
        <f>STDEV(D7010:D7057)</f>
        <v>0.83512224627500142</v>
      </c>
      <c r="I7057" s="39">
        <f>+IF(F7057="","",(G7057-F7057))</f>
        <v>2.1489999999999991</v>
      </c>
    </row>
    <row r="7058" spans="1:9" x14ac:dyDescent="0.25">
      <c r="A7058" s="7">
        <v>43247</v>
      </c>
      <c r="B7058" s="5">
        <v>0</v>
      </c>
      <c r="C7058" s="65">
        <v>43978</v>
      </c>
      <c r="D7058" s="66">
        <v>15.986000000000001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65">
        <v>43978.020833333336</v>
      </c>
      <c r="D7059" s="66">
        <v>15.986000000000001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65">
        <v>43978.041666666664</v>
      </c>
      <c r="D7060" s="66">
        <v>15.962999999999999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65">
        <v>43978.0625</v>
      </c>
      <c r="D7061" s="66">
        <v>15.962999999999999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65">
        <v>43978.083333333336</v>
      </c>
      <c r="D7062" s="66">
        <v>15.986000000000001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65">
        <v>43978.104166666664</v>
      </c>
      <c r="D7063" s="66">
        <v>16.010000000000002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65">
        <v>43978.125</v>
      </c>
      <c r="D7064" s="66">
        <v>16.010000000000002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65">
        <v>43978.145833333336</v>
      </c>
      <c r="D7065" s="66">
        <v>16.033999999999999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65">
        <v>43978.166666666664</v>
      </c>
      <c r="D7066" s="66">
        <v>16.033999999999999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65">
        <v>43978.1875</v>
      </c>
      <c r="D7067" s="66">
        <v>16.010000000000002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65">
        <v>43978.208333333336</v>
      </c>
      <c r="D7068" s="66">
        <v>15.986000000000001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65">
        <v>43978.229166666664</v>
      </c>
      <c r="D7069" s="66">
        <v>15.939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65">
        <v>43978.25</v>
      </c>
      <c r="D7070" s="66">
        <v>15.867000000000001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65">
        <v>43978.270833333336</v>
      </c>
      <c r="D7071" s="66">
        <v>15.772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65">
        <v>43978.291666666664</v>
      </c>
      <c r="D7072" s="66">
        <v>15.7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65">
        <v>43978.3125</v>
      </c>
      <c r="D7073" s="66">
        <v>15.629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65">
        <v>43978.333333333336</v>
      </c>
      <c r="D7074" s="66">
        <v>15.581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65">
        <v>43978.354166666664</v>
      </c>
      <c r="D7075" s="66">
        <v>15.557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65">
        <v>43978.375</v>
      </c>
      <c r="D7076" s="66">
        <v>15.557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65">
        <v>43978.395833333336</v>
      </c>
      <c r="D7077" s="66">
        <v>15.581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65">
        <v>43978.416666666664</v>
      </c>
      <c r="D7078" s="66">
        <v>15.676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65">
        <v>43978.4375</v>
      </c>
      <c r="D7079" s="66">
        <v>15.795999999999999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65">
        <v>43978.458333333336</v>
      </c>
      <c r="D7080" s="66">
        <v>15.986000000000001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65">
        <v>43978.479166666664</v>
      </c>
      <c r="D7081" s="66">
        <v>16.225000000000001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65">
        <v>43978.5</v>
      </c>
      <c r="D7082" s="66">
        <v>16.510999999999999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65">
        <v>43978.520833333336</v>
      </c>
      <c r="D7083" s="66">
        <v>16.82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65">
        <v>43978.541666666664</v>
      </c>
      <c r="D7084" s="66">
        <v>17.106000000000002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65">
        <v>43978.5625</v>
      </c>
      <c r="D7085" s="66">
        <v>17.344000000000001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65">
        <v>43978.583333333336</v>
      </c>
      <c r="D7086" s="66">
        <v>17.533999999999999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65">
        <v>43978.604166666664</v>
      </c>
      <c r="D7087" s="66">
        <v>17.701000000000001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65">
        <v>43978.625</v>
      </c>
      <c r="D7088" s="66">
        <v>17.795999999999999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65">
        <v>43978.645833333336</v>
      </c>
      <c r="D7089" s="66">
        <v>17.890999999999998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65">
        <v>43978.666666666664</v>
      </c>
      <c r="D7090" s="66">
        <v>17.937999999999999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65">
        <v>43978.6875</v>
      </c>
      <c r="D7091" s="66">
        <v>18.010000000000002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65">
        <v>43978.708333333336</v>
      </c>
      <c r="D7092" s="66">
        <v>18.010000000000002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65">
        <v>43978.729166666664</v>
      </c>
      <c r="D7093" s="66">
        <v>17.986000000000001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65">
        <v>43978.75</v>
      </c>
      <c r="D7094" s="66">
        <v>17.890999999999998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65">
        <v>43978.770833333336</v>
      </c>
      <c r="D7095" s="66">
        <v>17.795999999999999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65">
        <v>43978.791666666664</v>
      </c>
      <c r="D7096" s="66">
        <v>17.724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65">
        <v>43978.8125</v>
      </c>
      <c r="D7097" s="66">
        <v>17.605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65">
        <v>43978.833333333336</v>
      </c>
      <c r="D7098" s="66">
        <v>17.510000000000002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65">
        <v>43978.854166666664</v>
      </c>
      <c r="D7099" s="66">
        <v>17.414999999999999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65">
        <v>43978.875</v>
      </c>
      <c r="D7100" s="66">
        <v>17.32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65">
        <v>43978.895833333336</v>
      </c>
      <c r="D7101" s="66">
        <v>17.248999999999999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65">
        <v>43978.916666666664</v>
      </c>
      <c r="D7102" s="66">
        <v>17.177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65">
        <v>43978.9375</v>
      </c>
      <c r="D7103" s="66">
        <v>17.13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65">
        <v>43978.958333333336</v>
      </c>
      <c r="D7104" s="66">
        <v>17.082000000000001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65">
        <v>43978.979166666664</v>
      </c>
      <c r="D7105" s="66">
        <v>17.058</v>
      </c>
      <c r="E7105" s="39">
        <f>+IF(D7105="","",AVERAGE(D7058:D7105))</f>
        <v>16.675791666666669</v>
      </c>
      <c r="F7105" s="39">
        <f>+IF(D7105="","",MIN(D7058:D7105))</f>
        <v>15.557</v>
      </c>
      <c r="G7105" s="39">
        <f>+IF(D7105="","",MAX(D7058:D7105))</f>
        <v>18.010000000000002</v>
      </c>
      <c r="H7105" s="39">
        <f>STDEV(D7058:D7105)</f>
        <v>0.87525072294410844</v>
      </c>
      <c r="I7105" s="39">
        <f>+IF(F7105="","",(G7105-F7105))</f>
        <v>2.4530000000000012</v>
      </c>
    </row>
    <row r="7106" spans="1:9" x14ac:dyDescent="0.25">
      <c r="A7106" s="7">
        <v>43248</v>
      </c>
      <c r="B7106" s="5">
        <v>0</v>
      </c>
      <c r="C7106" s="65">
        <v>43979</v>
      </c>
      <c r="D7106" s="66">
        <v>17.058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65">
        <v>43979.020833333336</v>
      </c>
      <c r="D7107" s="66">
        <v>17.033999999999999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65">
        <v>43979.041666666664</v>
      </c>
      <c r="D7108" s="66">
        <v>17.033999999999999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65">
        <v>43979.0625</v>
      </c>
      <c r="D7109" s="66">
        <v>17.058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65">
        <v>43979.083333333336</v>
      </c>
      <c r="D7110" s="66">
        <v>17.058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65">
        <v>43979.104166666664</v>
      </c>
      <c r="D7111" s="66">
        <v>17.082000000000001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65">
        <v>43979.125</v>
      </c>
      <c r="D7112" s="66">
        <v>17.106000000000002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65">
        <v>43979.145833333336</v>
      </c>
      <c r="D7113" s="66">
        <v>17.13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65">
        <v>43979.166666666664</v>
      </c>
      <c r="D7114" s="66">
        <v>17.13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65">
        <v>43979.1875</v>
      </c>
      <c r="D7115" s="66">
        <v>17.152999999999999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65">
        <v>43979.208333333336</v>
      </c>
      <c r="D7116" s="66">
        <v>17.152999999999999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65">
        <v>43979.229166666664</v>
      </c>
      <c r="D7117" s="66">
        <v>17.13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65">
        <v>43979.25</v>
      </c>
      <c r="D7118" s="66">
        <v>17.082000000000001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65">
        <v>43979.270833333336</v>
      </c>
      <c r="D7119" s="66">
        <v>17.010999999999999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65">
        <v>43979.291666666664</v>
      </c>
      <c r="D7120" s="66">
        <v>16.914999999999999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65">
        <v>43979.3125</v>
      </c>
      <c r="D7121" s="66">
        <v>16.82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65">
        <v>43979.333333333336</v>
      </c>
      <c r="D7122" s="66">
        <v>16.773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65">
        <v>43979.354166666664</v>
      </c>
      <c r="D7123" s="66">
        <v>16.725000000000001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65">
        <v>43979.375</v>
      </c>
      <c r="D7124" s="66">
        <v>16.725000000000001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65">
        <v>43979.395833333336</v>
      </c>
      <c r="D7125" s="66">
        <v>16.773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65">
        <v>43979.416666666664</v>
      </c>
      <c r="D7126" s="66">
        <v>16.844000000000001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65">
        <v>43979.4375</v>
      </c>
      <c r="D7127" s="66">
        <v>16.963000000000001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65">
        <v>43979.458333333336</v>
      </c>
      <c r="D7128" s="66">
        <v>17.152999999999999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65">
        <v>43979.479166666664</v>
      </c>
      <c r="D7129" s="66">
        <v>17.367999999999999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65">
        <v>43979.5</v>
      </c>
      <c r="D7130" s="66">
        <v>17.677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65">
        <v>43979.520833333336</v>
      </c>
      <c r="D7131" s="66">
        <v>17.986000000000001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65">
        <v>43979.541666666664</v>
      </c>
      <c r="D7132" s="66">
        <v>18.271000000000001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65">
        <v>43979.5625</v>
      </c>
      <c r="D7133" s="66">
        <v>18.509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65">
        <v>43979.583333333336</v>
      </c>
      <c r="D7134" s="66">
        <v>18.722999999999999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65">
        <v>43979.604166666664</v>
      </c>
      <c r="D7135" s="66">
        <v>18.866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65">
        <v>43979.625</v>
      </c>
      <c r="D7136" s="66">
        <v>18.984999999999999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65">
        <v>43979.645833333336</v>
      </c>
      <c r="D7137" s="66">
        <v>19.056000000000001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65">
        <v>43979.666666666664</v>
      </c>
      <c r="D7138" s="66">
        <v>19.126999999999999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65">
        <v>43979.6875</v>
      </c>
      <c r="D7139" s="66">
        <v>19.199000000000002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65">
        <v>43979.708333333336</v>
      </c>
      <c r="D7140" s="66">
        <v>19.199000000000002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65">
        <v>43979.729166666664</v>
      </c>
      <c r="D7141" s="66">
        <v>19.175000000000001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65">
        <v>43979.75</v>
      </c>
      <c r="D7142" s="66">
        <v>19.103000000000002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65">
        <v>43979.770833333336</v>
      </c>
      <c r="D7143" s="66">
        <v>19.007999999999999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65">
        <v>43979.791666666664</v>
      </c>
      <c r="D7144" s="66">
        <v>18.913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65">
        <v>43979.8125</v>
      </c>
      <c r="D7145" s="66">
        <v>18.794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65">
        <v>43979.833333333336</v>
      </c>
      <c r="D7146" s="66">
        <v>18.699000000000002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65">
        <v>43979.854166666664</v>
      </c>
      <c r="D7147" s="66">
        <v>18.579999999999998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65">
        <v>43979.875</v>
      </c>
      <c r="D7148" s="66">
        <v>18.509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65">
        <v>43979.895833333336</v>
      </c>
      <c r="D7149" s="66">
        <v>18.414000000000001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65">
        <v>43979.916666666664</v>
      </c>
      <c r="D7150" s="66">
        <v>18.318999999999999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65">
        <v>43979.9375</v>
      </c>
      <c r="D7151" s="66">
        <v>18.271000000000001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65">
        <v>43979.958333333336</v>
      </c>
      <c r="D7152" s="66">
        <v>18.2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65">
        <v>43979.979166666664</v>
      </c>
      <c r="D7153" s="66">
        <v>18.129000000000001</v>
      </c>
      <c r="E7153" s="39">
        <f>+IF(D7153="","",AVERAGE(D7106:D7153))</f>
        <v>17.833124999999999</v>
      </c>
      <c r="F7153" s="39">
        <f>+IF(D7153="","",MIN(D7106:D7153))</f>
        <v>16.725000000000001</v>
      </c>
      <c r="G7153" s="39">
        <f>+IF(D7153="","",MAX(D7106:D7153))</f>
        <v>19.199000000000002</v>
      </c>
      <c r="H7153" s="39">
        <f>STDEV(D7106:D7153)</f>
        <v>0.88996267253780847</v>
      </c>
      <c r="I7153" s="39">
        <f>+IF(F7153="","",(G7153-F7153))</f>
        <v>2.4740000000000002</v>
      </c>
    </row>
    <row r="7154" spans="1:9" x14ac:dyDescent="0.25">
      <c r="A7154" s="7">
        <v>43249</v>
      </c>
      <c r="B7154" s="5">
        <v>0</v>
      </c>
      <c r="C7154" s="65">
        <v>43980</v>
      </c>
      <c r="D7154" s="66">
        <v>18.105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65">
        <v>43980.020833333336</v>
      </c>
      <c r="D7155" s="66">
        <v>18.056999999999999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65">
        <v>43980.041666666664</v>
      </c>
      <c r="D7156" s="66">
        <v>18.056999999999999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65">
        <v>43980.0625</v>
      </c>
      <c r="D7157" s="66">
        <v>18.033000000000001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65">
        <v>43980.083333333336</v>
      </c>
      <c r="D7158" s="66">
        <v>18.033000000000001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65">
        <v>43980.104166666664</v>
      </c>
      <c r="D7159" s="66">
        <v>18.010000000000002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65">
        <v>43980.125</v>
      </c>
      <c r="D7160" s="66">
        <v>18.010000000000002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65">
        <v>43980.145833333336</v>
      </c>
      <c r="D7161" s="66">
        <v>18.010000000000002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65">
        <v>43980.166666666664</v>
      </c>
      <c r="D7162" s="66">
        <v>18.033000000000001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65">
        <v>43980.1875</v>
      </c>
      <c r="D7163" s="66">
        <v>18.033000000000001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65">
        <v>43980.208333333336</v>
      </c>
      <c r="D7164" s="66">
        <v>18.033000000000001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65">
        <v>43980.229166666664</v>
      </c>
      <c r="D7165" s="66">
        <v>18.033000000000001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65">
        <v>43980.25</v>
      </c>
      <c r="D7166" s="66">
        <v>17.986000000000001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65">
        <v>43980.270833333336</v>
      </c>
      <c r="D7167" s="66">
        <v>17.937999999999999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65">
        <v>43980.291666666664</v>
      </c>
      <c r="D7168" s="66">
        <v>17.867000000000001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65">
        <v>43980.3125</v>
      </c>
      <c r="D7169" s="66">
        <v>17.818999999999999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65">
        <v>43980.333333333336</v>
      </c>
      <c r="D7170" s="66">
        <v>17.748000000000001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65">
        <v>43980.354166666664</v>
      </c>
      <c r="D7171" s="66">
        <v>17.701000000000001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65">
        <v>43980.375</v>
      </c>
      <c r="D7172" s="66">
        <v>17.677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65">
        <v>43980.395833333336</v>
      </c>
      <c r="D7173" s="66">
        <v>17.677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65">
        <v>43980.416666666664</v>
      </c>
      <c r="D7174" s="66">
        <v>17.724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65">
        <v>43980.4375</v>
      </c>
      <c r="D7175" s="66">
        <v>17.818999999999999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65">
        <v>43980.458333333336</v>
      </c>
      <c r="D7176" s="66">
        <v>17.962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65">
        <v>43980.479166666664</v>
      </c>
      <c r="D7177" s="66">
        <v>18.175999999999998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65">
        <v>43980.5</v>
      </c>
      <c r="D7178" s="66">
        <v>18.39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65">
        <v>43980.520833333336</v>
      </c>
      <c r="D7179" s="66">
        <v>18.579999999999998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65">
        <v>43980.541666666664</v>
      </c>
      <c r="D7180" s="66">
        <v>18.722999999999999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65">
        <v>43980.5625</v>
      </c>
      <c r="D7181" s="66">
        <v>18.866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65">
        <v>43980.583333333336</v>
      </c>
      <c r="D7182" s="66">
        <v>19.007999999999999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65">
        <v>43980.604166666664</v>
      </c>
      <c r="D7183" s="66">
        <v>19.103000000000002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65">
        <v>43980.625</v>
      </c>
      <c r="D7184" s="66">
        <v>19.175000000000001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65">
        <v>43980.645833333336</v>
      </c>
      <c r="D7185" s="66">
        <v>19.199000000000002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65">
        <v>43980.666666666664</v>
      </c>
      <c r="D7186" s="66">
        <v>19.199000000000002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65">
        <v>43980.6875</v>
      </c>
      <c r="D7187" s="66">
        <v>19.222000000000001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65">
        <v>43980.708333333336</v>
      </c>
      <c r="D7188" s="66">
        <v>19.199000000000002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65">
        <v>43980.729166666664</v>
      </c>
      <c r="D7189" s="66">
        <v>19.175000000000001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65">
        <v>43980.75</v>
      </c>
      <c r="D7190" s="66">
        <v>19.126999999999999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65">
        <v>43980.770833333336</v>
      </c>
      <c r="D7191" s="66">
        <v>19.079999999999998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65">
        <v>43980.791666666664</v>
      </c>
      <c r="D7192" s="66">
        <v>18.984999999999999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65">
        <v>43980.8125</v>
      </c>
      <c r="D7193" s="66">
        <v>18.888999999999999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65">
        <v>43980.833333333336</v>
      </c>
      <c r="D7194" s="66">
        <v>18.794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65">
        <v>43980.854166666664</v>
      </c>
      <c r="D7195" s="66">
        <v>18.699000000000002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65">
        <v>43980.875</v>
      </c>
      <c r="D7196" s="66">
        <v>18.603999999999999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65">
        <v>43980.895833333336</v>
      </c>
      <c r="D7197" s="66">
        <v>18.533000000000001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65">
        <v>43980.916666666664</v>
      </c>
      <c r="D7198" s="66">
        <v>18.460999999999999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65">
        <v>43980.9375</v>
      </c>
      <c r="D7199" s="66">
        <v>18.39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65">
        <v>43980.958333333336</v>
      </c>
      <c r="D7200" s="66">
        <v>18.343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65">
        <v>43980.979166666664</v>
      </c>
      <c r="D7201" s="66">
        <v>18.271000000000001</v>
      </c>
      <c r="E7201" s="39">
        <f>+IF(D7201="","",AVERAGE(D7154:D7201))</f>
        <v>18.386583333333327</v>
      </c>
      <c r="F7201" s="39">
        <f>+IF(D7201="","",MIN(D7154:D7201))</f>
        <v>17.677</v>
      </c>
      <c r="G7201" s="39">
        <f>+IF(D7201="","",MAX(D7154:D7201))</f>
        <v>19.222000000000001</v>
      </c>
      <c r="H7201" s="39">
        <f>STDEV(D7154:D7201)</f>
        <v>0.51550944987245517</v>
      </c>
      <c r="I7201" s="39">
        <f>+IF(F7201="","",(G7201-F7201))</f>
        <v>1.5450000000000017</v>
      </c>
    </row>
    <row r="7202" spans="1:9" x14ac:dyDescent="0.25">
      <c r="A7202" s="7">
        <v>43250</v>
      </c>
      <c r="B7202" s="5">
        <v>0</v>
      </c>
      <c r="C7202" s="65">
        <v>43981</v>
      </c>
      <c r="D7202" s="66">
        <v>18.247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65">
        <v>43981.020833333336</v>
      </c>
      <c r="D7203" s="66">
        <v>18.224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65">
        <v>43981.041666666664</v>
      </c>
      <c r="D7204" s="66">
        <v>18.2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65">
        <v>43981.0625</v>
      </c>
      <c r="D7205" s="66">
        <v>18.175999999999998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65">
        <v>43981.083333333336</v>
      </c>
      <c r="D7206" s="66">
        <v>18.152000000000001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65">
        <v>43981.104166666664</v>
      </c>
      <c r="D7207" s="66">
        <v>18.129000000000001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65">
        <v>43981.125</v>
      </c>
      <c r="D7208" s="66">
        <v>18.105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65">
        <v>43981.145833333336</v>
      </c>
      <c r="D7209" s="66">
        <v>18.105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65">
        <v>43981.166666666664</v>
      </c>
      <c r="D7210" s="66">
        <v>18.105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65">
        <v>43981.1875</v>
      </c>
      <c r="D7211" s="66">
        <v>18.129000000000001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65">
        <v>43981.208333333336</v>
      </c>
      <c r="D7212" s="66">
        <v>18.152000000000001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65">
        <v>43981.229166666664</v>
      </c>
      <c r="D7213" s="66">
        <v>18.175999999999998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65">
        <v>43981.25</v>
      </c>
      <c r="D7214" s="66">
        <v>18.152000000000001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65">
        <v>43981.270833333336</v>
      </c>
      <c r="D7215" s="66">
        <v>18.152000000000001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65">
        <v>43981.291666666664</v>
      </c>
      <c r="D7216" s="66">
        <v>18.129000000000001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65">
        <v>43981.3125</v>
      </c>
      <c r="D7217" s="66">
        <v>18.105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65">
        <v>43981.333333333336</v>
      </c>
      <c r="D7218" s="66">
        <v>18.081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65">
        <v>43981.354166666664</v>
      </c>
      <c r="D7219" s="66">
        <v>18.033000000000001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65">
        <v>43981.375</v>
      </c>
      <c r="D7220" s="66">
        <v>17.962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65">
        <v>43981.395833333336</v>
      </c>
      <c r="D7221" s="66">
        <v>17.890999999999998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65">
        <v>43981.416666666664</v>
      </c>
      <c r="D7222" s="66">
        <v>17.818999999999999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65">
        <v>43981.4375</v>
      </c>
      <c r="D7223" s="66">
        <v>17.724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65">
        <v>43981.458333333336</v>
      </c>
      <c r="D7224" s="66">
        <v>17.652999999999999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65">
        <v>43981.479166666664</v>
      </c>
      <c r="D7225" s="66">
        <v>17.582000000000001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65">
        <v>43981.5</v>
      </c>
      <c r="D7226" s="66">
        <v>17.463000000000001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65">
        <v>43981.520833333336</v>
      </c>
      <c r="D7227" s="66">
        <v>17.367999999999999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65">
        <v>43981.541666666664</v>
      </c>
      <c r="D7228" s="66">
        <v>17.271999999999998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65">
        <v>43981.5625</v>
      </c>
      <c r="D7229" s="66">
        <v>17.177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65">
        <v>43981.583333333336</v>
      </c>
      <c r="D7230" s="66">
        <v>17.058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65">
        <v>43981.604166666664</v>
      </c>
      <c r="D7231" s="66">
        <v>16.963000000000001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65">
        <v>43981.625</v>
      </c>
      <c r="D7232" s="66">
        <v>16.867999999999999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65">
        <v>43981.645833333336</v>
      </c>
      <c r="D7233" s="66">
        <v>16.795999999999999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65">
        <v>43981.666666666664</v>
      </c>
      <c r="D7234" s="66">
        <v>16.725000000000001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65">
        <v>43981.6875</v>
      </c>
      <c r="D7235" s="66">
        <v>16.654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65">
        <v>43981.708333333336</v>
      </c>
      <c r="D7236" s="66">
        <v>16.606000000000002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65">
        <v>43981.729166666664</v>
      </c>
      <c r="D7237" s="66">
        <v>16.558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65">
        <v>43981.75</v>
      </c>
      <c r="D7238" s="66">
        <v>16.510999999999999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65">
        <v>43981.770833333336</v>
      </c>
      <c r="D7239" s="66">
        <v>16.463000000000001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65">
        <v>43981.791666666664</v>
      </c>
      <c r="D7240" s="66">
        <v>16.414999999999999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65">
        <v>43981.8125</v>
      </c>
      <c r="D7241" s="66">
        <v>16.344000000000001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65">
        <v>43981.833333333336</v>
      </c>
      <c r="D7242" s="66">
        <v>16.295999999999999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65">
        <v>43981.854166666664</v>
      </c>
      <c r="D7243" s="66">
        <v>16.248999999999999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65">
        <v>43981.875</v>
      </c>
      <c r="D7244" s="66">
        <v>16.177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65">
        <v>43981.895833333336</v>
      </c>
      <c r="D7245" s="66">
        <v>16.129000000000001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65">
        <v>43981.916666666664</v>
      </c>
      <c r="D7246" s="66">
        <v>16.082000000000001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65">
        <v>43981.9375</v>
      </c>
      <c r="D7247" s="66">
        <v>16.033999999999999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65">
        <v>43981.958333333336</v>
      </c>
      <c r="D7248" s="66">
        <v>15.986000000000001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65">
        <v>43981.979166666664</v>
      </c>
      <c r="D7249" s="66">
        <v>15.962999999999999</v>
      </c>
      <c r="E7249" s="39">
        <f>+IF(D7249="","",AVERAGE(D7202:D7249))</f>
        <v>17.319583333333338</v>
      </c>
      <c r="F7249" s="39">
        <f>+IF(D7249="","",MIN(D7202:D7249))</f>
        <v>15.962999999999999</v>
      </c>
      <c r="G7249" s="39">
        <f>+IF(D7249="","",MAX(D7202:D7249))</f>
        <v>18.247</v>
      </c>
      <c r="H7249" s="39">
        <f>STDEV(D7202:D7249)</f>
        <v>0.81251010686567171</v>
      </c>
      <c r="I7249" s="39">
        <f>+IF(F7249="","",(G7249-F7249))</f>
        <v>2.2840000000000007</v>
      </c>
    </row>
    <row r="7250" spans="1:9" x14ac:dyDescent="0.25">
      <c r="A7250" s="7">
        <v>43251</v>
      </c>
      <c r="B7250" s="5">
        <v>0</v>
      </c>
      <c r="C7250" s="65">
        <v>43982</v>
      </c>
      <c r="D7250" s="66">
        <v>15.914999999999999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65">
        <v>43982.020833333336</v>
      </c>
      <c r="D7251" s="66">
        <v>15.867000000000001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65">
        <v>43982.041666666664</v>
      </c>
      <c r="D7252" s="66">
        <v>15.843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65">
        <v>43982.0625</v>
      </c>
      <c r="D7253" s="66">
        <v>15.795999999999999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65">
        <v>43982.083333333336</v>
      </c>
      <c r="D7254" s="66">
        <v>15.772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65">
        <v>43982.104166666664</v>
      </c>
      <c r="D7255" s="66">
        <v>15.724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65">
        <v>43982.125</v>
      </c>
      <c r="D7256" s="66">
        <v>15.676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65">
        <v>43982.145833333336</v>
      </c>
      <c r="D7257" s="66">
        <v>15.651999999999999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65">
        <v>43982.166666666664</v>
      </c>
      <c r="D7258" s="66">
        <v>15.605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65">
        <v>43982.1875</v>
      </c>
      <c r="D7259" s="66">
        <v>15.557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65">
        <v>43982.208333333336</v>
      </c>
      <c r="D7260" s="66">
        <v>15.509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65">
        <v>43982.229166666664</v>
      </c>
      <c r="D7261" s="66">
        <v>15.484999999999999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65">
        <v>43982.25</v>
      </c>
      <c r="D7262" s="66">
        <v>15.438000000000001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65">
        <v>43982.270833333336</v>
      </c>
      <c r="D7263" s="66">
        <v>15.414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65">
        <v>43982.291666666664</v>
      </c>
      <c r="D7264" s="66">
        <v>15.39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65">
        <v>43982.3125</v>
      </c>
      <c r="D7265" s="66">
        <v>15.366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65">
        <v>43982.333333333336</v>
      </c>
      <c r="D7266" s="66">
        <v>15.366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65">
        <v>43982.354166666664</v>
      </c>
      <c r="D7267" s="66">
        <v>15.366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65">
        <v>43982.375</v>
      </c>
      <c r="D7268" s="66">
        <v>15.366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65">
        <v>43982.395833333336</v>
      </c>
      <c r="D7269" s="66">
        <v>15.39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65">
        <v>43982.416666666664</v>
      </c>
      <c r="D7270" s="66">
        <v>15.438000000000001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65">
        <v>43982.4375</v>
      </c>
      <c r="D7271" s="66">
        <v>15.509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65">
        <v>43982.458333333336</v>
      </c>
      <c r="D7272" s="66">
        <v>15.581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65">
        <v>43982.479166666664</v>
      </c>
      <c r="D7273" s="66">
        <v>15.651999999999999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65">
        <v>43982.5</v>
      </c>
      <c r="D7274" s="66">
        <v>15.724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65">
        <v>43982.520833333336</v>
      </c>
      <c r="D7275" s="66">
        <v>15.795999999999999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65">
        <v>43982.541666666664</v>
      </c>
      <c r="D7276" s="66">
        <v>15.867000000000001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65">
        <v>43982.5625</v>
      </c>
      <c r="D7277" s="66">
        <v>15.962999999999999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65">
        <v>43982.583333333336</v>
      </c>
      <c r="D7278" s="66">
        <v>16.058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65">
        <v>43982.604166666664</v>
      </c>
      <c r="D7279" s="66">
        <v>16.106000000000002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65">
        <v>43982.625</v>
      </c>
      <c r="D7280" s="66">
        <v>16.177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65">
        <v>43982.645833333336</v>
      </c>
      <c r="D7281" s="66">
        <v>16.225000000000001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65">
        <v>43982.666666666664</v>
      </c>
      <c r="D7282" s="66">
        <v>16.225000000000001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65">
        <v>43982.6875</v>
      </c>
      <c r="D7283" s="66">
        <v>16.248999999999999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65">
        <v>43982.708333333336</v>
      </c>
      <c r="D7284" s="66">
        <v>16.271999999999998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65">
        <v>43982.729166666664</v>
      </c>
      <c r="D7285" s="66">
        <v>16.248999999999999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65">
        <v>43982.75</v>
      </c>
      <c r="D7286" s="66">
        <v>16.201000000000001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65">
        <v>43982.770833333336</v>
      </c>
      <c r="D7287" s="66">
        <v>16.129000000000001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65">
        <v>43982.791666666664</v>
      </c>
      <c r="D7288" s="66">
        <v>16.033999999999999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65">
        <v>43982.8125</v>
      </c>
      <c r="D7289" s="66">
        <v>15.939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65">
        <v>43982.833333333336</v>
      </c>
      <c r="D7290" s="66">
        <v>15.867000000000001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65">
        <v>43982.854166666664</v>
      </c>
      <c r="D7291" s="66">
        <v>15.772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65">
        <v>43982.875</v>
      </c>
      <c r="D7292" s="66">
        <v>15.7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65">
        <v>43982.895833333336</v>
      </c>
      <c r="D7293" s="66">
        <v>15.629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65">
        <v>43982.916666666664</v>
      </c>
      <c r="D7294" s="66">
        <v>15.557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65">
        <v>43982.9375</v>
      </c>
      <c r="D7295" s="66">
        <v>15.484999999999999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65">
        <v>43982.958333333336</v>
      </c>
      <c r="D7296" s="66">
        <v>15.414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65">
        <v>43982.979166666664</v>
      </c>
      <c r="D7297" s="66">
        <v>15.366</v>
      </c>
      <c r="E7297" s="39">
        <f>+IF(D7297="","",AVERAGE(D7250:D7297))</f>
        <v>15.74335416666667</v>
      </c>
      <c r="F7297" s="39">
        <f>+IF(D7297="","",MIN(D7250:D7297))</f>
        <v>15.366</v>
      </c>
      <c r="G7297" s="39">
        <f>+IF(D7297="","",MAX(D7250:D7297))</f>
        <v>16.271999999999998</v>
      </c>
      <c r="H7297" s="39">
        <f>STDEV(D7250:D7297)</f>
        <v>0.29373989721573757</v>
      </c>
      <c r="I7297" s="39">
        <f>+IF(F7297="","",(G7297-F7297))</f>
        <v>0.90599999999999881</v>
      </c>
    </row>
    <row r="7298" spans="1:9" x14ac:dyDescent="0.25">
      <c r="A7298" s="7">
        <v>43252</v>
      </c>
      <c r="B7298" s="5">
        <v>0</v>
      </c>
      <c r="C7298" s="65">
        <v>43983</v>
      </c>
      <c r="D7298" s="66">
        <v>15.318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65">
        <v>43983.020833333336</v>
      </c>
      <c r="D7299" s="66">
        <v>15.27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65">
        <v>43983.041666666664</v>
      </c>
      <c r="D7300" s="66">
        <v>15.223000000000001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65">
        <v>43983.0625</v>
      </c>
      <c r="D7301" s="66">
        <v>15.151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65">
        <v>43983.083333333336</v>
      </c>
      <c r="D7302" s="66">
        <v>15.103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65">
        <v>43983.104166666664</v>
      </c>
      <c r="D7303" s="66">
        <v>15.079000000000001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65">
        <v>43983.125</v>
      </c>
      <c r="D7304" s="66">
        <v>15.031000000000001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65">
        <v>43983.145833333336</v>
      </c>
      <c r="D7305" s="66">
        <v>14.984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65">
        <v>43983.166666666664</v>
      </c>
      <c r="D7306" s="66">
        <v>14.936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65">
        <v>43983.1875</v>
      </c>
      <c r="D7307" s="66">
        <v>14.888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65">
        <v>43983.208333333336</v>
      </c>
      <c r="D7308" s="66">
        <v>14.84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65">
        <v>43983.229166666664</v>
      </c>
      <c r="D7309" s="66">
        <v>14.768000000000001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65">
        <v>43983.25</v>
      </c>
      <c r="D7310" s="66">
        <v>14.721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65">
        <v>43983.270833333336</v>
      </c>
      <c r="D7311" s="66">
        <v>14.673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65">
        <v>43983.291666666664</v>
      </c>
      <c r="D7312" s="66">
        <v>14.648999999999999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65">
        <v>43983.3125</v>
      </c>
      <c r="D7313" s="66">
        <v>14.601000000000001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65">
        <v>43983.333333333336</v>
      </c>
      <c r="D7314" s="66">
        <v>14.577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65">
        <v>43983.354166666664</v>
      </c>
      <c r="D7315" s="66">
        <v>14.577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65">
        <v>43983.375</v>
      </c>
      <c r="D7316" s="66">
        <v>14.601000000000001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65">
        <v>43983.395833333336</v>
      </c>
      <c r="D7317" s="66">
        <v>14.673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65">
        <v>43983.416666666664</v>
      </c>
      <c r="D7318" s="66">
        <v>14.744999999999999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65">
        <v>43983.4375</v>
      </c>
      <c r="D7319" s="66">
        <v>14.864000000000001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65">
        <v>43983.458333333336</v>
      </c>
      <c r="D7320" s="66">
        <v>15.031000000000001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65">
        <v>43983.479166666664</v>
      </c>
      <c r="D7321" s="66">
        <v>15.247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65">
        <v>43983.5</v>
      </c>
      <c r="D7322" s="66">
        <v>15.484999999999999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65">
        <v>43983.520833333336</v>
      </c>
      <c r="D7323" s="66">
        <v>15.772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65">
        <v>43983.541666666664</v>
      </c>
      <c r="D7324" s="66">
        <v>16.033999999999999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65">
        <v>43983.5625</v>
      </c>
      <c r="D7325" s="66">
        <v>16.225000000000001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65">
        <v>43983.583333333336</v>
      </c>
      <c r="D7326" s="66">
        <v>16.391999999999999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65">
        <v>43983.604166666664</v>
      </c>
      <c r="D7327" s="66">
        <v>16.486999999999998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65">
        <v>43983.625</v>
      </c>
      <c r="D7328" s="66">
        <v>16.558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65">
        <v>43983.645833333336</v>
      </c>
      <c r="D7329" s="66">
        <v>16.63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65">
        <v>43983.666666666664</v>
      </c>
      <c r="D7330" s="66">
        <v>16.654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65">
        <v>43983.6875</v>
      </c>
      <c r="D7331" s="66">
        <v>16.701000000000001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65">
        <v>43983.708333333336</v>
      </c>
      <c r="D7332" s="66">
        <v>16.677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65">
        <v>43983.729166666664</v>
      </c>
      <c r="D7333" s="66">
        <v>16.654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65">
        <v>43983.75</v>
      </c>
      <c r="D7334" s="66">
        <v>16.558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65">
        <v>43983.770833333336</v>
      </c>
      <c r="D7335" s="66">
        <v>16.463000000000001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65">
        <v>43983.791666666664</v>
      </c>
      <c r="D7336" s="66">
        <v>16.367999999999999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65">
        <v>43983.8125</v>
      </c>
      <c r="D7337" s="66">
        <v>16.271999999999998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65">
        <v>43983.833333333336</v>
      </c>
      <c r="D7338" s="66">
        <v>16.152999999999999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65">
        <v>43983.854166666664</v>
      </c>
      <c r="D7339" s="66">
        <v>16.058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65">
        <v>43983.875</v>
      </c>
      <c r="D7340" s="66">
        <v>15.962999999999999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65">
        <v>43983.895833333336</v>
      </c>
      <c r="D7341" s="66">
        <v>15.891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65">
        <v>43983.916666666664</v>
      </c>
      <c r="D7342" s="66">
        <v>15.819000000000001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65">
        <v>43983.9375</v>
      </c>
      <c r="D7343" s="66">
        <v>15.724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65">
        <v>43983.958333333336</v>
      </c>
      <c r="D7344" s="66">
        <v>15.651999999999999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65">
        <v>43983.979166666664</v>
      </c>
      <c r="D7345" s="66">
        <v>15.605</v>
      </c>
      <c r="E7345" s="39">
        <f>+IF(D7345="","",AVERAGE(D7298:D7345))</f>
        <v>15.54885416666667</v>
      </c>
      <c r="F7345" s="39">
        <f>+IF(D7345="","",MIN(D7298:D7345))</f>
        <v>14.577</v>
      </c>
      <c r="G7345" s="39">
        <f>+IF(D7345="","",MAX(D7298:D7345))</f>
        <v>16.701000000000001</v>
      </c>
      <c r="H7345" s="39">
        <f>STDEV(D7298:D7345)</f>
        <v>0.73168781825757112</v>
      </c>
      <c r="I7345" s="39">
        <f>+IF(F7345="","",(G7345-F7345))</f>
        <v>2.1240000000000006</v>
      </c>
    </row>
    <row r="7346" spans="1:9" x14ac:dyDescent="0.25">
      <c r="A7346" s="7">
        <v>43253</v>
      </c>
      <c r="B7346" s="5">
        <v>0</v>
      </c>
      <c r="C7346" s="65">
        <v>43984</v>
      </c>
      <c r="D7346" s="66">
        <v>15.557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65">
        <v>43984.020833333336</v>
      </c>
      <c r="D7347" s="66">
        <v>15.509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65">
        <v>43984.041666666664</v>
      </c>
      <c r="D7348" s="66">
        <v>15.461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65">
        <v>43984.0625</v>
      </c>
      <c r="D7349" s="66">
        <v>15.414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65">
        <v>43984.083333333336</v>
      </c>
      <c r="D7350" s="66">
        <v>15.39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65">
        <v>43984.104166666664</v>
      </c>
      <c r="D7351" s="66">
        <v>15.342000000000001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65">
        <v>43984.125</v>
      </c>
      <c r="D7352" s="66">
        <v>15.318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65">
        <v>43984.145833333336</v>
      </c>
      <c r="D7353" s="66">
        <v>15.318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65">
        <v>43984.166666666664</v>
      </c>
      <c r="D7354" s="66">
        <v>15.294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65">
        <v>43984.1875</v>
      </c>
      <c r="D7355" s="66">
        <v>15.294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65">
        <v>43984.208333333336</v>
      </c>
      <c r="D7356" s="66">
        <v>15.318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65">
        <v>43984.229166666664</v>
      </c>
      <c r="D7357" s="66">
        <v>15.342000000000001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65">
        <v>43984.25</v>
      </c>
      <c r="D7358" s="66">
        <v>15.318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65">
        <v>43984.270833333336</v>
      </c>
      <c r="D7359" s="66">
        <v>15.318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65">
        <v>43984.291666666664</v>
      </c>
      <c r="D7360" s="66">
        <v>15.294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65">
        <v>43984.3125</v>
      </c>
      <c r="D7361" s="66">
        <v>15.27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65">
        <v>43984.333333333336</v>
      </c>
      <c r="D7362" s="66">
        <v>15.247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65">
        <v>43984.354166666664</v>
      </c>
      <c r="D7363" s="66">
        <v>15.223000000000001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65">
        <v>43984.375</v>
      </c>
      <c r="D7364" s="66">
        <v>15.223000000000001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65">
        <v>43984.395833333336</v>
      </c>
      <c r="D7365" s="66">
        <v>15.27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65">
        <v>43984.416666666664</v>
      </c>
      <c r="D7366" s="66">
        <v>15.318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65">
        <v>43984.4375</v>
      </c>
      <c r="D7367" s="66">
        <v>15.438000000000001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65">
        <v>43984.458333333336</v>
      </c>
      <c r="D7368" s="66">
        <v>15.557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65">
        <v>43984.479166666664</v>
      </c>
      <c r="D7369" s="66">
        <v>15.724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65">
        <v>43984.5</v>
      </c>
      <c r="D7370" s="66">
        <v>15.914999999999999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65">
        <v>43984.520833333336</v>
      </c>
      <c r="D7371" s="66">
        <v>16.152999999999999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65">
        <v>43984.541666666664</v>
      </c>
      <c r="D7372" s="66">
        <v>16.344000000000001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65">
        <v>43984.5625</v>
      </c>
      <c r="D7373" s="66">
        <v>16.486999999999998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65">
        <v>43984.583333333336</v>
      </c>
      <c r="D7374" s="66">
        <v>16.606000000000002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65">
        <v>43984.604166666664</v>
      </c>
      <c r="D7375" s="66">
        <v>16.677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65">
        <v>43984.625</v>
      </c>
      <c r="D7376" s="66">
        <v>16.795999999999999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65">
        <v>43984.645833333336</v>
      </c>
      <c r="D7377" s="66">
        <v>16.867999999999999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65">
        <v>43984.666666666664</v>
      </c>
      <c r="D7378" s="66">
        <v>16.914999999999999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65">
        <v>43984.6875</v>
      </c>
      <c r="D7379" s="66">
        <v>16.986999999999998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65">
        <v>43984.708333333336</v>
      </c>
      <c r="D7380" s="66">
        <v>16.986999999999998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65">
        <v>43984.729166666664</v>
      </c>
      <c r="D7381" s="66">
        <v>16.963000000000001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65">
        <v>43984.75</v>
      </c>
      <c r="D7382" s="66">
        <v>16.891999999999999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65">
        <v>43984.770833333336</v>
      </c>
      <c r="D7383" s="66">
        <v>16.795999999999999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65">
        <v>43984.791666666664</v>
      </c>
      <c r="D7384" s="66">
        <v>16.701000000000001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65">
        <v>43984.8125</v>
      </c>
      <c r="D7385" s="66">
        <v>16.606000000000002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65">
        <v>43984.833333333336</v>
      </c>
      <c r="D7386" s="66">
        <v>16.463000000000001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65">
        <v>43984.854166666664</v>
      </c>
      <c r="D7387" s="66">
        <v>16.344000000000001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65">
        <v>43984.875</v>
      </c>
      <c r="D7388" s="66">
        <v>16.225000000000001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65">
        <v>43984.895833333336</v>
      </c>
      <c r="D7389" s="66">
        <v>16.129000000000001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65">
        <v>43984.916666666664</v>
      </c>
      <c r="D7390" s="66">
        <v>16.033999999999999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65">
        <v>43984.9375</v>
      </c>
      <c r="D7391" s="66">
        <v>15.939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65">
        <v>43984.958333333336</v>
      </c>
      <c r="D7392" s="66">
        <v>15.843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65">
        <v>43984.979166666664</v>
      </c>
      <c r="D7393" s="66">
        <v>15.747999999999999</v>
      </c>
      <c r="E7393" s="39">
        <f>+IF(D7393="","",AVERAGE(D7346:D7393))</f>
        <v>15.920312500000003</v>
      </c>
      <c r="F7393" s="39">
        <f>+IF(D7393="","",MIN(D7346:D7393))</f>
        <v>15.223000000000001</v>
      </c>
      <c r="G7393" s="39">
        <f>+IF(D7393="","",MAX(D7346:D7393))</f>
        <v>16.986999999999998</v>
      </c>
      <c r="H7393" s="39">
        <f>STDEV(D7346:D7393)</f>
        <v>0.63265150086169331</v>
      </c>
      <c r="I7393" s="39">
        <f>+IF(F7393="","",(G7393-F7393))</f>
        <v>1.7639999999999976</v>
      </c>
    </row>
    <row r="7394" spans="1:9" x14ac:dyDescent="0.25">
      <c r="A7394" s="7">
        <v>43254</v>
      </c>
      <c r="B7394" s="5">
        <v>0</v>
      </c>
      <c r="C7394" s="65">
        <v>43985</v>
      </c>
      <c r="D7394" s="66">
        <v>15.676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65">
        <v>43985.020833333336</v>
      </c>
      <c r="D7395" s="66">
        <v>15.629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65">
        <v>43985.041666666664</v>
      </c>
      <c r="D7396" s="66">
        <v>15.581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65">
        <v>43985.0625</v>
      </c>
      <c r="D7397" s="66">
        <v>15.532999999999999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65">
        <v>43985.083333333336</v>
      </c>
      <c r="D7398" s="66">
        <v>15.509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65">
        <v>43985.104166666664</v>
      </c>
      <c r="D7399" s="66">
        <v>15.484999999999999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65">
        <v>43985.125</v>
      </c>
      <c r="D7400" s="66">
        <v>15.461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65">
        <v>43985.145833333336</v>
      </c>
      <c r="D7401" s="66">
        <v>15.438000000000001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65">
        <v>43985.166666666664</v>
      </c>
      <c r="D7402" s="66">
        <v>15.438000000000001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65">
        <v>43985.1875</v>
      </c>
      <c r="D7403" s="66">
        <v>15.414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65">
        <v>43985.208333333336</v>
      </c>
      <c r="D7404" s="66">
        <v>15.414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65">
        <v>43985.229166666664</v>
      </c>
      <c r="D7405" s="66">
        <v>15.438000000000001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65">
        <v>43985.25</v>
      </c>
      <c r="D7406" s="66">
        <v>15.461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65">
        <v>43985.270833333336</v>
      </c>
      <c r="D7407" s="66">
        <v>15.484999999999999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65">
        <v>43985.291666666664</v>
      </c>
      <c r="D7408" s="66">
        <v>15.509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65">
        <v>43985.3125</v>
      </c>
      <c r="D7409" s="66">
        <v>15.557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65">
        <v>43985.333333333336</v>
      </c>
      <c r="D7410" s="66">
        <v>15.557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65">
        <v>43985.354166666664</v>
      </c>
      <c r="D7411" s="66">
        <v>15.605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65">
        <v>43985.375</v>
      </c>
      <c r="D7412" s="66">
        <v>15.629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65">
        <v>43985.395833333336</v>
      </c>
      <c r="D7413" s="66">
        <v>15.651999999999999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65">
        <v>43985.416666666664</v>
      </c>
      <c r="D7414" s="66">
        <v>15.676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65">
        <v>43985.4375</v>
      </c>
      <c r="D7415" s="66">
        <v>15.772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65">
        <v>43985.458333333336</v>
      </c>
      <c r="D7416" s="66">
        <v>15.843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65">
        <v>43985.479166666664</v>
      </c>
      <c r="D7417" s="66">
        <v>15.962999999999999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65">
        <v>43985.5</v>
      </c>
      <c r="D7418" s="66">
        <v>16.152999999999999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65">
        <v>43985.520833333336</v>
      </c>
      <c r="D7419" s="66">
        <v>16.367999999999999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65">
        <v>43985.541666666664</v>
      </c>
      <c r="D7420" s="66">
        <v>16.582000000000001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65">
        <v>43985.5625</v>
      </c>
      <c r="D7421" s="66">
        <v>16.773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65">
        <v>43985.583333333336</v>
      </c>
      <c r="D7422" s="66">
        <v>16.963000000000001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65">
        <v>43985.604166666664</v>
      </c>
      <c r="D7423" s="66">
        <v>17.082000000000001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65">
        <v>43985.625</v>
      </c>
      <c r="D7424" s="66">
        <v>17.177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65">
        <v>43985.645833333336</v>
      </c>
      <c r="D7425" s="66">
        <v>17.271999999999998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65">
        <v>43985.666666666664</v>
      </c>
      <c r="D7426" s="66">
        <v>17.32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65">
        <v>43985.6875</v>
      </c>
      <c r="D7427" s="66">
        <v>17.344000000000001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65">
        <v>43985.708333333336</v>
      </c>
      <c r="D7428" s="66">
        <v>17.367999999999999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65">
        <v>43985.729166666664</v>
      </c>
      <c r="D7429" s="66">
        <v>17.32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65">
        <v>43985.75</v>
      </c>
      <c r="D7430" s="66">
        <v>17.248999999999999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65">
        <v>43985.770833333336</v>
      </c>
      <c r="D7431" s="66">
        <v>17.13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65">
        <v>43985.791666666664</v>
      </c>
      <c r="D7432" s="66">
        <v>17.010999999999999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65">
        <v>43985.8125</v>
      </c>
      <c r="D7433" s="66">
        <v>16.891999999999999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65">
        <v>43985.833333333336</v>
      </c>
      <c r="D7434" s="66">
        <v>16.748999999999999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65">
        <v>43985.854166666664</v>
      </c>
      <c r="D7435" s="66">
        <v>16.606000000000002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65">
        <v>43985.875</v>
      </c>
      <c r="D7436" s="66">
        <v>16.486999999999998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65">
        <v>43985.895833333336</v>
      </c>
      <c r="D7437" s="66">
        <v>16.367999999999999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65">
        <v>43985.916666666664</v>
      </c>
      <c r="D7438" s="66">
        <v>16.271999999999998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65">
        <v>43985.9375</v>
      </c>
      <c r="D7439" s="66">
        <v>16.177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65">
        <v>43985.958333333336</v>
      </c>
      <c r="D7440" s="66">
        <v>16.082000000000001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65">
        <v>43985.979166666664</v>
      </c>
      <c r="D7441" s="66">
        <v>16.010000000000002</v>
      </c>
      <c r="E7441" s="39">
        <f>+IF(D7441="","",AVERAGE(D7394:D7441))</f>
        <v>16.176666666666673</v>
      </c>
      <c r="F7441" s="39">
        <f>+IF(D7441="","",MIN(D7394:D7441))</f>
        <v>15.414</v>
      </c>
      <c r="G7441" s="39">
        <f>+IF(D7441="","",MAX(D7394:D7441))</f>
        <v>17.367999999999999</v>
      </c>
      <c r="H7441" s="39">
        <f>STDEV(D7394:D7441)</f>
        <v>0.69623703879095444</v>
      </c>
      <c r="I7441" s="39">
        <f>+IF(F7441="","",(G7441-F7441))</f>
        <v>1.9539999999999988</v>
      </c>
    </row>
    <row r="7442" spans="1:9" x14ac:dyDescent="0.25">
      <c r="A7442" s="7">
        <v>43255</v>
      </c>
      <c r="B7442" s="5">
        <v>0</v>
      </c>
      <c r="C7442" s="65">
        <v>43986</v>
      </c>
      <c r="D7442" s="66">
        <v>15.939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65">
        <v>43986.020833333336</v>
      </c>
      <c r="D7443" s="66">
        <v>15.867000000000001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65">
        <v>43986.041666666664</v>
      </c>
      <c r="D7444" s="66">
        <v>15.819000000000001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65">
        <v>43986.0625</v>
      </c>
      <c r="D7445" s="66">
        <v>15.795999999999999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65">
        <v>43986.083333333336</v>
      </c>
      <c r="D7446" s="66">
        <v>15.747999999999999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65">
        <v>43986.104166666664</v>
      </c>
      <c r="D7447" s="66">
        <v>15.7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65">
        <v>43986.125</v>
      </c>
      <c r="D7448" s="66">
        <v>15.676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65">
        <v>43986.145833333336</v>
      </c>
      <c r="D7449" s="66">
        <v>15.676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65">
        <v>43986.166666666664</v>
      </c>
      <c r="D7450" s="66">
        <v>15.676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65">
        <v>43986.1875</v>
      </c>
      <c r="D7451" s="66">
        <v>15.7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65">
        <v>43986.208333333336</v>
      </c>
      <c r="D7452" s="66">
        <v>15.724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65">
        <v>43986.229166666664</v>
      </c>
      <c r="D7453" s="66">
        <v>15.772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65">
        <v>43986.25</v>
      </c>
      <c r="D7454" s="66">
        <v>15.795999999999999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65">
        <v>43986.270833333336</v>
      </c>
      <c r="D7455" s="66">
        <v>15.843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65">
        <v>43986.291666666664</v>
      </c>
      <c r="D7456" s="66">
        <v>15.867000000000001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65">
        <v>43986.3125</v>
      </c>
      <c r="D7457" s="66">
        <v>15.891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65">
        <v>43986.333333333336</v>
      </c>
      <c r="D7458" s="66">
        <v>15.891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65">
        <v>43986.354166666664</v>
      </c>
      <c r="D7459" s="66">
        <v>15.891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65">
        <v>43986.375</v>
      </c>
      <c r="D7460" s="66">
        <v>15.867000000000001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65">
        <v>43986.395833333336</v>
      </c>
      <c r="D7461" s="66">
        <v>15.867000000000001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65">
        <v>43986.416666666664</v>
      </c>
      <c r="D7462" s="66">
        <v>15.891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65">
        <v>43986.4375</v>
      </c>
      <c r="D7463" s="66">
        <v>15.939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65">
        <v>43986.458333333336</v>
      </c>
      <c r="D7464" s="66">
        <v>16.058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65">
        <v>43986.479166666664</v>
      </c>
      <c r="D7465" s="66">
        <v>16.201000000000001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65">
        <v>43986.5</v>
      </c>
      <c r="D7466" s="66">
        <v>16.414999999999999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65">
        <v>43986.520833333336</v>
      </c>
      <c r="D7467" s="66">
        <v>16.63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65">
        <v>43986.541666666664</v>
      </c>
      <c r="D7468" s="66">
        <v>16.844000000000001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65">
        <v>43986.5625</v>
      </c>
      <c r="D7469" s="66">
        <v>17.033999999999999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65">
        <v>43986.583333333336</v>
      </c>
      <c r="D7470" s="66">
        <v>17.177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65">
        <v>43986.604166666664</v>
      </c>
      <c r="D7471" s="66">
        <v>17.271999999999998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65">
        <v>43986.625</v>
      </c>
      <c r="D7472" s="66">
        <v>17.344000000000001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65">
        <v>43986.645833333336</v>
      </c>
      <c r="D7473" s="66">
        <v>17.414999999999999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65">
        <v>43986.666666666664</v>
      </c>
      <c r="D7474" s="66">
        <v>17.439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65">
        <v>43986.6875</v>
      </c>
      <c r="D7475" s="66">
        <v>17.486000000000001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65">
        <v>43986.708333333336</v>
      </c>
      <c r="D7476" s="66">
        <v>17.486000000000001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65">
        <v>43986.729166666664</v>
      </c>
      <c r="D7477" s="66">
        <v>17.463000000000001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65">
        <v>43986.75</v>
      </c>
      <c r="D7478" s="66">
        <v>17.390999999999998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65">
        <v>43986.770833333336</v>
      </c>
      <c r="D7479" s="66">
        <v>17.295999999999999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65">
        <v>43986.791666666664</v>
      </c>
      <c r="D7480" s="66">
        <v>17.201000000000001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65">
        <v>43986.8125</v>
      </c>
      <c r="D7481" s="66">
        <v>17.106000000000002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65">
        <v>43986.833333333336</v>
      </c>
      <c r="D7482" s="66">
        <v>17.010999999999999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65">
        <v>43986.854166666664</v>
      </c>
      <c r="D7483" s="66">
        <v>16.939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65">
        <v>43986.875</v>
      </c>
      <c r="D7484" s="66">
        <v>16.867999999999999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65">
        <v>43986.895833333336</v>
      </c>
      <c r="D7485" s="66">
        <v>16.82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65">
        <v>43986.916666666664</v>
      </c>
      <c r="D7486" s="66">
        <v>16.748999999999999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65">
        <v>43986.9375</v>
      </c>
      <c r="D7487" s="66">
        <v>16.701000000000001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65">
        <v>43986.958333333336</v>
      </c>
      <c r="D7488" s="66">
        <v>16.654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65">
        <v>43986.979166666664</v>
      </c>
      <c r="D7489" s="66">
        <v>16.606000000000002</v>
      </c>
      <c r="E7489" s="39">
        <f>+IF(D7489="","",AVERAGE(D7442:D7489))</f>
        <v>16.446708333333333</v>
      </c>
      <c r="F7489" s="39">
        <f>+IF(D7489="","",MIN(D7442:D7489))</f>
        <v>15.676</v>
      </c>
      <c r="G7489" s="39">
        <f>+IF(D7489="","",MAX(D7442:D7489))</f>
        <v>17.486000000000001</v>
      </c>
      <c r="H7489" s="39">
        <f>STDEV(D7442:D7489)</f>
        <v>0.6630928165297324</v>
      </c>
      <c r="I7489" s="39">
        <f>+IF(F7489="","",(G7489-F7489))</f>
        <v>1.8100000000000005</v>
      </c>
    </row>
    <row r="7490" spans="1:9" x14ac:dyDescent="0.25">
      <c r="A7490" s="7">
        <v>43256</v>
      </c>
      <c r="B7490" s="5">
        <v>0</v>
      </c>
      <c r="C7490" s="65">
        <v>43987</v>
      </c>
      <c r="D7490" s="66">
        <v>16.582000000000001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65">
        <v>43987.020833333336</v>
      </c>
      <c r="D7491" s="66">
        <v>16.558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65">
        <v>43987.041666666664</v>
      </c>
      <c r="D7492" s="66">
        <v>16.533999999999999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65">
        <v>43987.0625</v>
      </c>
      <c r="D7493" s="66">
        <v>16.533999999999999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65">
        <v>43987.083333333336</v>
      </c>
      <c r="D7494" s="66">
        <v>16.533999999999999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65">
        <v>43987.104166666664</v>
      </c>
      <c r="D7495" s="66">
        <v>16.533999999999999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65">
        <v>43987.125</v>
      </c>
      <c r="D7496" s="66">
        <v>16.533999999999999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65">
        <v>43987.145833333336</v>
      </c>
      <c r="D7497" s="66">
        <v>16.558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65">
        <v>43987.166666666664</v>
      </c>
      <c r="D7498" s="66">
        <v>16.558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65">
        <v>43987.1875</v>
      </c>
      <c r="D7499" s="66">
        <v>16.582000000000001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65">
        <v>43987.208333333336</v>
      </c>
      <c r="D7500" s="66">
        <v>16.606000000000002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65">
        <v>43987.229166666664</v>
      </c>
      <c r="D7501" s="66">
        <v>16.63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65">
        <v>43987.25</v>
      </c>
      <c r="D7502" s="66">
        <v>16.654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65">
        <v>43987.270833333336</v>
      </c>
      <c r="D7503" s="66">
        <v>16.677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65">
        <v>43987.291666666664</v>
      </c>
      <c r="D7504" s="66">
        <v>16.701000000000001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65">
        <v>43987.3125</v>
      </c>
      <c r="D7505" s="66">
        <v>16.725000000000001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65">
        <v>43987.333333333336</v>
      </c>
      <c r="D7506" s="66">
        <v>16.725000000000001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65">
        <v>43987.354166666664</v>
      </c>
      <c r="D7507" s="66">
        <v>16.748999999999999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65">
        <v>43987.375</v>
      </c>
      <c r="D7508" s="66">
        <v>16.748999999999999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65">
        <v>43987.395833333336</v>
      </c>
      <c r="D7509" s="66">
        <v>16.773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65">
        <v>43987.416666666664</v>
      </c>
      <c r="D7510" s="66">
        <v>16.773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65">
        <v>43987.4375</v>
      </c>
      <c r="D7511" s="66">
        <v>16.82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65">
        <v>43987.458333333336</v>
      </c>
      <c r="D7512" s="66">
        <v>16.844000000000001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65">
        <v>43987.479166666664</v>
      </c>
      <c r="D7513" s="66">
        <v>16.914999999999999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65">
        <v>43987.5</v>
      </c>
      <c r="D7514" s="66">
        <v>16.986999999999998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65">
        <v>43987.520833333336</v>
      </c>
      <c r="D7515" s="66">
        <v>17.033999999999999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65">
        <v>43987.541666666664</v>
      </c>
      <c r="D7516" s="66">
        <v>17.082000000000001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65">
        <v>43987.5625</v>
      </c>
      <c r="D7517" s="66">
        <v>17.152999999999999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65">
        <v>43987.583333333336</v>
      </c>
      <c r="D7518" s="66">
        <v>17.201000000000001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65">
        <v>43987.604166666664</v>
      </c>
      <c r="D7519" s="66">
        <v>17.248999999999999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65">
        <v>43987.625</v>
      </c>
      <c r="D7520" s="66">
        <v>17.248999999999999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65">
        <v>43987.645833333336</v>
      </c>
      <c r="D7521" s="66">
        <v>17.248999999999999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65">
        <v>43987.666666666664</v>
      </c>
      <c r="D7522" s="66">
        <v>17.248999999999999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65">
        <v>43987.6875</v>
      </c>
      <c r="D7523" s="66">
        <v>17.225000000000001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65">
        <v>43987.708333333336</v>
      </c>
      <c r="D7524" s="66">
        <v>17.177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65">
        <v>43987.729166666664</v>
      </c>
      <c r="D7525" s="66">
        <v>17.13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65">
        <v>43987.75</v>
      </c>
      <c r="D7526" s="66">
        <v>17.058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65">
        <v>43987.770833333336</v>
      </c>
      <c r="D7527" s="66">
        <v>16.986999999999998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65">
        <v>43987.791666666664</v>
      </c>
      <c r="D7528" s="66">
        <v>16.891999999999999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65">
        <v>43987.8125</v>
      </c>
      <c r="D7529" s="66">
        <v>16.795999999999999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65">
        <v>43987.833333333336</v>
      </c>
      <c r="D7530" s="66">
        <v>16.701000000000001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65">
        <v>43987.854166666664</v>
      </c>
      <c r="D7531" s="66">
        <v>16.606000000000002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65">
        <v>43987.875</v>
      </c>
      <c r="D7532" s="66">
        <v>16.510999999999999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65">
        <v>43987.895833333336</v>
      </c>
      <c r="D7533" s="66">
        <v>16.439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65">
        <v>43987.916666666664</v>
      </c>
      <c r="D7534" s="66">
        <v>16.344000000000001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65">
        <v>43987.9375</v>
      </c>
      <c r="D7535" s="66">
        <v>16.271999999999998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65">
        <v>43987.958333333336</v>
      </c>
      <c r="D7536" s="66">
        <v>16.201000000000001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65">
        <v>43987.979166666664</v>
      </c>
      <c r="D7537" s="66">
        <v>16.129000000000001</v>
      </c>
      <c r="E7537" s="39">
        <f>+IF(D7537="","",AVERAGE(D7490:D7537))</f>
        <v>16.766041666666673</v>
      </c>
      <c r="F7537" s="39">
        <f>+IF(D7537="","",MIN(D7490:D7537))</f>
        <v>16.129000000000001</v>
      </c>
      <c r="G7537" s="39">
        <f>+IF(D7537="","",MAX(D7490:D7537))</f>
        <v>17.248999999999999</v>
      </c>
      <c r="H7537" s="39">
        <f>STDEV(D7490:D7537)</f>
        <v>0.2944591839167317</v>
      </c>
      <c r="I7537" s="39">
        <f>+IF(F7537="","",(G7537-F7537))</f>
        <v>1.1199999999999974</v>
      </c>
    </row>
    <row r="7538" spans="1:9" x14ac:dyDescent="0.25">
      <c r="A7538" s="7">
        <v>43257</v>
      </c>
      <c r="B7538" s="5">
        <v>0</v>
      </c>
      <c r="C7538" s="65">
        <v>43988</v>
      </c>
      <c r="D7538" s="66">
        <v>16.082000000000001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65">
        <v>43988.020833333336</v>
      </c>
      <c r="D7539" s="66">
        <v>16.033999999999999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65">
        <v>43988.041666666664</v>
      </c>
      <c r="D7540" s="66">
        <v>16.010000000000002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65">
        <v>43988.0625</v>
      </c>
      <c r="D7541" s="66">
        <v>15.962999999999999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65">
        <v>43988.083333333336</v>
      </c>
      <c r="D7542" s="66">
        <v>15.939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65">
        <v>43988.104166666664</v>
      </c>
      <c r="D7543" s="66">
        <v>15.891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65">
        <v>43988.125</v>
      </c>
      <c r="D7544" s="66">
        <v>15.867000000000001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65">
        <v>43988.145833333336</v>
      </c>
      <c r="D7545" s="66">
        <v>15.843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65">
        <v>43988.166666666664</v>
      </c>
      <c r="D7546" s="66">
        <v>15.795999999999999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65">
        <v>43988.1875</v>
      </c>
      <c r="D7547" s="66">
        <v>15.772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65">
        <v>43988.208333333336</v>
      </c>
      <c r="D7548" s="66">
        <v>15.772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65">
        <v>43988.229166666664</v>
      </c>
      <c r="D7549" s="66">
        <v>15.772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65">
        <v>43988.25</v>
      </c>
      <c r="D7550" s="66">
        <v>15.772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65">
        <v>43988.270833333336</v>
      </c>
      <c r="D7551" s="66">
        <v>15.772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65">
        <v>43988.291666666664</v>
      </c>
      <c r="D7552" s="66">
        <v>15.772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65">
        <v>43988.3125</v>
      </c>
      <c r="D7553" s="66">
        <v>15.772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65">
        <v>43988.333333333336</v>
      </c>
      <c r="D7554" s="66">
        <v>15.795999999999999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65">
        <v>43988.354166666664</v>
      </c>
      <c r="D7555" s="66">
        <v>15.819000000000001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65">
        <v>43988.375</v>
      </c>
      <c r="D7556" s="66">
        <v>15.843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65">
        <v>43988.395833333336</v>
      </c>
      <c r="D7557" s="66">
        <v>15.891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65">
        <v>43988.416666666664</v>
      </c>
      <c r="D7558" s="66">
        <v>15.962999999999999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65">
        <v>43988.4375</v>
      </c>
      <c r="D7559" s="66">
        <v>16.010000000000002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65">
        <v>43988.458333333336</v>
      </c>
      <c r="D7560" s="66">
        <v>16.058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65">
        <v>43988.479166666664</v>
      </c>
      <c r="D7561" s="66">
        <v>16.106000000000002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65">
        <v>43988.5</v>
      </c>
      <c r="D7562" s="66">
        <v>16.152999999999999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65">
        <v>43988.520833333336</v>
      </c>
      <c r="D7563" s="66">
        <v>16.225000000000001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65">
        <v>43988.541666666664</v>
      </c>
      <c r="D7564" s="66">
        <v>16.271999999999998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65">
        <v>43988.5625</v>
      </c>
      <c r="D7565" s="66">
        <v>16.295999999999999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65">
        <v>43988.583333333336</v>
      </c>
      <c r="D7566" s="66">
        <v>16.295999999999999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65">
        <v>43988.604166666664</v>
      </c>
      <c r="D7567" s="66">
        <v>16.32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65">
        <v>43988.625</v>
      </c>
      <c r="D7568" s="66">
        <v>16.32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65">
        <v>43988.645833333336</v>
      </c>
      <c r="D7569" s="66">
        <v>16.201000000000001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65">
        <v>43988.666666666664</v>
      </c>
      <c r="D7570" s="66">
        <v>16.177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65">
        <v>43988.6875</v>
      </c>
      <c r="D7571" s="66">
        <v>16.129000000000001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65">
        <v>43988.708333333336</v>
      </c>
      <c r="D7572" s="66">
        <v>16.082000000000001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65">
        <v>43988.729166666664</v>
      </c>
      <c r="D7573" s="66">
        <v>16.010000000000002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65">
        <v>43988.75</v>
      </c>
      <c r="D7574" s="66">
        <v>15.939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65">
        <v>43988.770833333336</v>
      </c>
      <c r="D7575" s="66">
        <v>15.867000000000001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65">
        <v>43988.791666666664</v>
      </c>
      <c r="D7576" s="66">
        <v>15.772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65">
        <v>43988.8125</v>
      </c>
      <c r="D7577" s="66">
        <v>15.651999999999999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65">
        <v>43988.833333333336</v>
      </c>
      <c r="D7578" s="66">
        <v>15.557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65">
        <v>43988.854166666664</v>
      </c>
      <c r="D7579" s="66">
        <v>15.461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65">
        <v>43988.875</v>
      </c>
      <c r="D7580" s="66">
        <v>15.39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65">
        <v>43988.895833333336</v>
      </c>
      <c r="D7581" s="66">
        <v>15.294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65">
        <v>43988.916666666664</v>
      </c>
      <c r="D7582" s="66">
        <v>15.223000000000001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65">
        <v>43988.9375</v>
      </c>
      <c r="D7583" s="66">
        <v>15.151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65">
        <v>43988.958333333336</v>
      </c>
      <c r="D7584" s="66">
        <v>15.079000000000001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65">
        <v>43988.979166666664</v>
      </c>
      <c r="D7585" s="66">
        <v>15.031000000000001</v>
      </c>
      <c r="E7585" s="39">
        <f>+IF(D7585="","",AVERAGE(D7538:D7585))</f>
        <v>15.85858333333333</v>
      </c>
      <c r="F7585" s="39">
        <f>+IF(D7585="","",MIN(D7538:D7585))</f>
        <v>15.031000000000001</v>
      </c>
      <c r="G7585" s="39">
        <f>+IF(D7585="","",MAX(D7538:D7585))</f>
        <v>16.32</v>
      </c>
      <c r="H7585" s="39">
        <f>STDEV(D7538:D7585)</f>
        <v>0.32376159033444113</v>
      </c>
      <c r="I7585" s="39">
        <f>+IF(F7585="","",(G7585-F7585))</f>
        <v>1.2889999999999997</v>
      </c>
    </row>
    <row r="7586" spans="1:9" x14ac:dyDescent="0.25">
      <c r="A7586" s="7">
        <v>43258</v>
      </c>
      <c r="B7586" s="5">
        <v>0</v>
      </c>
      <c r="C7586" s="65">
        <v>43989</v>
      </c>
      <c r="D7586" s="66">
        <v>14.96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65">
        <v>43989.020833333336</v>
      </c>
      <c r="D7587" s="66">
        <v>14.912000000000001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65">
        <v>43989.041666666664</v>
      </c>
      <c r="D7588" s="66">
        <v>14.864000000000001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65">
        <v>43989.0625</v>
      </c>
      <c r="D7589" s="66">
        <v>14.84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65">
        <v>43989.083333333336</v>
      </c>
      <c r="D7590" s="66">
        <v>14.792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65">
        <v>43989.104166666664</v>
      </c>
      <c r="D7591" s="66">
        <v>14.744999999999999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65">
        <v>43989.125</v>
      </c>
      <c r="D7592" s="66">
        <v>14.721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65">
        <v>43989.145833333336</v>
      </c>
      <c r="D7593" s="66">
        <v>14.648999999999999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65">
        <v>43989.166666666664</v>
      </c>
      <c r="D7594" s="66">
        <v>14.625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65">
        <v>43989.1875</v>
      </c>
      <c r="D7595" s="66">
        <v>14.577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65">
        <v>43989.208333333336</v>
      </c>
      <c r="D7596" s="66">
        <v>14.529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65">
        <v>43989.229166666664</v>
      </c>
      <c r="D7597" s="66">
        <v>14.505000000000001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65">
        <v>43989.25</v>
      </c>
      <c r="D7598" s="66">
        <v>14.481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65">
        <v>43989.270833333336</v>
      </c>
      <c r="D7599" s="66">
        <v>14.481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65">
        <v>43989.291666666664</v>
      </c>
      <c r="D7600" s="66">
        <v>14.481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65">
        <v>43989.3125</v>
      </c>
      <c r="D7601" s="66">
        <v>14.505000000000001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65">
        <v>43989.333333333336</v>
      </c>
      <c r="D7602" s="66">
        <v>14.529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65">
        <v>43989.354166666664</v>
      </c>
      <c r="D7603" s="66">
        <v>14.577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65">
        <v>43989.375</v>
      </c>
      <c r="D7604" s="66">
        <v>14.625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65">
        <v>43989.395833333336</v>
      </c>
      <c r="D7605" s="66">
        <v>14.696999999999999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65">
        <v>43989.416666666664</v>
      </c>
      <c r="D7606" s="66">
        <v>14.696999999999999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65">
        <v>43989.4375</v>
      </c>
      <c r="D7607" s="66">
        <v>14.744999999999999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65">
        <v>43989.458333333336</v>
      </c>
      <c r="D7608" s="66">
        <v>14.768000000000001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65">
        <v>43989.479166666664</v>
      </c>
      <c r="D7609" s="66">
        <v>14.768000000000001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65">
        <v>43989.5</v>
      </c>
      <c r="D7610" s="66">
        <v>14.792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65">
        <v>43989.520833333336</v>
      </c>
      <c r="D7611" s="66">
        <v>14.864000000000001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65">
        <v>43989.541666666664</v>
      </c>
      <c r="D7612" s="66">
        <v>14.888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65">
        <v>43989.5625</v>
      </c>
      <c r="D7613" s="66">
        <v>14.888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65">
        <v>43989.583333333336</v>
      </c>
      <c r="D7614" s="66">
        <v>14.984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65">
        <v>43989.604166666664</v>
      </c>
      <c r="D7615" s="66">
        <v>15.079000000000001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65">
        <v>43989.625</v>
      </c>
      <c r="D7616" s="66">
        <v>15.055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65">
        <v>43989.645833333336</v>
      </c>
      <c r="D7617" s="66">
        <v>15.103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65">
        <v>43989.666666666664</v>
      </c>
      <c r="D7618" s="66">
        <v>15.127000000000001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65">
        <v>43989.6875</v>
      </c>
      <c r="D7619" s="66">
        <v>15.151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65">
        <v>43989.708333333336</v>
      </c>
      <c r="D7620" s="66">
        <v>15.127000000000001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65">
        <v>43989.729166666664</v>
      </c>
      <c r="D7621" s="66">
        <v>15.079000000000001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65">
        <v>43989.75</v>
      </c>
      <c r="D7622" s="66">
        <v>15.055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65">
        <v>43989.770833333336</v>
      </c>
      <c r="D7623" s="66">
        <v>14.984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65">
        <v>43989.791666666664</v>
      </c>
      <c r="D7624" s="66">
        <v>14.912000000000001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65">
        <v>43989.8125</v>
      </c>
      <c r="D7625" s="66">
        <v>14.84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65">
        <v>43989.833333333336</v>
      </c>
      <c r="D7626" s="66">
        <v>14.721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65">
        <v>43989.854166666664</v>
      </c>
      <c r="D7627" s="66">
        <v>14.625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65">
        <v>43989.875</v>
      </c>
      <c r="D7628" s="66">
        <v>14.553000000000001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65">
        <v>43989.895833333336</v>
      </c>
      <c r="D7629" s="66">
        <v>14.457000000000001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65">
        <v>43989.916666666664</v>
      </c>
      <c r="D7630" s="66">
        <v>14.409000000000001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65">
        <v>43989.9375</v>
      </c>
      <c r="D7631" s="66">
        <v>14.337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65">
        <v>43989.958333333336</v>
      </c>
      <c r="D7632" s="66">
        <v>14.314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65">
        <v>43989.979166666664</v>
      </c>
      <c r="D7633" s="66">
        <v>14.266</v>
      </c>
      <c r="E7633" s="39">
        <f>+IF(D7633="","",AVERAGE(D7586:D7633))</f>
        <v>14.743395833333329</v>
      </c>
      <c r="F7633" s="39">
        <f>+IF(D7633="","",MIN(D7586:D7633))</f>
        <v>14.266</v>
      </c>
      <c r="G7633" s="39">
        <f>+IF(D7633="","",MAX(D7586:D7633))</f>
        <v>15.151</v>
      </c>
      <c r="H7633" s="39">
        <f>STDEV(D7586:D7633)</f>
        <v>0.23770272329765305</v>
      </c>
      <c r="I7633" s="39">
        <f>+IF(F7633="","",(G7633-F7633))</f>
        <v>0.88499999999999979</v>
      </c>
    </row>
    <row r="7634" spans="1:9" x14ac:dyDescent="0.25">
      <c r="A7634" s="7">
        <v>43259</v>
      </c>
      <c r="B7634" s="5">
        <v>0</v>
      </c>
      <c r="C7634" s="65">
        <v>43990</v>
      </c>
      <c r="D7634" s="66">
        <v>14.242000000000001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65">
        <v>43990.020833333336</v>
      </c>
      <c r="D7635" s="66">
        <v>14.218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65">
        <v>43990.041666666664</v>
      </c>
      <c r="D7636" s="66">
        <v>14.194000000000001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65">
        <v>43990.0625</v>
      </c>
      <c r="D7637" s="66">
        <v>14.194000000000001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65">
        <v>43990.083333333336</v>
      </c>
      <c r="D7638" s="66">
        <v>14.17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65">
        <v>43990.104166666664</v>
      </c>
      <c r="D7639" s="66">
        <v>14.146000000000001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65">
        <v>43990.125</v>
      </c>
      <c r="D7640" s="66">
        <v>14.098000000000001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65">
        <v>43990.145833333336</v>
      </c>
      <c r="D7641" s="66">
        <v>14.074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65">
        <v>43990.166666666664</v>
      </c>
      <c r="D7642" s="66">
        <v>14.05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65">
        <v>43990.1875</v>
      </c>
      <c r="D7643" s="66">
        <v>14.026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65">
        <v>43990.208333333336</v>
      </c>
      <c r="D7644" s="66">
        <v>14.026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65">
        <v>43990.229166666664</v>
      </c>
      <c r="D7645" s="66">
        <v>14.026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65">
        <v>43990.25</v>
      </c>
      <c r="D7646" s="66">
        <v>14.026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65">
        <v>43990.270833333336</v>
      </c>
      <c r="D7647" s="66">
        <v>14.074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65">
        <v>43990.291666666664</v>
      </c>
      <c r="D7648" s="66">
        <v>14.098000000000001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65">
        <v>43990.3125</v>
      </c>
      <c r="D7649" s="66">
        <v>14.146000000000001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65">
        <v>43990.333333333336</v>
      </c>
      <c r="D7650" s="66">
        <v>14.218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65">
        <v>43990.354166666664</v>
      </c>
      <c r="D7651" s="66">
        <v>14.29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65">
        <v>43990.375</v>
      </c>
      <c r="D7652" s="66">
        <v>14.361000000000001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65">
        <v>43990.395833333336</v>
      </c>
      <c r="D7653" s="66">
        <v>14.433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65">
        <v>43990.416666666664</v>
      </c>
      <c r="D7654" s="66">
        <v>14.505000000000001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65">
        <v>43990.4375</v>
      </c>
      <c r="D7655" s="66">
        <v>14.601000000000001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65">
        <v>43990.458333333336</v>
      </c>
      <c r="D7656" s="66">
        <v>14.721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65">
        <v>43990.479166666664</v>
      </c>
      <c r="D7657" s="66">
        <v>14.768000000000001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65">
        <v>43990.5</v>
      </c>
      <c r="D7658" s="66">
        <v>14.864000000000001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65">
        <v>43990.520833333336</v>
      </c>
      <c r="D7659" s="66">
        <v>14.936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65">
        <v>43990.541666666664</v>
      </c>
      <c r="D7660" s="66">
        <v>15.007999999999999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65">
        <v>43990.5625</v>
      </c>
      <c r="D7661" s="66">
        <v>15.031000000000001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65">
        <v>43990.583333333336</v>
      </c>
      <c r="D7662" s="66">
        <v>15.079000000000001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65">
        <v>43990.604166666664</v>
      </c>
      <c r="D7663" s="66">
        <v>15.127000000000001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65">
        <v>43990.625</v>
      </c>
      <c r="D7664" s="66">
        <v>15.151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65">
        <v>43990.645833333336</v>
      </c>
      <c r="D7665" s="66">
        <v>15.175000000000001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65">
        <v>43990.666666666664</v>
      </c>
      <c r="D7666" s="66">
        <v>15.151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65">
        <v>43990.6875</v>
      </c>
      <c r="D7667" s="66">
        <v>15.151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65">
        <v>43990.708333333336</v>
      </c>
      <c r="D7668" s="66">
        <v>15.103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65">
        <v>43990.729166666664</v>
      </c>
      <c r="D7669" s="66">
        <v>15.055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65">
        <v>43990.75</v>
      </c>
      <c r="D7670" s="66">
        <v>15.007999999999999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65">
        <v>43990.770833333336</v>
      </c>
      <c r="D7671" s="66">
        <v>14.936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65">
        <v>43990.791666666664</v>
      </c>
      <c r="D7672" s="66">
        <v>14.888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65">
        <v>43990.8125</v>
      </c>
      <c r="D7673" s="66">
        <v>14.816000000000001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65">
        <v>43990.833333333336</v>
      </c>
      <c r="D7674" s="66">
        <v>14.744999999999999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65">
        <v>43990.854166666664</v>
      </c>
      <c r="D7675" s="66">
        <v>14.648999999999999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65">
        <v>43990.875</v>
      </c>
      <c r="D7676" s="66">
        <v>14.601000000000001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65">
        <v>43990.895833333336</v>
      </c>
      <c r="D7677" s="66">
        <v>14.529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65">
        <v>43990.916666666664</v>
      </c>
      <c r="D7678" s="66">
        <v>14.457000000000001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65">
        <v>43990.9375</v>
      </c>
      <c r="D7679" s="66">
        <v>14.385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65">
        <v>43990.958333333336</v>
      </c>
      <c r="D7680" s="66">
        <v>14.337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65">
        <v>43990.979166666664</v>
      </c>
      <c r="D7681" s="66">
        <v>14.29</v>
      </c>
      <c r="E7681" s="39">
        <f>+IF(D7681="","",AVERAGE(D7634:D7681))</f>
        <v>14.545354166666669</v>
      </c>
      <c r="F7681" s="39">
        <f>+IF(D7681="","",MIN(D7634:D7681))</f>
        <v>14.026</v>
      </c>
      <c r="G7681" s="39">
        <f>+IF(D7681="","",MAX(D7634:D7681))</f>
        <v>15.175000000000001</v>
      </c>
      <c r="H7681" s="39">
        <f>STDEV(D7634:D7681)</f>
        <v>0.40018785427055847</v>
      </c>
      <c r="I7681" s="39">
        <f>+IF(F7681="","",(G7681-F7681))</f>
        <v>1.1490000000000009</v>
      </c>
    </row>
    <row r="7682" spans="1:9" x14ac:dyDescent="0.25">
      <c r="A7682" s="7">
        <v>43260</v>
      </c>
      <c r="B7682" s="5">
        <v>0</v>
      </c>
      <c r="C7682" s="65">
        <v>43991</v>
      </c>
      <c r="D7682" s="66">
        <v>14.242000000000001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65">
        <v>43991.020833333336</v>
      </c>
      <c r="D7683" s="66">
        <v>14.218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65">
        <v>43991.041666666664</v>
      </c>
      <c r="D7684" s="66">
        <v>14.194000000000001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65">
        <v>43991.0625</v>
      </c>
      <c r="D7685" s="66">
        <v>14.17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65">
        <v>43991.083333333336</v>
      </c>
      <c r="D7686" s="66">
        <v>14.146000000000001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65">
        <v>43991.104166666664</v>
      </c>
      <c r="D7687" s="66">
        <v>14.122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65">
        <v>43991.125</v>
      </c>
      <c r="D7688" s="66">
        <v>14.098000000000001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65">
        <v>43991.145833333336</v>
      </c>
      <c r="D7689" s="66">
        <v>14.098000000000001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65">
        <v>43991.166666666664</v>
      </c>
      <c r="D7690" s="66">
        <v>14.098000000000001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65">
        <v>43991.1875</v>
      </c>
      <c r="D7691" s="66">
        <v>14.098000000000001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65">
        <v>43991.208333333336</v>
      </c>
      <c r="D7692" s="66">
        <v>14.098000000000001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65">
        <v>43991.229166666664</v>
      </c>
      <c r="D7693" s="66">
        <v>14.098000000000001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65">
        <v>43991.25</v>
      </c>
      <c r="D7694" s="66">
        <v>14.122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65">
        <v>43991.270833333336</v>
      </c>
      <c r="D7695" s="66">
        <v>14.122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65">
        <v>43991.291666666664</v>
      </c>
      <c r="D7696" s="66">
        <v>14.17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65">
        <v>43991.3125</v>
      </c>
      <c r="D7697" s="66">
        <v>14.194000000000001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65">
        <v>43991.333333333336</v>
      </c>
      <c r="D7698" s="66">
        <v>14.218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65">
        <v>43991.354166666664</v>
      </c>
      <c r="D7699" s="66">
        <v>14.242000000000001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65">
        <v>43991.375</v>
      </c>
      <c r="D7700" s="66">
        <v>14.314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65">
        <v>43991.395833333336</v>
      </c>
      <c r="D7701" s="66">
        <v>14.409000000000001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65">
        <v>43991.416666666664</v>
      </c>
      <c r="D7702" s="66">
        <v>14.433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65">
        <v>43991.4375</v>
      </c>
      <c r="D7703" s="66">
        <v>14.505000000000001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65">
        <v>43991.458333333336</v>
      </c>
      <c r="D7704" s="66">
        <v>14.577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65">
        <v>43991.479166666664</v>
      </c>
      <c r="D7705" s="66">
        <v>14.625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65">
        <v>43991.5</v>
      </c>
      <c r="D7706" s="66">
        <v>14.721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65">
        <v>43991.520833333336</v>
      </c>
      <c r="D7707" s="66">
        <v>14.792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65">
        <v>43991.541666666664</v>
      </c>
      <c r="D7708" s="66">
        <v>14.864000000000001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65">
        <v>43991.5625</v>
      </c>
      <c r="D7709" s="66">
        <v>14.936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65">
        <v>43991.583333333336</v>
      </c>
      <c r="D7710" s="66">
        <v>14.96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65">
        <v>43991.604166666664</v>
      </c>
      <c r="D7711" s="66">
        <v>14.96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65">
        <v>43991.625</v>
      </c>
      <c r="D7712" s="66">
        <v>14.984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65">
        <v>43991.645833333336</v>
      </c>
      <c r="D7713" s="66">
        <v>15.031000000000001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65">
        <v>43991.666666666664</v>
      </c>
      <c r="D7714" s="66">
        <v>15.031000000000001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65">
        <v>43991.6875</v>
      </c>
      <c r="D7715" s="66">
        <v>15.031000000000001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65">
        <v>43991.708333333336</v>
      </c>
      <c r="D7716" s="66">
        <v>15.007999999999999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65">
        <v>43991.729166666664</v>
      </c>
      <c r="D7717" s="66">
        <v>14.984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65">
        <v>43991.75</v>
      </c>
      <c r="D7718" s="66">
        <v>14.96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65">
        <v>43991.770833333336</v>
      </c>
      <c r="D7719" s="66">
        <v>14.912000000000001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65">
        <v>43991.791666666664</v>
      </c>
      <c r="D7720" s="66">
        <v>14.888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65">
        <v>43991.8125</v>
      </c>
      <c r="D7721" s="66">
        <v>14.84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65">
        <v>43991.833333333336</v>
      </c>
      <c r="D7722" s="66">
        <v>14.768000000000001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65">
        <v>43991.854166666664</v>
      </c>
      <c r="D7723" s="66">
        <v>14.721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65">
        <v>43991.875</v>
      </c>
      <c r="D7724" s="66">
        <v>14.673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65">
        <v>43991.895833333336</v>
      </c>
      <c r="D7725" s="66">
        <v>14.625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65">
        <v>43991.916666666664</v>
      </c>
      <c r="D7726" s="66">
        <v>14.601000000000001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65">
        <v>43991.9375</v>
      </c>
      <c r="D7727" s="66">
        <v>14.553000000000001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65">
        <v>43991.958333333336</v>
      </c>
      <c r="D7728" s="66">
        <v>14.529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65">
        <v>43991.979166666664</v>
      </c>
      <c r="D7729" s="66">
        <v>14.505000000000001</v>
      </c>
      <c r="E7729" s="39">
        <f>+IF(D7729="","",AVERAGE(D7682:D7729))</f>
        <v>14.531000000000001</v>
      </c>
      <c r="F7729" s="39">
        <f>+IF(D7729="","",MIN(D7682:D7729))</f>
        <v>14.098000000000001</v>
      </c>
      <c r="G7729" s="39">
        <f>+IF(D7729="","",MAX(D7682:D7729))</f>
        <v>15.031000000000001</v>
      </c>
      <c r="H7729" s="39">
        <f>STDEV(D7682:D7729)</f>
        <v>0.34281674280719737</v>
      </c>
      <c r="I7729" s="39">
        <f>+IF(F7729="","",(G7729-F7729))</f>
        <v>0.93299999999999983</v>
      </c>
    </row>
    <row r="7730" spans="1:9" x14ac:dyDescent="0.25">
      <c r="A7730" s="7">
        <v>43261</v>
      </c>
      <c r="B7730" s="5">
        <v>0</v>
      </c>
      <c r="C7730" s="65">
        <v>43992</v>
      </c>
      <c r="D7730" s="66">
        <v>14.481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65">
        <v>43992.020833333336</v>
      </c>
      <c r="D7731" s="66">
        <v>14.457000000000001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65">
        <v>43992.041666666664</v>
      </c>
      <c r="D7732" s="66">
        <v>14.457000000000001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65">
        <v>43992.0625</v>
      </c>
      <c r="D7733" s="66">
        <v>14.457000000000001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65">
        <v>43992.083333333336</v>
      </c>
      <c r="D7734" s="66">
        <v>14.457000000000001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65">
        <v>43992.104166666664</v>
      </c>
      <c r="D7735" s="66">
        <v>14.457000000000001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65">
        <v>43992.125</v>
      </c>
      <c r="D7736" s="66">
        <v>14.481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65">
        <v>43992.145833333336</v>
      </c>
      <c r="D7737" s="66">
        <v>14.481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65">
        <v>43992.166666666664</v>
      </c>
      <c r="D7738" s="66">
        <v>14.505000000000001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65">
        <v>43992.1875</v>
      </c>
      <c r="D7739" s="66">
        <v>14.505000000000001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65">
        <v>43992.208333333336</v>
      </c>
      <c r="D7740" s="66">
        <v>14.529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65">
        <v>43992.229166666664</v>
      </c>
      <c r="D7741" s="66">
        <v>14.553000000000001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65">
        <v>43992.25</v>
      </c>
      <c r="D7742" s="66">
        <v>14.577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65">
        <v>43992.270833333336</v>
      </c>
      <c r="D7743" s="66">
        <v>14.601000000000001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65">
        <v>43992.291666666664</v>
      </c>
      <c r="D7744" s="66">
        <v>14.625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65">
        <v>43992.3125</v>
      </c>
      <c r="D7745" s="66">
        <v>14.696999999999999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65">
        <v>43992.333333333336</v>
      </c>
      <c r="D7746" s="66">
        <v>14.744999999999999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65">
        <v>43992.354166666664</v>
      </c>
      <c r="D7747" s="66">
        <v>14.816000000000001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65">
        <v>43992.375</v>
      </c>
      <c r="D7748" s="66">
        <v>14.912000000000001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65">
        <v>43992.395833333336</v>
      </c>
      <c r="D7749" s="66">
        <v>15.007999999999999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65">
        <v>43992.416666666664</v>
      </c>
      <c r="D7750" s="66">
        <v>15.127000000000001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65">
        <v>43992.4375</v>
      </c>
      <c r="D7751" s="66">
        <v>15.294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65">
        <v>43992.458333333336</v>
      </c>
      <c r="D7752" s="66">
        <v>15.461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65">
        <v>43992.479166666664</v>
      </c>
      <c r="D7753" s="66">
        <v>15.7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65">
        <v>43992.5</v>
      </c>
      <c r="D7754" s="66">
        <v>15.939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65">
        <v>43992.520833333336</v>
      </c>
      <c r="D7755" s="66">
        <v>16.225000000000001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65">
        <v>43992.541666666664</v>
      </c>
      <c r="D7756" s="66">
        <v>16.533999999999999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65">
        <v>43992.5625</v>
      </c>
      <c r="D7757" s="66">
        <v>16.773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65">
        <v>43992.583333333336</v>
      </c>
      <c r="D7758" s="66">
        <v>16.914999999999999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65">
        <v>43992.604166666664</v>
      </c>
      <c r="D7759" s="66">
        <v>16.986999999999998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65">
        <v>43992.625</v>
      </c>
      <c r="D7760" s="66">
        <v>17.058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65">
        <v>43992.645833333336</v>
      </c>
      <c r="D7761" s="66">
        <v>17.13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65">
        <v>43992.666666666664</v>
      </c>
      <c r="D7762" s="66">
        <v>17.152999999999999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65">
        <v>43992.6875</v>
      </c>
      <c r="D7763" s="66">
        <v>17.13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65">
        <v>43992.708333333336</v>
      </c>
      <c r="D7764" s="66">
        <v>17.082000000000001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65">
        <v>43992.729166666664</v>
      </c>
      <c r="D7765" s="66">
        <v>17.058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65">
        <v>43992.75</v>
      </c>
      <c r="D7766" s="66">
        <v>16.986999999999998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65">
        <v>43992.770833333336</v>
      </c>
      <c r="D7767" s="66">
        <v>16.867999999999999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65">
        <v>43992.791666666664</v>
      </c>
      <c r="D7768" s="66">
        <v>16.773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65">
        <v>43992.8125</v>
      </c>
      <c r="D7769" s="66">
        <v>16.677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65">
        <v>43992.833333333336</v>
      </c>
      <c r="D7770" s="66">
        <v>16.582000000000001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65">
        <v>43992.854166666664</v>
      </c>
      <c r="D7771" s="66">
        <v>16.463000000000001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65">
        <v>43992.875</v>
      </c>
      <c r="D7772" s="66">
        <v>16.367999999999999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65">
        <v>43992.895833333336</v>
      </c>
      <c r="D7773" s="66">
        <v>16.271999999999998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65">
        <v>43992.916666666664</v>
      </c>
      <c r="D7774" s="66">
        <v>16.201000000000001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65">
        <v>43992.9375</v>
      </c>
      <c r="D7775" s="66">
        <v>16.152999999999999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65">
        <v>43992.958333333336</v>
      </c>
      <c r="D7776" s="66">
        <v>16.106000000000002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65">
        <v>43992.979166666664</v>
      </c>
      <c r="D7777" s="66">
        <v>16.058</v>
      </c>
      <c r="E7777" s="39">
        <f>+IF(D7777="","",AVERAGE(D7730:D7777))</f>
        <v>15.684895833333337</v>
      </c>
      <c r="F7777" s="39">
        <f>+IF(D7777="","",MIN(D7730:D7777))</f>
        <v>14.457000000000001</v>
      </c>
      <c r="G7777" s="39">
        <f>+IF(D7777="","",MAX(D7730:D7777))</f>
        <v>17.152999999999999</v>
      </c>
      <c r="H7777" s="39">
        <f>STDEV(D7730:D7777)</f>
        <v>1.0397408073001884</v>
      </c>
      <c r="I7777" s="39">
        <f>+IF(F7777="","",(G7777-F7777))</f>
        <v>2.695999999999998</v>
      </c>
    </row>
    <row r="7778" spans="1:9" x14ac:dyDescent="0.25">
      <c r="A7778" s="7">
        <v>43262</v>
      </c>
      <c r="B7778" s="5">
        <v>0</v>
      </c>
      <c r="C7778" s="65">
        <v>43993</v>
      </c>
      <c r="D7778" s="66">
        <v>16.033999999999999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65">
        <v>43993.020833333336</v>
      </c>
      <c r="D7779" s="66">
        <v>16.010000000000002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65">
        <v>43993.041666666664</v>
      </c>
      <c r="D7780" s="66">
        <v>15.986000000000001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65">
        <v>43993.0625</v>
      </c>
      <c r="D7781" s="66">
        <v>15.986000000000001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65">
        <v>43993.083333333336</v>
      </c>
      <c r="D7782" s="66">
        <v>15.986000000000001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65">
        <v>43993.104166666664</v>
      </c>
      <c r="D7783" s="66">
        <v>15.986000000000001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65">
        <v>43993.125</v>
      </c>
      <c r="D7784" s="66">
        <v>15.986000000000001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65">
        <v>43993.145833333336</v>
      </c>
      <c r="D7785" s="66">
        <v>15.986000000000001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65">
        <v>43993.166666666664</v>
      </c>
      <c r="D7786" s="66">
        <v>15.986000000000001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65">
        <v>43993.1875</v>
      </c>
      <c r="D7787" s="66">
        <v>15.986000000000001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65">
        <v>43993.208333333336</v>
      </c>
      <c r="D7788" s="66">
        <v>16.010000000000002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65">
        <v>43993.229166666664</v>
      </c>
      <c r="D7789" s="66">
        <v>16.033999999999999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65">
        <v>43993.25</v>
      </c>
      <c r="D7790" s="66">
        <v>16.058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65">
        <v>43993.270833333336</v>
      </c>
      <c r="D7791" s="66">
        <v>16.082000000000001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65">
        <v>43993.291666666664</v>
      </c>
      <c r="D7792" s="66">
        <v>16.129000000000001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65">
        <v>43993.3125</v>
      </c>
      <c r="D7793" s="66">
        <v>16.177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65">
        <v>43993.333333333336</v>
      </c>
      <c r="D7794" s="66">
        <v>16.225000000000001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65">
        <v>43993.354166666664</v>
      </c>
      <c r="D7795" s="66">
        <v>16.271999999999998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65">
        <v>43993.375</v>
      </c>
      <c r="D7796" s="66">
        <v>16.367999999999999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65">
        <v>43993.395833333336</v>
      </c>
      <c r="D7797" s="66">
        <v>16.463000000000001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65">
        <v>43993.416666666664</v>
      </c>
      <c r="D7798" s="66">
        <v>16.558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65">
        <v>43993.4375</v>
      </c>
      <c r="D7799" s="66">
        <v>16.677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65">
        <v>43993.458333333336</v>
      </c>
      <c r="D7800" s="66">
        <v>16.82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65">
        <v>43993.479166666664</v>
      </c>
      <c r="D7801" s="66">
        <v>16.963000000000001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65">
        <v>43993.5</v>
      </c>
      <c r="D7802" s="66">
        <v>17.13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65">
        <v>43993.520833333336</v>
      </c>
      <c r="D7803" s="66">
        <v>17.344000000000001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65">
        <v>43993.541666666664</v>
      </c>
      <c r="D7804" s="66">
        <v>17.558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65">
        <v>43993.5625</v>
      </c>
      <c r="D7805" s="66">
        <v>17.701000000000001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65">
        <v>43993.583333333336</v>
      </c>
      <c r="D7806" s="66">
        <v>17.771999999999998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65">
        <v>43993.604166666664</v>
      </c>
      <c r="D7807" s="66">
        <v>17.843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65">
        <v>43993.625</v>
      </c>
      <c r="D7808" s="66">
        <v>17.843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65">
        <v>43993.645833333336</v>
      </c>
      <c r="D7809" s="66">
        <v>17.843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65">
        <v>43993.666666666664</v>
      </c>
      <c r="D7810" s="66">
        <v>17.843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65">
        <v>43993.6875</v>
      </c>
      <c r="D7811" s="66">
        <v>17.843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65">
        <v>43993.708333333336</v>
      </c>
      <c r="D7812" s="66">
        <v>17.795999999999999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65">
        <v>43993.729166666664</v>
      </c>
      <c r="D7813" s="66">
        <v>17.724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65">
        <v>43993.75</v>
      </c>
      <c r="D7814" s="66">
        <v>17.652999999999999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65">
        <v>43993.770833333336</v>
      </c>
      <c r="D7815" s="66">
        <v>17.558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65">
        <v>43993.791666666664</v>
      </c>
      <c r="D7816" s="66">
        <v>17.463000000000001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65">
        <v>43993.8125</v>
      </c>
      <c r="D7817" s="66">
        <v>17.367999999999999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65">
        <v>43993.833333333336</v>
      </c>
      <c r="D7818" s="66">
        <v>17.295999999999999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65">
        <v>43993.854166666664</v>
      </c>
      <c r="D7819" s="66">
        <v>17.201000000000001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65">
        <v>43993.875</v>
      </c>
      <c r="D7820" s="66">
        <v>17.13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65">
        <v>43993.895833333336</v>
      </c>
      <c r="D7821" s="66">
        <v>17.033999999999999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65">
        <v>43993.916666666664</v>
      </c>
      <c r="D7822" s="66">
        <v>16.986999999999998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65">
        <v>43993.9375</v>
      </c>
      <c r="D7823" s="66">
        <v>16.914999999999999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65">
        <v>43993.958333333336</v>
      </c>
      <c r="D7824" s="66">
        <v>16.867999999999999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65">
        <v>43993.979166666664</v>
      </c>
      <c r="D7825" s="66">
        <v>16.82</v>
      </c>
      <c r="E7825" s="39">
        <f>+IF(D7825="","",AVERAGE(D7778:D7825))</f>
        <v>16.818770833333335</v>
      </c>
      <c r="F7825" s="39">
        <f>+IF(D7825="","",MIN(D7778:D7825))</f>
        <v>15.986000000000001</v>
      </c>
      <c r="G7825" s="39">
        <f>+IF(D7825="","",MAX(D7778:D7825))</f>
        <v>17.843</v>
      </c>
      <c r="H7825" s="39">
        <f>STDEV(D7778:D7825)</f>
        <v>0.70453498288582428</v>
      </c>
      <c r="I7825" s="39">
        <f>+IF(F7825="","",(G7825-F7825))</f>
        <v>1.8569999999999993</v>
      </c>
    </row>
    <row r="7826" spans="1:9" x14ac:dyDescent="0.25">
      <c r="A7826" s="7">
        <v>43263</v>
      </c>
      <c r="B7826" s="5">
        <v>0</v>
      </c>
      <c r="C7826" s="65">
        <v>43994</v>
      </c>
      <c r="D7826" s="66">
        <v>16.748999999999999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65">
        <v>43994.020833333336</v>
      </c>
      <c r="D7827" s="66">
        <v>16.701000000000001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65">
        <v>43994.041666666664</v>
      </c>
      <c r="D7828" s="66">
        <v>16.654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65">
        <v>43994.0625</v>
      </c>
      <c r="D7829" s="66">
        <v>16.606000000000002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65">
        <v>43994.083333333336</v>
      </c>
      <c r="D7830" s="66">
        <v>16.558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65">
        <v>43994.104166666664</v>
      </c>
      <c r="D7831" s="66">
        <v>16.510999999999999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65">
        <v>43994.125</v>
      </c>
      <c r="D7832" s="66">
        <v>16.486999999999998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65">
        <v>43994.145833333336</v>
      </c>
      <c r="D7833" s="66">
        <v>16.463000000000001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65">
        <v>43994.166666666664</v>
      </c>
      <c r="D7834" s="66">
        <v>16.463000000000001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65">
        <v>43994.1875</v>
      </c>
      <c r="D7835" s="66">
        <v>16.463000000000001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65">
        <v>43994.208333333336</v>
      </c>
      <c r="D7836" s="66">
        <v>16.463000000000001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65">
        <v>43994.229166666664</v>
      </c>
      <c r="D7837" s="66">
        <v>16.463000000000001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65">
        <v>43994.25</v>
      </c>
      <c r="D7838" s="66">
        <v>16.486999999999998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65">
        <v>43994.270833333336</v>
      </c>
      <c r="D7839" s="66">
        <v>16.510999999999999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65">
        <v>43994.291666666664</v>
      </c>
      <c r="D7840" s="66">
        <v>16.533999999999999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65">
        <v>43994.3125</v>
      </c>
      <c r="D7841" s="66">
        <v>16.558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65">
        <v>43994.333333333336</v>
      </c>
      <c r="D7842" s="66">
        <v>16.558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65">
        <v>43994.354166666664</v>
      </c>
      <c r="D7843" s="66">
        <v>16.582000000000001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65">
        <v>43994.375</v>
      </c>
      <c r="D7844" s="66">
        <v>16.606000000000002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65">
        <v>43994.395833333336</v>
      </c>
      <c r="D7845" s="66">
        <v>16.606000000000002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65">
        <v>43994.416666666664</v>
      </c>
      <c r="D7846" s="66">
        <v>16.63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65">
        <v>43994.4375</v>
      </c>
      <c r="D7847" s="66">
        <v>16.654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65">
        <v>43994.458333333336</v>
      </c>
      <c r="D7848" s="66">
        <v>16.677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65">
        <v>43994.479166666664</v>
      </c>
      <c r="D7849" s="66">
        <v>16.701000000000001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65">
        <v>43994.5</v>
      </c>
      <c r="D7850" s="66">
        <v>16.725000000000001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65">
        <v>43994.520833333336</v>
      </c>
      <c r="D7851" s="66">
        <v>16.725000000000001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65">
        <v>43994.541666666664</v>
      </c>
      <c r="D7852" s="66">
        <v>16.748999999999999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65">
        <v>43994.5625</v>
      </c>
      <c r="D7853" s="66">
        <v>16.795999999999999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65">
        <v>43994.583333333336</v>
      </c>
      <c r="D7854" s="66">
        <v>16.773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65">
        <v>43994.604166666664</v>
      </c>
      <c r="D7855" s="66">
        <v>16.748999999999999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65">
        <v>43994.625</v>
      </c>
      <c r="D7856" s="66">
        <v>16.725000000000001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65">
        <v>43994.645833333336</v>
      </c>
      <c r="D7857" s="66">
        <v>16.677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65">
        <v>43994.666666666664</v>
      </c>
      <c r="D7858" s="66">
        <v>16.654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65">
        <v>43994.6875</v>
      </c>
      <c r="D7859" s="66">
        <v>16.63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65">
        <v>43994.708333333336</v>
      </c>
      <c r="D7860" s="66">
        <v>16.606000000000002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65">
        <v>43994.729166666664</v>
      </c>
      <c r="D7861" s="66">
        <v>16.558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65">
        <v>43994.75</v>
      </c>
      <c r="D7862" s="66">
        <v>16.533999999999999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65">
        <v>43994.770833333336</v>
      </c>
      <c r="D7863" s="66">
        <v>16.486999999999998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65">
        <v>43994.791666666664</v>
      </c>
      <c r="D7864" s="66">
        <v>16.439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65">
        <v>43994.8125</v>
      </c>
      <c r="D7865" s="66">
        <v>16.391999999999999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65">
        <v>43994.833333333336</v>
      </c>
      <c r="D7866" s="66">
        <v>16.344000000000001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65">
        <v>43994.854166666664</v>
      </c>
      <c r="D7867" s="66">
        <v>16.295999999999999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65">
        <v>43994.875</v>
      </c>
      <c r="D7868" s="66">
        <v>16.225000000000001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65">
        <v>43994.895833333336</v>
      </c>
      <c r="D7869" s="66">
        <v>16.152999999999999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65">
        <v>43994.916666666664</v>
      </c>
      <c r="D7870" s="66">
        <v>16.082000000000001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65">
        <v>43994.9375</v>
      </c>
      <c r="D7871" s="66">
        <v>16.033999999999999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65">
        <v>43994.958333333336</v>
      </c>
      <c r="D7872" s="66">
        <v>15.962999999999999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65">
        <v>43994.979166666664</v>
      </c>
      <c r="D7873" s="66">
        <v>15.891</v>
      </c>
      <c r="E7873" s="39">
        <f>+IF(D7873="","",AVERAGE(D7826:D7873))</f>
        <v>16.518583333333336</v>
      </c>
      <c r="F7873" s="39">
        <f>+IF(D7873="","",MIN(D7826:D7873))</f>
        <v>15.891</v>
      </c>
      <c r="G7873" s="39">
        <f>+IF(D7873="","",MAX(D7826:D7873))</f>
        <v>16.795999999999999</v>
      </c>
      <c r="H7873" s="39">
        <f>STDEV(D7826:D7873)</f>
        <v>0.21315191199858496</v>
      </c>
      <c r="I7873" s="39">
        <f>+IF(F7873="","",(G7873-F7873))</f>
        <v>0.90499999999999936</v>
      </c>
    </row>
    <row r="7874" spans="1:9" x14ac:dyDescent="0.25">
      <c r="A7874" s="7">
        <v>43264</v>
      </c>
      <c r="B7874" s="5">
        <v>0</v>
      </c>
      <c r="C7874" s="65">
        <v>43995</v>
      </c>
      <c r="D7874" s="66">
        <v>15.819000000000001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65">
        <v>43995.020833333336</v>
      </c>
      <c r="D7875" s="66">
        <v>15.747999999999999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65">
        <v>43995.041666666664</v>
      </c>
      <c r="D7876" s="66">
        <v>15.676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65">
        <v>43995.0625</v>
      </c>
      <c r="D7877" s="66">
        <v>15.581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65">
        <v>43995.083333333336</v>
      </c>
      <c r="D7878" s="66">
        <v>15.509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65">
        <v>43995.104166666664</v>
      </c>
      <c r="D7879" s="66">
        <v>15.414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65">
        <v>43995.125</v>
      </c>
      <c r="D7880" s="66">
        <v>15.342000000000001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65">
        <v>43995.145833333336</v>
      </c>
      <c r="D7881" s="66">
        <v>15.27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65">
        <v>43995.166666666664</v>
      </c>
      <c r="D7882" s="66">
        <v>15.223000000000001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65">
        <v>43995.1875</v>
      </c>
      <c r="D7883" s="66">
        <v>15.175000000000001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65">
        <v>43995.208333333336</v>
      </c>
      <c r="D7884" s="66">
        <v>15.151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65">
        <v>43995.229166666664</v>
      </c>
      <c r="D7885" s="66">
        <v>15.127000000000001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65">
        <v>43995.25</v>
      </c>
      <c r="D7886" s="66">
        <v>15.103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65">
        <v>43995.270833333336</v>
      </c>
      <c r="D7887" s="66">
        <v>15.079000000000001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65">
        <v>43995.291666666664</v>
      </c>
      <c r="D7888" s="66">
        <v>15.079000000000001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65">
        <v>43995.3125</v>
      </c>
      <c r="D7889" s="66">
        <v>15.103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65">
        <v>43995.333333333336</v>
      </c>
      <c r="D7890" s="66">
        <v>15.103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65">
        <v>43995.354166666664</v>
      </c>
      <c r="D7891" s="66">
        <v>15.127000000000001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65">
        <v>43995.375</v>
      </c>
      <c r="D7892" s="66">
        <v>15.151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65">
        <v>43995.395833333336</v>
      </c>
      <c r="D7893" s="66">
        <v>15.175000000000001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65">
        <v>43995.416666666664</v>
      </c>
      <c r="D7894" s="66">
        <v>15.199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65">
        <v>43995.4375</v>
      </c>
      <c r="D7895" s="66">
        <v>15.223000000000001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65">
        <v>43995.458333333336</v>
      </c>
      <c r="D7896" s="66">
        <v>15.294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65">
        <v>43995.479166666664</v>
      </c>
      <c r="D7897" s="66">
        <v>15.318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65">
        <v>43995.5</v>
      </c>
      <c r="D7898" s="66">
        <v>15.318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65">
        <v>43995.520833333336</v>
      </c>
      <c r="D7899" s="66">
        <v>15.366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65">
        <v>43995.541666666664</v>
      </c>
      <c r="D7900" s="66">
        <v>15.39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65">
        <v>43995.5625</v>
      </c>
      <c r="D7901" s="66">
        <v>15.414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65">
        <v>43995.583333333336</v>
      </c>
      <c r="D7902" s="66">
        <v>15.414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65">
        <v>43995.604166666664</v>
      </c>
      <c r="D7903" s="66">
        <v>15.438000000000001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65">
        <v>43995.625</v>
      </c>
      <c r="D7904" s="66">
        <v>15.509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65">
        <v>43995.645833333336</v>
      </c>
      <c r="D7905" s="66">
        <v>15.532999999999999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65">
        <v>43995.666666666664</v>
      </c>
      <c r="D7906" s="66">
        <v>15.605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65">
        <v>43995.6875</v>
      </c>
      <c r="D7907" s="66">
        <v>15.629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65">
        <v>43995.708333333336</v>
      </c>
      <c r="D7908" s="66">
        <v>15.629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65">
        <v>43995.729166666664</v>
      </c>
      <c r="D7909" s="66">
        <v>15.629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65">
        <v>43995.75</v>
      </c>
      <c r="D7910" s="66">
        <v>15.605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65">
        <v>43995.770833333336</v>
      </c>
      <c r="D7911" s="66">
        <v>15.581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65">
        <v>43995.791666666664</v>
      </c>
      <c r="D7912" s="66">
        <v>15.509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65">
        <v>43995.8125</v>
      </c>
      <c r="D7913" s="66">
        <v>15.438000000000001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65">
        <v>43995.833333333336</v>
      </c>
      <c r="D7914" s="66">
        <v>15.39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65">
        <v>43995.854166666664</v>
      </c>
      <c r="D7915" s="66">
        <v>15.318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65">
        <v>43995.875</v>
      </c>
      <c r="D7916" s="66">
        <v>15.247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65">
        <v>43995.895833333336</v>
      </c>
      <c r="D7917" s="66">
        <v>15.175000000000001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65">
        <v>43995.916666666664</v>
      </c>
      <c r="D7918" s="66">
        <v>15.103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65">
        <v>43995.9375</v>
      </c>
      <c r="D7919" s="66">
        <v>15.055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65">
        <v>43995.958333333336</v>
      </c>
      <c r="D7920" s="66">
        <v>14.984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65">
        <v>43995.979166666664</v>
      </c>
      <c r="D7921" s="66">
        <v>14.936</v>
      </c>
      <c r="E7921" s="39">
        <f>+IF(D7921="","",AVERAGE(D7874:D7921))</f>
        <v>15.337583333333333</v>
      </c>
      <c r="F7921" s="39">
        <f>+IF(D7921="","",MIN(D7874:D7921))</f>
        <v>14.936</v>
      </c>
      <c r="G7921" s="39">
        <f>+IF(D7921="","",MAX(D7874:D7921))</f>
        <v>15.819000000000001</v>
      </c>
      <c r="H7921" s="39">
        <f>STDEV(D7874:D7921)</f>
        <v>0.21734714201443725</v>
      </c>
      <c r="I7921" s="39">
        <f>+IF(F7921="","",(G7921-F7921))</f>
        <v>0.8830000000000009</v>
      </c>
    </row>
    <row r="7922" spans="1:9" x14ac:dyDescent="0.25">
      <c r="A7922" s="7">
        <v>43265</v>
      </c>
      <c r="B7922" s="5">
        <v>0</v>
      </c>
      <c r="C7922" s="65">
        <v>43996</v>
      </c>
      <c r="D7922" s="66">
        <v>14.888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65">
        <v>43996.020833333336</v>
      </c>
      <c r="D7923" s="66">
        <v>14.816000000000001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65">
        <v>43996.041666666664</v>
      </c>
      <c r="D7924" s="66">
        <v>14.768000000000001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65">
        <v>43996.0625</v>
      </c>
      <c r="D7925" s="66">
        <v>14.721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65">
        <v>43996.083333333336</v>
      </c>
      <c r="D7926" s="66">
        <v>14.696999999999999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65">
        <v>43996.104166666664</v>
      </c>
      <c r="D7927" s="66">
        <v>14.648999999999999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65">
        <v>43996.125</v>
      </c>
      <c r="D7928" s="66">
        <v>14.625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65">
        <v>43996.145833333336</v>
      </c>
      <c r="D7929" s="66">
        <v>14.601000000000001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65">
        <v>43996.166666666664</v>
      </c>
      <c r="D7930" s="66">
        <v>14.601000000000001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65">
        <v>43996.1875</v>
      </c>
      <c r="D7931" s="66">
        <v>14.577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65">
        <v>43996.208333333336</v>
      </c>
      <c r="D7932" s="66">
        <v>14.553000000000001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65">
        <v>43996.229166666664</v>
      </c>
      <c r="D7933" s="66">
        <v>14.529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65">
        <v>43996.25</v>
      </c>
      <c r="D7934" s="66">
        <v>14.505000000000001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65">
        <v>43996.270833333336</v>
      </c>
      <c r="D7935" s="66">
        <v>14.505000000000001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65">
        <v>43996.291666666664</v>
      </c>
      <c r="D7936" s="66">
        <v>14.529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65">
        <v>43996.3125</v>
      </c>
      <c r="D7937" s="66">
        <v>14.553000000000001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65">
        <v>43996.333333333336</v>
      </c>
      <c r="D7938" s="66">
        <v>14.601000000000001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65">
        <v>43996.354166666664</v>
      </c>
      <c r="D7939" s="66">
        <v>14.673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65">
        <v>43996.375</v>
      </c>
      <c r="D7940" s="66">
        <v>14.744999999999999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65">
        <v>43996.395833333336</v>
      </c>
      <c r="D7941" s="66">
        <v>14.816000000000001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65">
        <v>43996.416666666664</v>
      </c>
      <c r="D7942" s="66">
        <v>14.888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65">
        <v>43996.4375</v>
      </c>
      <c r="D7943" s="66">
        <v>15.031000000000001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65">
        <v>43996.458333333336</v>
      </c>
      <c r="D7944" s="66">
        <v>15.151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65">
        <v>43996.479166666664</v>
      </c>
      <c r="D7945" s="66">
        <v>15.294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65">
        <v>43996.5</v>
      </c>
      <c r="D7946" s="66">
        <v>15.414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65">
        <v>43996.520833333336</v>
      </c>
      <c r="D7947" s="66">
        <v>15.581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65">
        <v>43996.541666666664</v>
      </c>
      <c r="D7948" s="66">
        <v>15.7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65">
        <v>43996.5625</v>
      </c>
      <c r="D7949" s="66">
        <v>15.819000000000001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65">
        <v>43996.583333333336</v>
      </c>
      <c r="D7950" s="66">
        <v>15.939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65">
        <v>43996.604166666664</v>
      </c>
      <c r="D7951" s="66">
        <v>16.058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65">
        <v>43996.625</v>
      </c>
      <c r="D7952" s="66">
        <v>16.129000000000001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65">
        <v>43996.645833333336</v>
      </c>
      <c r="D7953" s="66">
        <v>16.177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65">
        <v>43996.666666666664</v>
      </c>
      <c r="D7954" s="66">
        <v>16.177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65">
        <v>43996.6875</v>
      </c>
      <c r="D7955" s="66">
        <v>16.152999999999999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65">
        <v>43996.708333333336</v>
      </c>
      <c r="D7956" s="66">
        <v>16.129000000000001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65">
        <v>43996.729166666664</v>
      </c>
      <c r="D7957" s="66">
        <v>16.106000000000002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65">
        <v>43996.75</v>
      </c>
      <c r="D7958" s="66">
        <v>16.033999999999999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65">
        <v>43996.770833333336</v>
      </c>
      <c r="D7959" s="66">
        <v>15.986000000000001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65">
        <v>43996.791666666664</v>
      </c>
      <c r="D7960" s="66">
        <v>15.914999999999999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65">
        <v>43996.8125</v>
      </c>
      <c r="D7961" s="66">
        <v>15.843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65">
        <v>43996.833333333336</v>
      </c>
      <c r="D7962" s="66">
        <v>15.772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65">
        <v>43996.854166666664</v>
      </c>
      <c r="D7963" s="66">
        <v>15.7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65">
        <v>43996.875</v>
      </c>
      <c r="D7964" s="66">
        <v>15.605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65">
        <v>43996.895833333336</v>
      </c>
      <c r="D7965" s="66">
        <v>15.557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65">
        <v>43996.916666666664</v>
      </c>
      <c r="D7966" s="66">
        <v>15.484999999999999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65">
        <v>43996.9375</v>
      </c>
      <c r="D7967" s="66">
        <v>15.438000000000001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65">
        <v>43996.958333333336</v>
      </c>
      <c r="D7968" s="66">
        <v>15.39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65">
        <v>43996.979166666664</v>
      </c>
      <c r="D7969" s="66">
        <v>15.342000000000001</v>
      </c>
      <c r="E7969" s="39">
        <f>+IF(D7969="","",AVERAGE(D7922:D7969))</f>
        <v>15.2659375</v>
      </c>
      <c r="F7969" s="39">
        <f>+IF(D7969="","",MIN(D7922:D7969))</f>
        <v>14.505000000000001</v>
      </c>
      <c r="G7969" s="39">
        <f>+IF(D7969="","",MAX(D7922:D7969))</f>
        <v>16.177</v>
      </c>
      <c r="H7969" s="39">
        <f>STDEV(D7922:D7969)</f>
        <v>0.6022731198586363</v>
      </c>
      <c r="I7969" s="39">
        <f>+IF(F7969="","",(G7969-F7969))</f>
        <v>1.6719999999999988</v>
      </c>
    </row>
    <row r="7970" spans="1:9" x14ac:dyDescent="0.25">
      <c r="A7970" s="7">
        <v>43266</v>
      </c>
      <c r="B7970" s="5">
        <v>0</v>
      </c>
      <c r="C7970" s="65">
        <v>43997</v>
      </c>
      <c r="D7970" s="66">
        <v>15.318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65">
        <v>43997.020833333336</v>
      </c>
      <c r="D7971" s="66">
        <v>15.294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65">
        <v>43997.041666666664</v>
      </c>
      <c r="D7972" s="66">
        <v>15.27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65">
        <v>43997.0625</v>
      </c>
      <c r="D7973" s="66">
        <v>15.27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65">
        <v>43997.083333333336</v>
      </c>
      <c r="D7974" s="66">
        <v>15.27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65">
        <v>43997.104166666664</v>
      </c>
      <c r="D7975" s="66">
        <v>15.27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65">
        <v>43997.125</v>
      </c>
      <c r="D7976" s="66">
        <v>15.27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65">
        <v>43997.145833333336</v>
      </c>
      <c r="D7977" s="66">
        <v>15.294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65">
        <v>43997.166666666664</v>
      </c>
      <c r="D7978" s="66">
        <v>15.318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65">
        <v>43997.1875</v>
      </c>
      <c r="D7979" s="66">
        <v>15.318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65">
        <v>43997.208333333336</v>
      </c>
      <c r="D7980" s="66">
        <v>15.342000000000001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65">
        <v>43997.229166666664</v>
      </c>
      <c r="D7981" s="66">
        <v>15.366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65">
        <v>43997.25</v>
      </c>
      <c r="D7982" s="66">
        <v>15.39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65">
        <v>43997.270833333336</v>
      </c>
      <c r="D7983" s="66">
        <v>15.438000000000001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65">
        <v>43997.291666666664</v>
      </c>
      <c r="D7984" s="66">
        <v>15.461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65">
        <v>43997.3125</v>
      </c>
      <c r="D7985" s="66">
        <v>15.509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65">
        <v>43997.333333333336</v>
      </c>
      <c r="D7986" s="66">
        <v>15.532999999999999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65">
        <v>43997.354166666664</v>
      </c>
      <c r="D7987" s="66">
        <v>15.581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65">
        <v>43997.375</v>
      </c>
      <c r="D7988" s="66">
        <v>15.605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65">
        <v>43997.395833333336</v>
      </c>
      <c r="D7989" s="66">
        <v>15.651999999999999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65">
        <v>43997.416666666664</v>
      </c>
      <c r="D7990" s="66">
        <v>15.7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65">
        <v>43997.4375</v>
      </c>
      <c r="D7991" s="66">
        <v>15.747999999999999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65">
        <v>43997.458333333336</v>
      </c>
      <c r="D7992" s="66">
        <v>15.795999999999999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65">
        <v>43997.479166666664</v>
      </c>
      <c r="D7993" s="66">
        <v>15.867000000000001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65">
        <v>43997.5</v>
      </c>
      <c r="D7994" s="66">
        <v>15.962999999999999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65">
        <v>43997.520833333336</v>
      </c>
      <c r="D7995" s="66">
        <v>16.010000000000002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65">
        <v>43997.541666666664</v>
      </c>
      <c r="D7996" s="66">
        <v>16.058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65">
        <v>43997.5625</v>
      </c>
      <c r="D7997" s="66">
        <v>16.129000000000001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65">
        <v>43997.583333333336</v>
      </c>
      <c r="D7998" s="66">
        <v>16.129000000000001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65">
        <v>43997.604166666664</v>
      </c>
      <c r="D7999" s="66">
        <v>16.106000000000002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65">
        <v>43997.625</v>
      </c>
      <c r="D8000" s="66">
        <v>16.082000000000001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65">
        <v>43997.645833333336</v>
      </c>
      <c r="D8001" s="66">
        <v>16.058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65">
        <v>43997.666666666664</v>
      </c>
      <c r="D8002" s="66">
        <v>16.010000000000002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65">
        <v>43997.6875</v>
      </c>
      <c r="D8003" s="66">
        <v>15.986000000000001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65">
        <v>43997.708333333336</v>
      </c>
      <c r="D8004" s="66">
        <v>15.962999999999999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65">
        <v>43997.729166666664</v>
      </c>
      <c r="D8005" s="66">
        <v>15.891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65">
        <v>43997.75</v>
      </c>
      <c r="D8006" s="66">
        <v>15.843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65">
        <v>43997.770833333336</v>
      </c>
      <c r="D8007" s="66">
        <v>15.772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65">
        <v>43997.791666666664</v>
      </c>
      <c r="D8008" s="66">
        <v>15.7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65">
        <v>43997.8125</v>
      </c>
      <c r="D8009" s="66">
        <v>15.629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65">
        <v>43997.833333333336</v>
      </c>
      <c r="D8010" s="66">
        <v>15.532999999999999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65">
        <v>43997.854166666664</v>
      </c>
      <c r="D8011" s="66">
        <v>15.438000000000001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65">
        <v>43997.875</v>
      </c>
      <c r="D8012" s="66">
        <v>15.342000000000001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65">
        <v>43997.895833333336</v>
      </c>
      <c r="D8013" s="66">
        <v>15.247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65">
        <v>43997.916666666664</v>
      </c>
      <c r="D8014" s="66">
        <v>15.151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65">
        <v>43997.9375</v>
      </c>
      <c r="D8015" s="66">
        <v>15.079000000000001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65">
        <v>43997.958333333336</v>
      </c>
      <c r="D8016" s="66">
        <v>15.007999999999999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65">
        <v>43997.979166666664</v>
      </c>
      <c r="D8017" s="66">
        <v>14.96</v>
      </c>
      <c r="E8017" s="39">
        <f>+IF(D8017="","",AVERAGE(D7970:D8017))</f>
        <v>15.582645833333332</v>
      </c>
      <c r="F8017" s="39">
        <f>+IF(D8017="","",MIN(D7970:D8017))</f>
        <v>14.96</v>
      </c>
      <c r="G8017" s="39">
        <f>+IF(D8017="","",MAX(D7970:D8017))</f>
        <v>16.129000000000001</v>
      </c>
      <c r="H8017" s="39">
        <f>STDEV(D7970:D8017)</f>
        <v>0.33197708774971246</v>
      </c>
      <c r="I8017" s="39">
        <f>+IF(F8017="","",(G8017-F8017))</f>
        <v>1.1690000000000005</v>
      </c>
    </row>
    <row r="8018" spans="1:9" x14ac:dyDescent="0.25">
      <c r="A8018" s="7">
        <v>43267</v>
      </c>
      <c r="B8018" s="5">
        <v>0</v>
      </c>
      <c r="C8018" s="65">
        <v>43998</v>
      </c>
      <c r="D8018" s="66">
        <v>14.912000000000001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65">
        <v>43998.020833333336</v>
      </c>
      <c r="D8019" s="66">
        <v>14.864000000000001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65">
        <v>43998.041666666664</v>
      </c>
      <c r="D8020" s="66">
        <v>14.816000000000001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65">
        <v>43998.0625</v>
      </c>
      <c r="D8021" s="66">
        <v>14.768000000000001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65">
        <v>43998.083333333336</v>
      </c>
      <c r="D8022" s="66">
        <v>14.744999999999999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65">
        <v>43998.104166666664</v>
      </c>
      <c r="D8023" s="66">
        <v>14.696999999999999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65">
        <v>43998.125</v>
      </c>
      <c r="D8024" s="66">
        <v>14.673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65">
        <v>43998.145833333336</v>
      </c>
      <c r="D8025" s="66">
        <v>14.648999999999999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65">
        <v>43998.166666666664</v>
      </c>
      <c r="D8026" s="66">
        <v>14.648999999999999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65">
        <v>43998.1875</v>
      </c>
      <c r="D8027" s="66">
        <v>14.625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65">
        <v>43998.208333333336</v>
      </c>
      <c r="D8028" s="66">
        <v>14.625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65">
        <v>43998.229166666664</v>
      </c>
      <c r="D8029" s="66">
        <v>14.625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65">
        <v>43998.25</v>
      </c>
      <c r="D8030" s="66">
        <v>14.648999999999999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65">
        <v>43998.270833333336</v>
      </c>
      <c r="D8031" s="66">
        <v>14.648999999999999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65">
        <v>43998.291666666664</v>
      </c>
      <c r="D8032" s="66">
        <v>14.673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65">
        <v>43998.3125</v>
      </c>
      <c r="D8033" s="66">
        <v>14.696999999999999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65">
        <v>43998.333333333336</v>
      </c>
      <c r="D8034" s="66">
        <v>14.721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65">
        <v>43998.354166666664</v>
      </c>
      <c r="D8035" s="66">
        <v>14.744999999999999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65">
        <v>43998.375</v>
      </c>
      <c r="D8036" s="66">
        <v>14.768000000000001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65">
        <v>43998.395833333336</v>
      </c>
      <c r="D8037" s="66">
        <v>14.792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65">
        <v>43998.416666666664</v>
      </c>
      <c r="D8038" s="66">
        <v>14.84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65">
        <v>43998.4375</v>
      </c>
      <c r="D8039" s="66">
        <v>14.912000000000001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65">
        <v>43998.458333333336</v>
      </c>
      <c r="D8040" s="66">
        <v>14.96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65">
        <v>43998.479166666664</v>
      </c>
      <c r="D8041" s="66">
        <v>15.031000000000001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65">
        <v>43998.5</v>
      </c>
      <c r="D8042" s="66">
        <v>15.103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65">
        <v>43998.520833333336</v>
      </c>
      <c r="D8043" s="66">
        <v>15.151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65">
        <v>43998.541666666664</v>
      </c>
      <c r="D8044" s="66">
        <v>15.199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65">
        <v>43998.5625</v>
      </c>
      <c r="D8045" s="66">
        <v>15.175000000000001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65">
        <v>43998.583333333336</v>
      </c>
      <c r="D8046" s="66">
        <v>15.175000000000001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65">
        <v>43998.604166666664</v>
      </c>
      <c r="D8047" s="66">
        <v>15.151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65">
        <v>43998.625</v>
      </c>
      <c r="D8048" s="66">
        <v>15.127000000000001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65">
        <v>43998.645833333336</v>
      </c>
      <c r="D8049" s="66">
        <v>15.103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65">
        <v>43998.666666666664</v>
      </c>
      <c r="D8050" s="66">
        <v>15.127000000000001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65">
        <v>43998.6875</v>
      </c>
      <c r="D8051" s="66">
        <v>15.103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65">
        <v>43998.708333333336</v>
      </c>
      <c r="D8052" s="66">
        <v>15.079000000000001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65">
        <v>43998.729166666664</v>
      </c>
      <c r="D8053" s="66">
        <v>15.127000000000001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65">
        <v>43998.75</v>
      </c>
      <c r="D8054" s="66">
        <v>15.127000000000001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65">
        <v>43998.770833333336</v>
      </c>
      <c r="D8055" s="66">
        <v>15.127000000000001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65">
        <v>43998.791666666664</v>
      </c>
      <c r="D8056" s="66">
        <v>15.103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65">
        <v>43998.8125</v>
      </c>
      <c r="D8057" s="66">
        <v>15.079000000000001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65">
        <v>43998.833333333336</v>
      </c>
      <c r="D8058" s="66">
        <v>15.007999999999999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65">
        <v>43998.854166666664</v>
      </c>
      <c r="D8059" s="66">
        <v>14.936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65">
        <v>43998.875</v>
      </c>
      <c r="D8060" s="66">
        <v>14.864000000000001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65">
        <v>43998.895833333336</v>
      </c>
      <c r="D8061" s="66">
        <v>14.792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65">
        <v>43998.916666666664</v>
      </c>
      <c r="D8062" s="66">
        <v>14.721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65">
        <v>43998.9375</v>
      </c>
      <c r="D8063" s="66">
        <v>14.625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65">
        <v>43998.958333333336</v>
      </c>
      <c r="D8064" s="66">
        <v>14.553000000000001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65">
        <v>43998.979166666664</v>
      </c>
      <c r="D8065" s="66">
        <v>14.481</v>
      </c>
      <c r="E8065" s="39">
        <f>+IF(D8065="","",AVERAGE(D8018:D8065))</f>
        <v>14.87752083333333</v>
      </c>
      <c r="F8065" s="39">
        <f>+IF(D8065="","",MIN(D8018:D8065))</f>
        <v>14.481</v>
      </c>
      <c r="G8065" s="39">
        <f>+IF(D8065="","",MAX(D8018:D8065))</f>
        <v>15.199</v>
      </c>
      <c r="H8065" s="39">
        <f>STDEV(D8018:D8065)</f>
        <v>0.21049465446119453</v>
      </c>
      <c r="I8065" s="39">
        <f>+IF(F8065="","",(G8065-F8065))</f>
        <v>0.71799999999999997</v>
      </c>
    </row>
    <row r="8066" spans="1:9" x14ac:dyDescent="0.25">
      <c r="A8066" s="7">
        <v>43268</v>
      </c>
      <c r="B8066" s="5">
        <v>0</v>
      </c>
      <c r="C8066" s="65">
        <v>43999</v>
      </c>
      <c r="D8066" s="66">
        <v>14.409000000000001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65">
        <v>43999.020833333336</v>
      </c>
      <c r="D8067" s="66">
        <v>14.337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65">
        <v>43999.041666666664</v>
      </c>
      <c r="D8068" s="66">
        <v>14.29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65">
        <v>43999.0625</v>
      </c>
      <c r="D8069" s="66">
        <v>14.218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65">
        <v>43999.083333333336</v>
      </c>
      <c r="D8070" s="66">
        <v>14.17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65">
        <v>43999.104166666664</v>
      </c>
      <c r="D8071" s="66">
        <v>14.122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65">
        <v>43999.125</v>
      </c>
      <c r="D8072" s="66">
        <v>14.074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65">
        <v>43999.145833333336</v>
      </c>
      <c r="D8073" s="66">
        <v>14.026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65">
        <v>43999.166666666664</v>
      </c>
      <c r="D8074" s="66">
        <v>13.978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65">
        <v>43999.1875</v>
      </c>
      <c r="D8075" s="66">
        <v>13.93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65">
        <v>43999.208333333336</v>
      </c>
      <c r="D8076" s="66">
        <v>13.906000000000001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65">
        <v>43999.229166666664</v>
      </c>
      <c r="D8077" s="66">
        <v>13.882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65">
        <v>43999.25</v>
      </c>
      <c r="D8078" s="66">
        <v>13.858000000000001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65">
        <v>43999.270833333336</v>
      </c>
      <c r="D8079" s="66">
        <v>13.858000000000001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65">
        <v>43999.291666666664</v>
      </c>
      <c r="D8080" s="66">
        <v>13.858000000000001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65">
        <v>43999.3125</v>
      </c>
      <c r="D8081" s="66">
        <v>13.882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65">
        <v>43999.333333333336</v>
      </c>
      <c r="D8082" s="66">
        <v>13.906000000000001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65">
        <v>43999.354166666664</v>
      </c>
      <c r="D8083" s="66">
        <v>13.978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65">
        <v>43999.375</v>
      </c>
      <c r="D8084" s="66">
        <v>14.074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65">
        <v>43999.395833333336</v>
      </c>
      <c r="D8085" s="66">
        <v>14.17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65">
        <v>43999.416666666664</v>
      </c>
      <c r="D8086" s="66">
        <v>14.314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65">
        <v>43999.4375</v>
      </c>
      <c r="D8087" s="66">
        <v>14.481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65">
        <v>43999.458333333336</v>
      </c>
      <c r="D8088" s="66">
        <v>14.696999999999999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65">
        <v>43999.479166666664</v>
      </c>
      <c r="D8089" s="66">
        <v>14.936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65">
        <v>43999.5</v>
      </c>
      <c r="D8090" s="66">
        <v>15.223000000000001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65">
        <v>43999.520833333336</v>
      </c>
      <c r="D8091" s="66">
        <v>15.532999999999999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65">
        <v>43999.541666666664</v>
      </c>
      <c r="D8092" s="66">
        <v>15.795999999999999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65">
        <v>43999.5625</v>
      </c>
      <c r="D8093" s="66">
        <v>16.033999999999999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65">
        <v>43999.583333333336</v>
      </c>
      <c r="D8094" s="66">
        <v>16.225000000000001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65">
        <v>43999.604166666664</v>
      </c>
      <c r="D8095" s="66">
        <v>16.271999999999998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65">
        <v>43999.625</v>
      </c>
      <c r="D8096" s="66">
        <v>16.344000000000001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65">
        <v>43999.645833333336</v>
      </c>
      <c r="D8097" s="66">
        <v>16.367999999999999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65">
        <v>43999.666666666664</v>
      </c>
      <c r="D8098" s="66">
        <v>16.439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65">
        <v>43999.6875</v>
      </c>
      <c r="D8099" s="66">
        <v>16.439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65">
        <v>43999.708333333336</v>
      </c>
      <c r="D8100" s="66">
        <v>16.414999999999999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65">
        <v>43999.729166666664</v>
      </c>
      <c r="D8101" s="66">
        <v>16.367999999999999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65">
        <v>43999.75</v>
      </c>
      <c r="D8102" s="66">
        <v>16.295999999999999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65">
        <v>43999.770833333336</v>
      </c>
      <c r="D8103" s="66">
        <v>16.177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65">
        <v>43999.791666666664</v>
      </c>
      <c r="D8104" s="66">
        <v>16.082000000000001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65">
        <v>43999.8125</v>
      </c>
      <c r="D8105" s="66">
        <v>15.986000000000001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65">
        <v>43999.833333333336</v>
      </c>
      <c r="D8106" s="66">
        <v>15.891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65">
        <v>43999.854166666664</v>
      </c>
      <c r="D8107" s="66">
        <v>15.795999999999999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65">
        <v>43999.875</v>
      </c>
      <c r="D8108" s="66">
        <v>15.7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65">
        <v>43999.895833333336</v>
      </c>
      <c r="D8109" s="66">
        <v>15.629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65">
        <v>43999.916666666664</v>
      </c>
      <c r="D8110" s="66">
        <v>15.581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65">
        <v>43999.9375</v>
      </c>
      <c r="D8111" s="66">
        <v>15.532999999999999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65">
        <v>43999.958333333336</v>
      </c>
      <c r="D8112" s="66">
        <v>15.484999999999999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65">
        <v>43999.979166666664</v>
      </c>
      <c r="D8113" s="66">
        <v>15.438000000000001</v>
      </c>
      <c r="E8113" s="39">
        <f>+IF(D8113="","",AVERAGE(D8066:D8113))</f>
        <v>15.05008333333334</v>
      </c>
      <c r="F8113" s="39">
        <f>+IF(D8113="","",MIN(D8066:D8113))</f>
        <v>13.858000000000001</v>
      </c>
      <c r="G8113" s="39">
        <f>+IF(D8113="","",MAX(D8066:D8113))</f>
        <v>16.439</v>
      </c>
      <c r="H8113" s="39">
        <f>STDEV(D8066:D8113)</f>
        <v>0.97729435086208816</v>
      </c>
      <c r="I8113" s="39">
        <f>+IF(F8113="","",(G8113-F8113))</f>
        <v>2.5809999999999995</v>
      </c>
    </row>
    <row r="8114" spans="1:9" x14ac:dyDescent="0.25">
      <c r="A8114" s="7">
        <v>43269</v>
      </c>
      <c r="B8114" s="5">
        <v>0</v>
      </c>
      <c r="C8114" s="65">
        <v>44000</v>
      </c>
      <c r="D8114" s="66">
        <v>15.39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65">
        <v>44000.020833333336</v>
      </c>
      <c r="D8115" s="66">
        <v>15.366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65">
        <v>44000.041666666664</v>
      </c>
      <c r="D8116" s="66">
        <v>15.318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65">
        <v>44000.0625</v>
      </c>
      <c r="D8117" s="66">
        <v>15.294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65">
        <v>44000.083333333336</v>
      </c>
      <c r="D8118" s="66">
        <v>15.247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65">
        <v>44000.104166666664</v>
      </c>
      <c r="D8119" s="66">
        <v>15.223000000000001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65">
        <v>44000.125</v>
      </c>
      <c r="D8120" s="66">
        <v>15.199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65">
        <v>44000.145833333336</v>
      </c>
      <c r="D8121" s="66">
        <v>15.199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65">
        <v>44000.166666666664</v>
      </c>
      <c r="D8122" s="66">
        <v>15.199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65">
        <v>44000.1875</v>
      </c>
      <c r="D8123" s="66">
        <v>15.199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65">
        <v>44000.208333333336</v>
      </c>
      <c r="D8124" s="66">
        <v>15.223000000000001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65">
        <v>44000.229166666664</v>
      </c>
      <c r="D8125" s="66">
        <v>15.199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65">
        <v>44000.25</v>
      </c>
      <c r="D8126" s="66">
        <v>15.223000000000001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65">
        <v>44000.270833333336</v>
      </c>
      <c r="D8127" s="66">
        <v>15.247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65">
        <v>44000.291666666664</v>
      </c>
      <c r="D8128" s="66">
        <v>15.318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65">
        <v>44000.3125</v>
      </c>
      <c r="D8129" s="66">
        <v>15.39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65">
        <v>44000.333333333336</v>
      </c>
      <c r="D8130" s="66">
        <v>15.461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65">
        <v>44000.354166666664</v>
      </c>
      <c r="D8131" s="66">
        <v>15.581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65">
        <v>44000.375</v>
      </c>
      <c r="D8132" s="66">
        <v>15.7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65">
        <v>44000.395833333336</v>
      </c>
      <c r="D8133" s="66">
        <v>15.819000000000001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65">
        <v>44000.416666666664</v>
      </c>
      <c r="D8134" s="66">
        <v>15.962999999999999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65">
        <v>44000.4375</v>
      </c>
      <c r="D8135" s="66">
        <v>16.129000000000001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65">
        <v>44000.458333333336</v>
      </c>
      <c r="D8136" s="66">
        <v>16.344000000000001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65">
        <v>44000.479166666664</v>
      </c>
      <c r="D8137" s="66">
        <v>16.606000000000002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65">
        <v>44000.5</v>
      </c>
      <c r="D8138" s="66">
        <v>16.891999999999999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65">
        <v>44000.520833333336</v>
      </c>
      <c r="D8139" s="66">
        <v>17.225000000000001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65">
        <v>44000.541666666664</v>
      </c>
      <c r="D8140" s="66">
        <v>17.533999999999999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65">
        <v>44000.5625</v>
      </c>
      <c r="D8141" s="66">
        <v>17.771999999999998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65">
        <v>44000.583333333336</v>
      </c>
      <c r="D8142" s="66">
        <v>17.937999999999999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65">
        <v>44000.604166666664</v>
      </c>
      <c r="D8143" s="66">
        <v>18.056999999999999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65">
        <v>44000.625</v>
      </c>
      <c r="D8144" s="66">
        <v>18.129000000000001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65">
        <v>44000.645833333336</v>
      </c>
      <c r="D8145" s="66">
        <v>18.152000000000001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65">
        <v>44000.666666666664</v>
      </c>
      <c r="D8146" s="66">
        <v>18.175999999999998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65">
        <v>44000.6875</v>
      </c>
      <c r="D8147" s="66">
        <v>18.175999999999998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65">
        <v>44000.708333333336</v>
      </c>
      <c r="D8148" s="66">
        <v>18.175999999999998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65">
        <v>44000.729166666664</v>
      </c>
      <c r="D8149" s="66">
        <v>18.152000000000001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65">
        <v>44000.75</v>
      </c>
      <c r="D8150" s="66">
        <v>18.081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65">
        <v>44000.770833333336</v>
      </c>
      <c r="D8151" s="66">
        <v>17.986000000000001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65">
        <v>44000.791666666664</v>
      </c>
      <c r="D8152" s="66">
        <v>17.867000000000001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65">
        <v>44000.8125</v>
      </c>
      <c r="D8153" s="66">
        <v>17.748000000000001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65">
        <v>44000.833333333336</v>
      </c>
      <c r="D8154" s="66">
        <v>17.629000000000001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65">
        <v>44000.854166666664</v>
      </c>
      <c r="D8155" s="66">
        <v>17.510000000000002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65">
        <v>44000.875</v>
      </c>
      <c r="D8156" s="66">
        <v>17.390999999999998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65">
        <v>44000.895833333336</v>
      </c>
      <c r="D8157" s="66">
        <v>17.295999999999999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65">
        <v>44000.916666666664</v>
      </c>
      <c r="D8158" s="66">
        <v>17.201000000000001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65">
        <v>44000.9375</v>
      </c>
      <c r="D8159" s="66">
        <v>17.13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65">
        <v>44000.958333333336</v>
      </c>
      <c r="D8160" s="66">
        <v>17.058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65">
        <v>44000.979166666664</v>
      </c>
      <c r="D8161" s="66">
        <v>16.963000000000001</v>
      </c>
      <c r="E8161" s="39">
        <f>+IF(D8161="","",AVERAGE(D8114:D8161))</f>
        <v>16.584916666666675</v>
      </c>
      <c r="F8161" s="39">
        <f>+IF(D8161="","",MIN(D8114:D8161))</f>
        <v>15.199</v>
      </c>
      <c r="G8161" s="39">
        <f>+IF(D8161="","",MAX(D8114:D8161))</f>
        <v>18.175999999999998</v>
      </c>
      <c r="H8161" s="39">
        <f>STDEV(D8114:D8161)</f>
        <v>1.1787558863973118</v>
      </c>
      <c r="I8161" s="39">
        <f>+IF(F8161="","",(G8161-F8161))</f>
        <v>2.9769999999999985</v>
      </c>
    </row>
    <row r="8162" spans="1:9" x14ac:dyDescent="0.25">
      <c r="A8162" s="7">
        <v>43270</v>
      </c>
      <c r="B8162" s="5">
        <v>0</v>
      </c>
      <c r="C8162" s="65">
        <v>44001</v>
      </c>
      <c r="D8162" s="66">
        <v>16.891999999999999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65">
        <v>44001.020833333336</v>
      </c>
      <c r="D8163" s="66">
        <v>16.844000000000001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65">
        <v>44001.041666666664</v>
      </c>
      <c r="D8164" s="66">
        <v>16.795999999999999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65">
        <v>44001.0625</v>
      </c>
      <c r="D8165" s="66">
        <v>16.748999999999999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65">
        <v>44001.083333333336</v>
      </c>
      <c r="D8166" s="66">
        <v>16.725000000000001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65">
        <v>44001.104166666664</v>
      </c>
      <c r="D8167" s="66">
        <v>16.677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65">
        <v>44001.125</v>
      </c>
      <c r="D8168" s="66">
        <v>16.63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65">
        <v>44001.145833333336</v>
      </c>
      <c r="D8169" s="66">
        <v>16.582000000000001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65">
        <v>44001.166666666664</v>
      </c>
      <c r="D8170" s="66">
        <v>16.533999999999999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65">
        <v>44001.1875</v>
      </c>
      <c r="D8171" s="66">
        <v>16.510999999999999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65">
        <v>44001.208333333336</v>
      </c>
      <c r="D8172" s="66">
        <v>16.486999999999998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65">
        <v>44001.229166666664</v>
      </c>
      <c r="D8173" s="66">
        <v>16.486999999999998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65">
        <v>44001.25</v>
      </c>
      <c r="D8174" s="66">
        <v>16.510999999999999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65">
        <v>44001.270833333336</v>
      </c>
      <c r="D8175" s="66">
        <v>16.558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65">
        <v>44001.291666666664</v>
      </c>
      <c r="D8176" s="66">
        <v>16.654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65">
        <v>44001.3125</v>
      </c>
      <c r="D8177" s="66">
        <v>16.748999999999999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65">
        <v>44001.333333333336</v>
      </c>
      <c r="D8178" s="66">
        <v>16.844000000000001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65">
        <v>44001.354166666664</v>
      </c>
      <c r="D8179" s="66">
        <v>16.986999999999998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65">
        <v>44001.375</v>
      </c>
      <c r="D8180" s="66">
        <v>17.13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65">
        <v>44001.395833333336</v>
      </c>
      <c r="D8181" s="66">
        <v>17.271999999999998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65">
        <v>44001.416666666664</v>
      </c>
      <c r="D8182" s="66">
        <v>17.439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65">
        <v>44001.4375</v>
      </c>
      <c r="D8183" s="66">
        <v>17.605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65">
        <v>44001.458333333336</v>
      </c>
      <c r="D8184" s="66">
        <v>17.818999999999999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65">
        <v>44001.479166666664</v>
      </c>
      <c r="D8185" s="66">
        <v>18.056999999999999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65">
        <v>44001.5</v>
      </c>
      <c r="D8186" s="66">
        <v>18.318999999999999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65">
        <v>44001.520833333336</v>
      </c>
      <c r="D8187" s="66">
        <v>18.603999999999999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65">
        <v>44001.541666666664</v>
      </c>
      <c r="D8188" s="66">
        <v>18.888999999999999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65">
        <v>44001.5625</v>
      </c>
      <c r="D8189" s="66">
        <v>19.103000000000002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65">
        <v>44001.583333333336</v>
      </c>
      <c r="D8190" s="66">
        <v>19.222000000000001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65">
        <v>44001.604166666664</v>
      </c>
      <c r="D8191" s="66">
        <v>19.27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65">
        <v>44001.625</v>
      </c>
      <c r="D8192" s="66">
        <v>19.294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65">
        <v>44001.645833333336</v>
      </c>
      <c r="D8193" s="66">
        <v>19.318000000000001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65">
        <v>44001.666666666664</v>
      </c>
      <c r="D8194" s="66">
        <v>19.294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65">
        <v>44001.6875</v>
      </c>
      <c r="D8195" s="66">
        <v>19.27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65">
        <v>44001.708333333336</v>
      </c>
      <c r="D8196" s="66">
        <v>19.27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65">
        <v>44001.729166666664</v>
      </c>
      <c r="D8197" s="66">
        <v>19.222000000000001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65">
        <v>44001.75</v>
      </c>
      <c r="D8198" s="66">
        <v>19.151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65">
        <v>44001.770833333336</v>
      </c>
      <c r="D8199" s="66">
        <v>19.056000000000001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65">
        <v>44001.791666666664</v>
      </c>
      <c r="D8200" s="66">
        <v>18.960999999999999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65">
        <v>44001.8125</v>
      </c>
      <c r="D8201" s="66">
        <v>18.841999999999999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65">
        <v>44001.833333333336</v>
      </c>
      <c r="D8202" s="66">
        <v>18.747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65">
        <v>44001.854166666664</v>
      </c>
      <c r="D8203" s="66">
        <v>18.652000000000001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65">
        <v>44001.875</v>
      </c>
      <c r="D8204" s="66">
        <v>18.579999999999998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65">
        <v>44001.895833333336</v>
      </c>
      <c r="D8205" s="66">
        <v>18.484999999999999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65">
        <v>44001.916666666664</v>
      </c>
      <c r="D8206" s="66">
        <v>18.414000000000001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65">
        <v>44001.9375</v>
      </c>
      <c r="D8207" s="66">
        <v>18.366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65">
        <v>44001.958333333336</v>
      </c>
      <c r="D8208" s="66">
        <v>18.295000000000002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65">
        <v>44001.979166666664</v>
      </c>
      <c r="D8209" s="66">
        <v>18.247</v>
      </c>
      <c r="E8209" s="39">
        <f>+IF(D8209="","",AVERAGE(D8162:D8209))</f>
        <v>17.883541666666662</v>
      </c>
      <c r="F8209" s="39">
        <f>+IF(D8209="","",MIN(D8162:D8209))</f>
        <v>16.486999999999998</v>
      </c>
      <c r="G8209" s="39">
        <f>+IF(D8209="","",MAX(D8162:D8209))</f>
        <v>19.318000000000001</v>
      </c>
      <c r="H8209" s="39">
        <f>STDEV(D8162:D8209)</f>
        <v>1.0761482923664014</v>
      </c>
      <c r="I8209" s="39">
        <f>+IF(F8209="","",(G8209-F8209))</f>
        <v>2.8310000000000031</v>
      </c>
    </row>
    <row r="8210" spans="1:9" x14ac:dyDescent="0.25">
      <c r="A8210" s="7">
        <v>43271</v>
      </c>
      <c r="B8210" s="5">
        <v>0</v>
      </c>
      <c r="C8210" s="65">
        <v>44002</v>
      </c>
      <c r="D8210" s="66">
        <v>18.2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65">
        <v>44002.020833333336</v>
      </c>
      <c r="D8211" s="66">
        <v>18.152000000000001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65">
        <v>44002.041666666664</v>
      </c>
      <c r="D8212" s="66">
        <v>18.129000000000001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65">
        <v>44002.0625</v>
      </c>
      <c r="D8213" s="66">
        <v>18.081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65">
        <v>44002.083333333336</v>
      </c>
      <c r="D8214" s="66">
        <v>18.033000000000001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65">
        <v>44002.104166666664</v>
      </c>
      <c r="D8215" s="66">
        <v>18.010000000000002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65">
        <v>44002.125</v>
      </c>
      <c r="D8216" s="66">
        <v>17.962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65">
        <v>44002.145833333336</v>
      </c>
      <c r="D8217" s="66">
        <v>17.937999999999999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65">
        <v>44002.166666666664</v>
      </c>
      <c r="D8218" s="66">
        <v>17.914999999999999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65">
        <v>44002.1875</v>
      </c>
      <c r="D8219" s="66">
        <v>17.890999999999998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65">
        <v>44002.208333333336</v>
      </c>
      <c r="D8220" s="66">
        <v>17.890999999999998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65">
        <v>44002.229166666664</v>
      </c>
      <c r="D8221" s="66">
        <v>17.890999999999998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65">
        <v>44002.25</v>
      </c>
      <c r="D8222" s="66">
        <v>17.890999999999998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65">
        <v>44002.270833333336</v>
      </c>
      <c r="D8223" s="66">
        <v>17.914999999999999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65">
        <v>44002.291666666664</v>
      </c>
      <c r="D8224" s="66">
        <v>17.962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65">
        <v>44002.3125</v>
      </c>
      <c r="D8225" s="66">
        <v>18.010000000000002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65">
        <v>44002.333333333336</v>
      </c>
      <c r="D8226" s="66">
        <v>18.056999999999999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65">
        <v>44002.354166666664</v>
      </c>
      <c r="D8227" s="66">
        <v>18.129000000000001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65">
        <v>44002.375</v>
      </c>
      <c r="D8228" s="66">
        <v>18.175999999999998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65">
        <v>44002.395833333336</v>
      </c>
      <c r="D8229" s="66">
        <v>18.247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65">
        <v>44002.416666666664</v>
      </c>
      <c r="D8230" s="66">
        <v>18.318999999999999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65">
        <v>44002.4375</v>
      </c>
      <c r="D8231" s="66">
        <v>18.39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65">
        <v>44002.458333333336</v>
      </c>
      <c r="D8232" s="66">
        <v>18.484999999999999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65">
        <v>44002.479166666664</v>
      </c>
      <c r="D8233" s="66">
        <v>18.603999999999999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65">
        <v>44002.5</v>
      </c>
      <c r="D8234" s="66">
        <v>18.699000000000002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65">
        <v>44002.520833333336</v>
      </c>
      <c r="D8235" s="66">
        <v>18.771000000000001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65">
        <v>44002.541666666664</v>
      </c>
      <c r="D8236" s="66">
        <v>18.841999999999999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65">
        <v>44002.5625</v>
      </c>
      <c r="D8237" s="66">
        <v>18.937000000000001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65">
        <v>44002.583333333336</v>
      </c>
      <c r="D8238" s="66">
        <v>19.007999999999999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65">
        <v>44002.604166666664</v>
      </c>
      <c r="D8239" s="66">
        <v>19.032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65">
        <v>44002.625</v>
      </c>
      <c r="D8240" s="66">
        <v>19.079999999999998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65">
        <v>44002.645833333336</v>
      </c>
      <c r="D8241" s="66">
        <v>19.079999999999998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65">
        <v>44002.666666666664</v>
      </c>
      <c r="D8242" s="66">
        <v>19.079999999999998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65">
        <v>44002.6875</v>
      </c>
      <c r="D8243" s="66">
        <v>19.056000000000001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65">
        <v>44002.708333333336</v>
      </c>
      <c r="D8244" s="66">
        <v>19.056000000000001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65">
        <v>44002.729166666664</v>
      </c>
      <c r="D8245" s="66">
        <v>19.007999999999999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65">
        <v>44002.75</v>
      </c>
      <c r="D8246" s="66">
        <v>18.960999999999999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65">
        <v>44002.770833333336</v>
      </c>
      <c r="D8247" s="66">
        <v>18.913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65">
        <v>44002.791666666664</v>
      </c>
      <c r="D8248" s="66">
        <v>18.866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65">
        <v>44002.8125</v>
      </c>
      <c r="D8249" s="66">
        <v>18.771000000000001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65">
        <v>44002.833333333336</v>
      </c>
      <c r="D8250" s="66">
        <v>18.699000000000002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65">
        <v>44002.854166666664</v>
      </c>
      <c r="D8251" s="66">
        <v>18.603999999999999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65">
        <v>44002.875</v>
      </c>
      <c r="D8252" s="66">
        <v>18.509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65">
        <v>44002.895833333336</v>
      </c>
      <c r="D8253" s="66">
        <v>18.414000000000001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65">
        <v>44002.916666666664</v>
      </c>
      <c r="D8254" s="66">
        <v>18.318999999999999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65">
        <v>44002.9375</v>
      </c>
      <c r="D8255" s="66">
        <v>18.224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65">
        <v>44002.958333333336</v>
      </c>
      <c r="D8256" s="66">
        <v>18.129000000000001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65">
        <v>44002.979166666664</v>
      </c>
      <c r="D8257" s="66">
        <v>18.056999999999999</v>
      </c>
      <c r="E8257" s="39">
        <f>+IF(D8257="","",AVERAGE(D8210:D8257))</f>
        <v>18.424854166666673</v>
      </c>
      <c r="F8257" s="39">
        <f>+IF(D8257="","",MIN(D8210:D8257))</f>
        <v>17.890999999999998</v>
      </c>
      <c r="G8257" s="39">
        <f>+IF(D8257="","",MAX(D8210:D8257))</f>
        <v>19.079999999999998</v>
      </c>
      <c r="H8257" s="39">
        <f>STDEV(D8210:D8257)</f>
        <v>0.425561805876147</v>
      </c>
      <c r="I8257" s="39">
        <f>+IF(F8257="","",(G8257-F8257))</f>
        <v>1.1890000000000001</v>
      </c>
    </row>
    <row r="8258" spans="1:9" x14ac:dyDescent="0.25">
      <c r="A8258" s="7">
        <v>43272</v>
      </c>
      <c r="B8258" s="5">
        <v>0</v>
      </c>
      <c r="C8258" s="65">
        <v>44003</v>
      </c>
      <c r="D8258" s="66">
        <v>17.986000000000001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65">
        <v>44003.020833333336</v>
      </c>
      <c r="D8259" s="66">
        <v>17.914999999999999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65">
        <v>44003.041666666664</v>
      </c>
      <c r="D8260" s="66">
        <v>17.867000000000001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65">
        <v>44003.0625</v>
      </c>
      <c r="D8261" s="66">
        <v>17.818999999999999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65">
        <v>44003.083333333336</v>
      </c>
      <c r="D8262" s="66">
        <v>17.795999999999999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65">
        <v>44003.104166666664</v>
      </c>
      <c r="D8263" s="66">
        <v>17.748000000000001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65">
        <v>44003.125</v>
      </c>
      <c r="D8264" s="66">
        <v>17.701000000000001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65">
        <v>44003.145833333336</v>
      </c>
      <c r="D8265" s="66">
        <v>17.652999999999999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65">
        <v>44003.166666666664</v>
      </c>
      <c r="D8266" s="66">
        <v>17.582000000000001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65">
        <v>44003.1875</v>
      </c>
      <c r="D8267" s="66">
        <v>17.510000000000002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65">
        <v>44003.208333333336</v>
      </c>
      <c r="D8268" s="66">
        <v>17.463000000000001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65">
        <v>44003.229166666664</v>
      </c>
      <c r="D8269" s="66">
        <v>17.414999999999999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65">
        <v>44003.25</v>
      </c>
      <c r="D8270" s="66">
        <v>17.367999999999999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65">
        <v>44003.270833333336</v>
      </c>
      <c r="D8271" s="66">
        <v>17.367999999999999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65">
        <v>44003.291666666664</v>
      </c>
      <c r="D8272" s="66">
        <v>17.367999999999999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65">
        <v>44003.3125</v>
      </c>
      <c r="D8273" s="66">
        <v>17.390999999999998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65">
        <v>44003.333333333336</v>
      </c>
      <c r="D8274" s="66">
        <v>17.390999999999998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65">
        <v>44003.354166666664</v>
      </c>
      <c r="D8275" s="66">
        <v>17.439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65">
        <v>44003.375</v>
      </c>
      <c r="D8276" s="66">
        <v>17.486000000000001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65">
        <v>44003.395833333336</v>
      </c>
      <c r="D8277" s="66">
        <v>17.533999999999999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65">
        <v>44003.416666666664</v>
      </c>
      <c r="D8278" s="66">
        <v>17.652999999999999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65">
        <v>44003.4375</v>
      </c>
      <c r="D8279" s="66">
        <v>17.724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65">
        <v>44003.458333333336</v>
      </c>
      <c r="D8280" s="66">
        <v>17.843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65">
        <v>44003.479166666664</v>
      </c>
      <c r="D8281" s="66">
        <v>17.962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65">
        <v>44003.5</v>
      </c>
      <c r="D8282" s="66">
        <v>18.175999999999998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65">
        <v>44003.520833333336</v>
      </c>
      <c r="D8283" s="66">
        <v>18.366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65">
        <v>44003.541666666664</v>
      </c>
      <c r="D8284" s="66">
        <v>18.699000000000002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65">
        <v>44003.5625</v>
      </c>
      <c r="D8285" s="66">
        <v>18.984999999999999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65">
        <v>44003.583333333336</v>
      </c>
      <c r="D8286" s="66">
        <v>19.318000000000001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65">
        <v>44003.604166666664</v>
      </c>
      <c r="D8287" s="66">
        <v>19.555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65">
        <v>44003.625</v>
      </c>
      <c r="D8288" s="66">
        <v>19.722000000000001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65">
        <v>44003.645833333336</v>
      </c>
      <c r="D8289" s="66">
        <v>19.817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65">
        <v>44003.666666666664</v>
      </c>
      <c r="D8290" s="66">
        <v>19.864999999999998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65">
        <v>44003.6875</v>
      </c>
      <c r="D8291" s="66">
        <v>19.864999999999998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65">
        <v>44003.708333333336</v>
      </c>
      <c r="D8292" s="66">
        <v>19.888000000000002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65">
        <v>44003.729166666664</v>
      </c>
      <c r="D8293" s="66">
        <v>19.888000000000002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65">
        <v>44003.75</v>
      </c>
      <c r="D8294" s="66">
        <v>19.841000000000001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65">
        <v>44003.770833333336</v>
      </c>
      <c r="D8295" s="66">
        <v>19.745999999999999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65">
        <v>44003.791666666664</v>
      </c>
      <c r="D8296" s="66">
        <v>19.603000000000002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65">
        <v>44003.8125</v>
      </c>
      <c r="D8297" s="66">
        <v>19.46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65">
        <v>44003.833333333336</v>
      </c>
      <c r="D8298" s="66">
        <v>19.27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65">
        <v>44003.854166666664</v>
      </c>
      <c r="D8299" s="66">
        <v>19.103000000000002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65">
        <v>44003.875</v>
      </c>
      <c r="D8300" s="66">
        <v>18.937000000000001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65">
        <v>44003.895833333336</v>
      </c>
      <c r="D8301" s="66">
        <v>18.771000000000001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65">
        <v>44003.916666666664</v>
      </c>
      <c r="D8302" s="66">
        <v>18.628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65">
        <v>44003.9375</v>
      </c>
      <c r="D8303" s="66">
        <v>18.533000000000001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65">
        <v>44003.958333333336</v>
      </c>
      <c r="D8304" s="66">
        <v>18.414000000000001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65">
        <v>44003.979166666664</v>
      </c>
      <c r="D8305" s="66">
        <v>18.318999999999999</v>
      </c>
      <c r="E8305" s="39">
        <f>+IF(D8305="","",AVERAGE(D8258:D8305))</f>
        <v>18.411479166666666</v>
      </c>
      <c r="F8305" s="39">
        <f>+IF(D8305="","",MIN(D8258:D8305))</f>
        <v>17.367999999999999</v>
      </c>
      <c r="G8305" s="39">
        <f>+IF(D8305="","",MAX(D8258:D8305))</f>
        <v>19.888000000000002</v>
      </c>
      <c r="H8305" s="39">
        <f>STDEV(D8258:D8305)</f>
        <v>0.90827931755912761</v>
      </c>
      <c r="I8305" s="39">
        <f>+IF(F8305="","",(G8305-F8305))</f>
        <v>2.5200000000000031</v>
      </c>
    </row>
    <row r="8306" spans="1:9" x14ac:dyDescent="0.25">
      <c r="A8306" s="7">
        <v>43273</v>
      </c>
      <c r="B8306" s="5">
        <v>0</v>
      </c>
      <c r="C8306" s="65">
        <v>44004</v>
      </c>
      <c r="D8306" s="66">
        <v>18.2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65">
        <v>44004.020833333336</v>
      </c>
      <c r="D8307" s="66">
        <v>18.081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65">
        <v>44004.041666666664</v>
      </c>
      <c r="D8308" s="66">
        <v>17.986000000000001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65">
        <v>44004.0625</v>
      </c>
      <c r="D8309" s="66">
        <v>17.867000000000001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65">
        <v>44004.083333333336</v>
      </c>
      <c r="D8310" s="66">
        <v>17.771999999999998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65">
        <v>44004.104166666664</v>
      </c>
      <c r="D8311" s="66">
        <v>17.677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65">
        <v>44004.125</v>
      </c>
      <c r="D8312" s="66">
        <v>17.582000000000001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65">
        <v>44004.145833333336</v>
      </c>
      <c r="D8313" s="66">
        <v>17.486000000000001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65">
        <v>44004.166666666664</v>
      </c>
      <c r="D8314" s="66">
        <v>17.414999999999999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65">
        <v>44004.1875</v>
      </c>
      <c r="D8315" s="66">
        <v>17.344000000000001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65">
        <v>44004.208333333336</v>
      </c>
      <c r="D8316" s="66">
        <v>17.271999999999998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65">
        <v>44004.229166666664</v>
      </c>
      <c r="D8317" s="66">
        <v>17.225000000000001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65">
        <v>44004.25</v>
      </c>
      <c r="D8318" s="66">
        <v>17.201000000000001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65">
        <v>44004.270833333336</v>
      </c>
      <c r="D8319" s="66">
        <v>17.177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65">
        <v>44004.291666666664</v>
      </c>
      <c r="D8320" s="66">
        <v>17.201000000000001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65">
        <v>44004.3125</v>
      </c>
      <c r="D8321" s="66">
        <v>17.225000000000001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65">
        <v>44004.333333333336</v>
      </c>
      <c r="D8322" s="66">
        <v>17.295999999999999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65">
        <v>44004.354166666664</v>
      </c>
      <c r="D8323" s="66">
        <v>17.390999999999998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65">
        <v>44004.375</v>
      </c>
      <c r="D8324" s="66">
        <v>17.533999999999999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65">
        <v>44004.395833333336</v>
      </c>
      <c r="D8325" s="66">
        <v>17.701000000000001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65">
        <v>44004.416666666664</v>
      </c>
      <c r="D8326" s="66">
        <v>17.914999999999999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65">
        <v>44004.4375</v>
      </c>
      <c r="D8327" s="66">
        <v>18.152000000000001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65">
        <v>44004.458333333336</v>
      </c>
      <c r="D8328" s="66">
        <v>18.437999999999999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65">
        <v>44004.479166666664</v>
      </c>
      <c r="D8329" s="66">
        <v>18.794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65">
        <v>44004.5</v>
      </c>
      <c r="D8330" s="66">
        <v>19.199000000000002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65">
        <v>44004.520833333336</v>
      </c>
      <c r="D8331" s="66">
        <v>19.651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65">
        <v>44004.541666666664</v>
      </c>
      <c r="D8332" s="66">
        <v>20.103000000000002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65">
        <v>44004.5625</v>
      </c>
      <c r="D8333" s="66">
        <v>20.507000000000001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65">
        <v>44004.583333333336</v>
      </c>
      <c r="D8334" s="66">
        <v>20.792999999999999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65">
        <v>44004.604166666664</v>
      </c>
      <c r="D8335" s="66">
        <v>20.984000000000002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65">
        <v>44004.625</v>
      </c>
      <c r="D8336" s="66">
        <v>21.079000000000001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65">
        <v>44004.645833333336</v>
      </c>
      <c r="D8337" s="66">
        <v>21.126999999999999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65">
        <v>44004.666666666664</v>
      </c>
      <c r="D8338" s="66">
        <v>21.126999999999999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65">
        <v>44004.6875</v>
      </c>
      <c r="D8339" s="66">
        <v>21.103000000000002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65">
        <v>44004.708333333336</v>
      </c>
      <c r="D8340" s="66">
        <v>21.079000000000001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65">
        <v>44004.729166666664</v>
      </c>
      <c r="D8341" s="66">
        <v>21.032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65">
        <v>44004.75</v>
      </c>
      <c r="D8342" s="66">
        <v>20.96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65">
        <v>44004.770833333336</v>
      </c>
      <c r="D8343" s="66">
        <v>20.841000000000001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65">
        <v>44004.791666666664</v>
      </c>
      <c r="D8344" s="66">
        <v>20.698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65">
        <v>44004.8125</v>
      </c>
      <c r="D8345" s="66">
        <v>20.530999999999999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65">
        <v>44004.833333333336</v>
      </c>
      <c r="D8346" s="66">
        <v>20.364999999999998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65">
        <v>44004.854166666664</v>
      </c>
      <c r="D8347" s="66">
        <v>20.173999999999999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65">
        <v>44004.875</v>
      </c>
      <c r="D8348" s="66">
        <v>20.007000000000001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65">
        <v>44004.895833333336</v>
      </c>
      <c r="D8349" s="66">
        <v>19.841000000000001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65">
        <v>44004.916666666664</v>
      </c>
      <c r="D8350" s="66">
        <v>19.698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65">
        <v>44004.9375</v>
      </c>
      <c r="D8351" s="66">
        <v>19.555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65">
        <v>44004.958333333336</v>
      </c>
      <c r="D8352" s="66">
        <v>19.46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65">
        <v>44004.979166666664</v>
      </c>
      <c r="D8353" s="66">
        <v>19.364999999999998</v>
      </c>
      <c r="E8353" s="39">
        <f>+IF(D8353="","",AVERAGE(D8306:D8353))</f>
        <v>19.025229166666659</v>
      </c>
      <c r="F8353" s="39">
        <f>+IF(D8353="","",MIN(D8306:D8353))</f>
        <v>17.177</v>
      </c>
      <c r="G8353" s="39">
        <f>+IF(D8353="","",MAX(D8306:D8353))</f>
        <v>21.126999999999999</v>
      </c>
      <c r="H8353" s="39">
        <f>STDEV(D8306:D8353)</f>
        <v>1.4814899377744521</v>
      </c>
      <c r="I8353" s="39">
        <f>+IF(F8353="","",(G8353-F8353))</f>
        <v>3.9499999999999993</v>
      </c>
    </row>
    <row r="8354" spans="1:9" x14ac:dyDescent="0.25">
      <c r="A8354" s="7">
        <v>43274</v>
      </c>
      <c r="B8354" s="5">
        <v>0</v>
      </c>
      <c r="C8354" s="65">
        <v>44005</v>
      </c>
      <c r="D8354" s="66">
        <v>19.27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65">
        <v>44005.020833333336</v>
      </c>
      <c r="D8355" s="66">
        <v>19.175000000000001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65">
        <v>44005.041666666664</v>
      </c>
      <c r="D8356" s="66">
        <v>19.126999999999999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65">
        <v>44005.0625</v>
      </c>
      <c r="D8357" s="66">
        <v>19.079999999999998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65">
        <v>44005.083333333336</v>
      </c>
      <c r="D8358" s="66">
        <v>19.032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65">
        <v>44005.104166666664</v>
      </c>
      <c r="D8359" s="66">
        <v>18.960999999999999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65">
        <v>44005.125</v>
      </c>
      <c r="D8360" s="66">
        <v>18.888999999999999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65">
        <v>44005.145833333336</v>
      </c>
      <c r="D8361" s="66">
        <v>18.818000000000001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65">
        <v>44005.166666666664</v>
      </c>
      <c r="D8362" s="66">
        <v>18.747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65">
        <v>44005.1875</v>
      </c>
      <c r="D8363" s="66">
        <v>18.722999999999999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65">
        <v>44005.208333333336</v>
      </c>
      <c r="D8364" s="66">
        <v>18.675000000000001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65">
        <v>44005.229166666664</v>
      </c>
      <c r="D8365" s="66">
        <v>18.652000000000001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65">
        <v>44005.25</v>
      </c>
      <c r="D8366" s="66">
        <v>18.652000000000001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65">
        <v>44005.270833333336</v>
      </c>
      <c r="D8367" s="66">
        <v>18.652000000000001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65">
        <v>44005.291666666664</v>
      </c>
      <c r="D8368" s="66">
        <v>18.675000000000001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65">
        <v>44005.3125</v>
      </c>
      <c r="D8369" s="66">
        <v>18.722999999999999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65">
        <v>44005.333333333336</v>
      </c>
      <c r="D8370" s="66">
        <v>18.794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65">
        <v>44005.354166666664</v>
      </c>
      <c r="D8371" s="66">
        <v>18.888999999999999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65">
        <v>44005.375</v>
      </c>
      <c r="D8372" s="66">
        <v>19.032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65">
        <v>44005.395833333336</v>
      </c>
      <c r="D8373" s="66">
        <v>19.222000000000001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65">
        <v>44005.416666666664</v>
      </c>
      <c r="D8374" s="66">
        <v>19.436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65">
        <v>44005.4375</v>
      </c>
      <c r="D8375" s="66">
        <v>19.698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65">
        <v>44005.458333333336</v>
      </c>
      <c r="D8376" s="66">
        <v>20.007000000000001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65">
        <v>44005.479166666664</v>
      </c>
      <c r="D8377" s="66">
        <v>20.364999999999998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65">
        <v>44005.5</v>
      </c>
      <c r="D8378" s="66">
        <v>20.77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65">
        <v>44005.520833333336</v>
      </c>
      <c r="D8379" s="66">
        <v>21.222999999999999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65">
        <v>44005.541666666664</v>
      </c>
      <c r="D8380" s="66">
        <v>21.7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65">
        <v>44005.5625</v>
      </c>
      <c r="D8381" s="66">
        <v>22.106000000000002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65">
        <v>44005.583333333336</v>
      </c>
      <c r="D8382" s="66">
        <v>22.393000000000001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65">
        <v>44005.604166666664</v>
      </c>
      <c r="D8383" s="66">
        <v>22.609000000000002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65">
        <v>44005.625</v>
      </c>
      <c r="D8384" s="66">
        <v>22.728999999999999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65">
        <v>44005.645833333336</v>
      </c>
      <c r="D8385" s="66">
        <v>22.8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65">
        <v>44005.666666666664</v>
      </c>
      <c r="D8386" s="66">
        <v>22.8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65">
        <v>44005.6875</v>
      </c>
      <c r="D8387" s="66">
        <v>22.776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65">
        <v>44005.708333333336</v>
      </c>
      <c r="D8388" s="66">
        <v>22.753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65">
        <v>44005.729166666664</v>
      </c>
      <c r="D8389" s="66">
        <v>22.728999999999999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65">
        <v>44005.75</v>
      </c>
      <c r="D8390" s="66">
        <v>22.632999999999999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65">
        <v>44005.770833333336</v>
      </c>
      <c r="D8391" s="66">
        <v>22.489000000000001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65">
        <v>44005.791666666664</v>
      </c>
      <c r="D8392" s="66">
        <v>22.344999999999999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65">
        <v>44005.8125</v>
      </c>
      <c r="D8393" s="66">
        <v>22.154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65">
        <v>44005.833333333336</v>
      </c>
      <c r="D8394" s="66">
        <v>21.963000000000001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65">
        <v>44005.854166666664</v>
      </c>
      <c r="D8395" s="66">
        <v>21.748000000000001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65">
        <v>44005.875</v>
      </c>
      <c r="D8396" s="66">
        <v>21.556999999999999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65">
        <v>44005.895833333336</v>
      </c>
      <c r="D8397" s="66">
        <v>21.366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65">
        <v>44005.916666666664</v>
      </c>
      <c r="D8398" s="66">
        <v>21.199000000000002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65">
        <v>44005.9375</v>
      </c>
      <c r="D8399" s="66">
        <v>21.056000000000001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65">
        <v>44005.958333333336</v>
      </c>
      <c r="D8400" s="66">
        <v>20.913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65">
        <v>44005.979166666664</v>
      </c>
      <c r="D8401" s="66">
        <v>20.792999999999999</v>
      </c>
      <c r="E8401" s="39">
        <f>+IF(D8401="","",AVERAGE(D8354:D8401))</f>
        <v>20.518708333333336</v>
      </c>
      <c r="F8401" s="39">
        <f>+IF(D8401="","",MIN(D8354:D8401))</f>
        <v>18.652000000000001</v>
      </c>
      <c r="G8401" s="39">
        <f>+IF(D8401="","",MAX(D8354:D8401))</f>
        <v>22.8</v>
      </c>
      <c r="H8401" s="39">
        <f>STDEV(D8354:D8401)</f>
        <v>1.5939443776612829</v>
      </c>
      <c r="I8401" s="39">
        <f>+IF(F8401="","",(G8401-F8401))</f>
        <v>4.1479999999999997</v>
      </c>
    </row>
    <row r="8402" spans="1:9" x14ac:dyDescent="0.25">
      <c r="A8402" s="7">
        <v>43275</v>
      </c>
      <c r="B8402" s="5">
        <v>0</v>
      </c>
      <c r="C8402" s="65">
        <v>44006</v>
      </c>
      <c r="D8402" s="66">
        <v>20.698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65">
        <v>44006.020833333336</v>
      </c>
      <c r="D8403" s="66">
        <v>20.579000000000001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65">
        <v>44006.041666666664</v>
      </c>
      <c r="D8404" s="66">
        <v>20.484000000000002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65">
        <v>44006.0625</v>
      </c>
      <c r="D8405" s="66">
        <v>20.411999999999999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65">
        <v>44006.083333333336</v>
      </c>
      <c r="D8406" s="66">
        <v>20.341000000000001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65">
        <v>44006.104166666664</v>
      </c>
      <c r="D8407" s="66">
        <v>20.268999999999998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65">
        <v>44006.125</v>
      </c>
      <c r="D8408" s="66">
        <v>20.198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65">
        <v>44006.145833333336</v>
      </c>
      <c r="D8409" s="66">
        <v>20.103000000000002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65">
        <v>44006.166666666664</v>
      </c>
      <c r="D8410" s="66">
        <v>20.030999999999999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65">
        <v>44006.1875</v>
      </c>
      <c r="D8411" s="66">
        <v>19.984000000000002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65">
        <v>44006.208333333336</v>
      </c>
      <c r="D8412" s="66">
        <v>19.888000000000002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65">
        <v>44006.229166666664</v>
      </c>
      <c r="D8413" s="66">
        <v>19.841000000000001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65">
        <v>44006.25</v>
      </c>
      <c r="D8414" s="66">
        <v>19.792999999999999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65">
        <v>44006.270833333336</v>
      </c>
      <c r="D8415" s="66">
        <v>19.792999999999999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65">
        <v>44006.291666666664</v>
      </c>
      <c r="D8416" s="66">
        <v>19.817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65">
        <v>44006.3125</v>
      </c>
      <c r="D8417" s="66">
        <v>19.864999999999998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65">
        <v>44006.333333333336</v>
      </c>
      <c r="D8418" s="66">
        <v>19.911999999999999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65">
        <v>44006.354166666664</v>
      </c>
      <c r="D8419" s="66">
        <v>19.984000000000002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65">
        <v>44006.375</v>
      </c>
      <c r="D8420" s="66">
        <v>20.079000000000001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65">
        <v>44006.395833333336</v>
      </c>
      <c r="D8421" s="66">
        <v>20.173999999999999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65">
        <v>44006.416666666664</v>
      </c>
      <c r="D8422" s="66">
        <v>20.317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65">
        <v>44006.4375</v>
      </c>
      <c r="D8423" s="66">
        <v>20.46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65">
        <v>44006.458333333336</v>
      </c>
      <c r="D8424" s="66">
        <v>20.626999999999999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65">
        <v>44006.479166666664</v>
      </c>
      <c r="D8425" s="66">
        <v>20.792999999999999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65">
        <v>44006.5</v>
      </c>
      <c r="D8426" s="66">
        <v>21.032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65">
        <v>44006.520833333336</v>
      </c>
      <c r="D8427" s="66">
        <v>21.222999999999999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65">
        <v>44006.541666666664</v>
      </c>
      <c r="D8428" s="66">
        <v>21.437000000000001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65">
        <v>44006.5625</v>
      </c>
      <c r="D8429" s="66">
        <v>21.652000000000001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65">
        <v>44006.583333333336</v>
      </c>
      <c r="D8430" s="66">
        <v>21.867000000000001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65">
        <v>44006.604166666664</v>
      </c>
      <c r="D8431" s="66">
        <v>21.939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65">
        <v>44006.625</v>
      </c>
      <c r="D8432" s="66">
        <v>22.033999999999999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65">
        <v>44006.645833333336</v>
      </c>
      <c r="D8433" s="66">
        <v>22.154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65">
        <v>44006.666666666664</v>
      </c>
      <c r="D8434" s="66">
        <v>22.225999999999999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65">
        <v>44006.6875</v>
      </c>
      <c r="D8435" s="66">
        <v>22.225999999999999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65">
        <v>44006.708333333336</v>
      </c>
      <c r="D8436" s="66">
        <v>22.178000000000001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65">
        <v>44006.729166666664</v>
      </c>
      <c r="D8437" s="66">
        <v>22.154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65">
        <v>44006.75</v>
      </c>
      <c r="D8438" s="66">
        <v>22.106000000000002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65">
        <v>44006.770833333336</v>
      </c>
      <c r="D8439" s="66">
        <v>22.033999999999999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65">
        <v>44006.791666666664</v>
      </c>
      <c r="D8440" s="66">
        <v>21.890999999999998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65">
        <v>44006.8125</v>
      </c>
      <c r="D8441" s="66">
        <v>21.771999999999998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65">
        <v>44006.833333333336</v>
      </c>
      <c r="D8442" s="66">
        <v>21.628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65">
        <v>44006.854166666664</v>
      </c>
      <c r="D8443" s="66">
        <v>21.460999999999999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65">
        <v>44006.875</v>
      </c>
      <c r="D8444" s="66">
        <v>21.294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65">
        <v>44006.895833333336</v>
      </c>
      <c r="D8445" s="66">
        <v>21.126999999999999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65">
        <v>44006.916666666664</v>
      </c>
      <c r="D8446" s="66">
        <v>20.984000000000002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65">
        <v>44006.9375</v>
      </c>
      <c r="D8447" s="66">
        <v>20.841000000000001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65">
        <v>44006.958333333336</v>
      </c>
      <c r="D8448" s="66">
        <v>20.698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65">
        <v>44006.979166666664</v>
      </c>
      <c r="D8449" s="66">
        <v>20.579000000000001</v>
      </c>
      <c r="E8449" s="39">
        <f>+IF(D8449="","",AVERAGE(D8402:D8449))</f>
        <v>20.895395833333332</v>
      </c>
      <c r="F8449" s="39">
        <f>+IF(D8449="","",MIN(D8402:D8449))</f>
        <v>19.792999999999999</v>
      </c>
      <c r="G8449" s="39">
        <f>+IF(D8449="","",MAX(D8402:D8449))</f>
        <v>22.225999999999999</v>
      </c>
      <c r="H8449" s="39">
        <f>STDEV(D8402:D8449)</f>
        <v>0.8344075421310907</v>
      </c>
      <c r="I8449" s="39">
        <f>+IF(F8449="","",(G8449-F8449))</f>
        <v>2.4329999999999998</v>
      </c>
    </row>
    <row r="8450" spans="1:9" x14ac:dyDescent="0.25">
      <c r="A8450" s="7">
        <v>43276</v>
      </c>
      <c r="B8450" s="5">
        <v>0</v>
      </c>
      <c r="C8450" s="65">
        <v>44007</v>
      </c>
      <c r="D8450" s="66">
        <v>20.46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65">
        <v>44007.020833333336</v>
      </c>
      <c r="D8451" s="66">
        <v>20.341000000000001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65">
        <v>44007.041666666664</v>
      </c>
      <c r="D8452" s="66">
        <v>20.222000000000001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65">
        <v>44007.0625</v>
      </c>
      <c r="D8453" s="66">
        <v>20.103000000000002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65">
        <v>44007.083333333336</v>
      </c>
      <c r="D8454" s="66">
        <v>20.007000000000001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65">
        <v>44007.104166666664</v>
      </c>
      <c r="D8455" s="66">
        <v>19.911999999999999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65">
        <v>44007.125</v>
      </c>
      <c r="D8456" s="66">
        <v>19.817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65">
        <v>44007.145833333336</v>
      </c>
      <c r="D8457" s="66">
        <v>19.722000000000001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65">
        <v>44007.166666666664</v>
      </c>
      <c r="D8458" s="66">
        <v>19.603000000000002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65">
        <v>44007.1875</v>
      </c>
      <c r="D8459" s="66">
        <v>19.507999999999999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65">
        <v>44007.208333333336</v>
      </c>
      <c r="D8460" s="66">
        <v>19.413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65">
        <v>44007.229166666664</v>
      </c>
      <c r="D8461" s="66">
        <v>19.318000000000001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65">
        <v>44007.25</v>
      </c>
      <c r="D8462" s="66">
        <v>19.222000000000001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65">
        <v>44007.270833333336</v>
      </c>
      <c r="D8463" s="66">
        <v>19.151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65">
        <v>44007.291666666664</v>
      </c>
      <c r="D8464" s="66">
        <v>19.103000000000002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65">
        <v>44007.3125</v>
      </c>
      <c r="D8465" s="66">
        <v>19.126999999999999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65">
        <v>44007.333333333336</v>
      </c>
      <c r="D8466" s="66">
        <v>19.151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65">
        <v>44007.354166666664</v>
      </c>
      <c r="D8467" s="66">
        <v>19.199000000000002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65">
        <v>44007.375</v>
      </c>
      <c r="D8468" s="66">
        <v>19.27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65">
        <v>44007.395833333336</v>
      </c>
      <c r="D8469" s="66">
        <v>19.364999999999998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65">
        <v>44007.416666666664</v>
      </c>
      <c r="D8470" s="66">
        <v>19.507999999999999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65">
        <v>44007.4375</v>
      </c>
      <c r="D8471" s="66">
        <v>19.698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65">
        <v>44007.458333333336</v>
      </c>
      <c r="D8472" s="66">
        <v>19.936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65">
        <v>44007.479166666664</v>
      </c>
      <c r="D8473" s="66">
        <v>20.222000000000001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65">
        <v>44007.5</v>
      </c>
      <c r="D8474" s="66">
        <v>20.555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65">
        <v>44007.520833333336</v>
      </c>
      <c r="D8475" s="66">
        <v>20.96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65">
        <v>44007.541666666664</v>
      </c>
      <c r="D8476" s="66">
        <v>21.437000000000001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65">
        <v>44007.5625</v>
      </c>
      <c r="D8477" s="66">
        <v>21.867000000000001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65">
        <v>44007.583333333336</v>
      </c>
      <c r="D8478" s="66">
        <v>22.225999999999999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65">
        <v>44007.604166666664</v>
      </c>
      <c r="D8479" s="66">
        <v>22.465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65">
        <v>44007.625</v>
      </c>
      <c r="D8480" s="66">
        <v>22.585000000000001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65">
        <v>44007.645833333336</v>
      </c>
      <c r="D8481" s="66">
        <v>22.657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65">
        <v>44007.666666666664</v>
      </c>
      <c r="D8482" s="66">
        <v>22.657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65">
        <v>44007.6875</v>
      </c>
      <c r="D8483" s="66">
        <v>22.632999999999999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65">
        <v>44007.708333333336</v>
      </c>
      <c r="D8484" s="66">
        <v>22.632999999999999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65">
        <v>44007.729166666664</v>
      </c>
      <c r="D8485" s="66">
        <v>22.609000000000002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65">
        <v>44007.75</v>
      </c>
      <c r="D8486" s="66">
        <v>22.536999999999999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65">
        <v>44007.770833333336</v>
      </c>
      <c r="D8487" s="66">
        <v>22.440999999999999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65">
        <v>44007.791666666664</v>
      </c>
      <c r="D8488" s="66">
        <v>22.297999999999998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65">
        <v>44007.8125</v>
      </c>
      <c r="D8489" s="66">
        <v>22.154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65">
        <v>44007.833333333336</v>
      </c>
      <c r="D8490" s="66">
        <v>21.986999999999998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65">
        <v>44007.854166666664</v>
      </c>
      <c r="D8491" s="66">
        <v>21.795000000000002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65">
        <v>44007.875</v>
      </c>
      <c r="D8492" s="66">
        <v>21.603999999999999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65">
        <v>44007.895833333336</v>
      </c>
      <c r="D8493" s="66">
        <v>21.413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65">
        <v>44007.916666666664</v>
      </c>
      <c r="D8494" s="66">
        <v>21.245999999999999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65">
        <v>44007.9375</v>
      </c>
      <c r="D8495" s="66">
        <v>21.079000000000001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65">
        <v>44007.958333333336</v>
      </c>
      <c r="D8496" s="66">
        <v>20.936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65">
        <v>44007.979166666664</v>
      </c>
      <c r="D8497" s="66">
        <v>20.817</v>
      </c>
      <c r="E8497" s="39">
        <f>+IF(D8497="","",AVERAGE(D8450:D8497))</f>
        <v>20.770187500000006</v>
      </c>
      <c r="F8497" s="39">
        <f>+IF(D8497="","",MIN(D8450:D8497))</f>
        <v>19.103000000000002</v>
      </c>
      <c r="G8497" s="39">
        <f>+IF(D8497="","",MAX(D8450:D8497))</f>
        <v>22.657</v>
      </c>
      <c r="H8497" s="39">
        <f>STDEV(D8450:D8497)</f>
        <v>1.275141204633949</v>
      </c>
      <c r="I8497" s="39">
        <f>+IF(F8497="","",(G8497-F8497))</f>
        <v>3.5539999999999985</v>
      </c>
    </row>
    <row r="8498" spans="1:9" x14ac:dyDescent="0.25">
      <c r="A8498" s="7">
        <v>43277</v>
      </c>
      <c r="B8498" s="5">
        <v>0</v>
      </c>
      <c r="C8498" s="65">
        <v>44008</v>
      </c>
      <c r="D8498" s="66">
        <v>20.722000000000001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65">
        <v>44008.020833333336</v>
      </c>
      <c r="D8499" s="66">
        <v>20.603000000000002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65">
        <v>44008.041666666664</v>
      </c>
      <c r="D8500" s="66">
        <v>20.507000000000001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65">
        <v>44008.0625</v>
      </c>
      <c r="D8501" s="66">
        <v>20.411999999999999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65">
        <v>44008.083333333336</v>
      </c>
      <c r="D8502" s="66">
        <v>20.292999999999999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65">
        <v>44008.104166666664</v>
      </c>
      <c r="D8503" s="66">
        <v>20.198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65">
        <v>44008.125</v>
      </c>
      <c r="D8504" s="66">
        <v>20.079000000000001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65">
        <v>44008.145833333336</v>
      </c>
      <c r="D8505" s="66">
        <v>19.984000000000002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65">
        <v>44008.166666666664</v>
      </c>
      <c r="D8506" s="66">
        <v>19.864999999999998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65">
        <v>44008.1875</v>
      </c>
      <c r="D8507" s="66">
        <v>19.745999999999999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65">
        <v>44008.208333333336</v>
      </c>
      <c r="D8508" s="66">
        <v>19.651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65">
        <v>44008.229166666664</v>
      </c>
      <c r="D8509" s="66">
        <v>19.555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65">
        <v>44008.25</v>
      </c>
      <c r="D8510" s="66">
        <v>19.484000000000002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65">
        <v>44008.270833333336</v>
      </c>
      <c r="D8511" s="66">
        <v>19.46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65">
        <v>44008.291666666664</v>
      </c>
      <c r="D8512" s="66">
        <v>19.436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65">
        <v>44008.3125</v>
      </c>
      <c r="D8513" s="66">
        <v>19.484000000000002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65">
        <v>44008.333333333336</v>
      </c>
      <c r="D8514" s="66">
        <v>19.555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65">
        <v>44008.354166666664</v>
      </c>
      <c r="D8515" s="66">
        <v>19.626999999999999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65">
        <v>44008.375</v>
      </c>
      <c r="D8516" s="66">
        <v>19.77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65">
        <v>44008.395833333336</v>
      </c>
      <c r="D8517" s="66">
        <v>19.936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65">
        <v>44008.416666666664</v>
      </c>
      <c r="D8518" s="66">
        <v>20.149999999999999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65">
        <v>44008.4375</v>
      </c>
      <c r="D8519" s="66">
        <v>20.411999999999999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65">
        <v>44008.458333333336</v>
      </c>
      <c r="D8520" s="66">
        <v>20.698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65">
        <v>44008.479166666664</v>
      </c>
      <c r="D8521" s="66">
        <v>21.056000000000001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65">
        <v>44008.5</v>
      </c>
      <c r="D8522" s="66">
        <v>21.460999999999999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65">
        <v>44008.520833333336</v>
      </c>
      <c r="D8523" s="66">
        <v>21.939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65">
        <v>44008.541666666664</v>
      </c>
      <c r="D8524" s="66">
        <v>22.465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65">
        <v>44008.5625</v>
      </c>
      <c r="D8525" s="66">
        <v>22.92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65">
        <v>44008.583333333336</v>
      </c>
      <c r="D8526" s="66">
        <v>23.28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65">
        <v>44008.604166666664</v>
      </c>
      <c r="D8527" s="66">
        <v>23.521000000000001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65">
        <v>44008.625</v>
      </c>
      <c r="D8528" s="66">
        <v>23.664999999999999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65">
        <v>44008.645833333336</v>
      </c>
      <c r="D8529" s="66">
        <v>23.736999999999998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65">
        <v>44008.666666666664</v>
      </c>
      <c r="D8530" s="66">
        <v>23.736999999999998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65">
        <v>44008.6875</v>
      </c>
      <c r="D8531" s="66">
        <v>23.713000000000001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65">
        <v>44008.708333333336</v>
      </c>
      <c r="D8532" s="66">
        <v>23.664999999999999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65">
        <v>44008.729166666664</v>
      </c>
      <c r="D8533" s="66">
        <v>23.617000000000001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65">
        <v>44008.75</v>
      </c>
      <c r="D8534" s="66">
        <v>23.521000000000001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65">
        <v>44008.770833333336</v>
      </c>
      <c r="D8535" s="66">
        <v>23.376000000000001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65">
        <v>44008.791666666664</v>
      </c>
      <c r="D8536" s="66">
        <v>23.207999999999998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65">
        <v>44008.8125</v>
      </c>
      <c r="D8537" s="66">
        <v>23.015999999999998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65">
        <v>44008.833333333336</v>
      </c>
      <c r="D8538" s="66">
        <v>22.824000000000002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65">
        <v>44008.854166666664</v>
      </c>
      <c r="D8539" s="66">
        <v>22.609000000000002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65">
        <v>44008.875</v>
      </c>
      <c r="D8540" s="66">
        <v>22.369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65">
        <v>44008.895833333336</v>
      </c>
      <c r="D8541" s="66">
        <v>22.178000000000001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65">
        <v>44008.916666666664</v>
      </c>
      <c r="D8542" s="66">
        <v>21.986999999999998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65">
        <v>44008.9375</v>
      </c>
      <c r="D8543" s="66">
        <v>21.843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65">
        <v>44008.958333333336</v>
      </c>
      <c r="D8544" s="66">
        <v>21.7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65">
        <v>44008.979166666664</v>
      </c>
      <c r="D8545" s="66">
        <v>21.556999999999999</v>
      </c>
      <c r="E8545" s="39">
        <f>+IF(D8545="","",AVERAGE(D8498:D8545))</f>
        <v>21.428979166666654</v>
      </c>
      <c r="F8545" s="39">
        <f>+IF(D8545="","",MIN(D8498:D8545))</f>
        <v>19.436</v>
      </c>
      <c r="G8545" s="39">
        <f>+IF(D8545="","",MAX(D8498:D8545))</f>
        <v>23.736999999999998</v>
      </c>
      <c r="H8545" s="39">
        <f>STDEV(D8498:D8545)</f>
        <v>1.5537004214316021</v>
      </c>
      <c r="I8545" s="39">
        <f>+IF(F8545="","",(G8545-F8545))</f>
        <v>4.3009999999999984</v>
      </c>
    </row>
    <row r="8546" spans="1:9" x14ac:dyDescent="0.25">
      <c r="A8546" s="7">
        <v>43278</v>
      </c>
      <c r="B8546" s="5">
        <v>0</v>
      </c>
      <c r="C8546" s="65">
        <v>44009</v>
      </c>
      <c r="D8546" s="66">
        <v>21.437000000000001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65">
        <v>44009.020833333336</v>
      </c>
      <c r="D8547" s="66">
        <v>21.318000000000001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65">
        <v>44009.041666666664</v>
      </c>
      <c r="D8548" s="66">
        <v>21.199000000000002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65">
        <v>44009.0625</v>
      </c>
      <c r="D8549" s="66">
        <v>21.079000000000001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65">
        <v>44009.083333333336</v>
      </c>
      <c r="D8550" s="66">
        <v>20.96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65">
        <v>44009.104166666664</v>
      </c>
      <c r="D8551" s="66">
        <v>20.864999999999998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65">
        <v>44009.125</v>
      </c>
      <c r="D8552" s="66">
        <v>20.792999999999999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65">
        <v>44009.145833333336</v>
      </c>
      <c r="D8553" s="66">
        <v>20.722000000000001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65">
        <v>44009.166666666664</v>
      </c>
      <c r="D8554" s="66">
        <v>20.65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65">
        <v>44009.1875</v>
      </c>
      <c r="D8555" s="66">
        <v>20.603000000000002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65">
        <v>44009.208333333336</v>
      </c>
      <c r="D8556" s="66">
        <v>20.555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65">
        <v>44009.229166666664</v>
      </c>
      <c r="D8557" s="66">
        <v>20.507000000000001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65">
        <v>44009.25</v>
      </c>
      <c r="D8558" s="66">
        <v>20.484000000000002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65">
        <v>44009.270833333336</v>
      </c>
      <c r="D8559" s="66">
        <v>20.46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65">
        <v>44009.291666666664</v>
      </c>
      <c r="D8560" s="66">
        <v>20.436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65">
        <v>44009.3125</v>
      </c>
      <c r="D8561" s="66">
        <v>20.436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65">
        <v>44009.333333333336</v>
      </c>
      <c r="D8562" s="66">
        <v>20.46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65">
        <v>44009.354166666664</v>
      </c>
      <c r="D8563" s="66">
        <v>20.507000000000001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65">
        <v>44009.375</v>
      </c>
      <c r="D8564" s="66">
        <v>20.530999999999999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65">
        <v>44009.395833333336</v>
      </c>
      <c r="D8565" s="66">
        <v>20.579000000000001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65">
        <v>44009.416666666664</v>
      </c>
      <c r="D8566" s="66">
        <v>20.65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65">
        <v>44009.4375</v>
      </c>
      <c r="D8567" s="66">
        <v>20.745999999999999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65">
        <v>44009.458333333336</v>
      </c>
      <c r="D8568" s="66">
        <v>20.888999999999999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65">
        <v>44009.479166666664</v>
      </c>
      <c r="D8569" s="66">
        <v>21.079000000000001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65">
        <v>44009.5</v>
      </c>
      <c r="D8570" s="66">
        <v>21.341999999999999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65">
        <v>44009.520833333336</v>
      </c>
      <c r="D8571" s="66">
        <v>21.581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65">
        <v>44009.541666666664</v>
      </c>
      <c r="D8572" s="66">
        <v>21.771999999999998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65">
        <v>44009.5625</v>
      </c>
      <c r="D8573" s="66">
        <v>21.986999999999998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65">
        <v>44009.583333333336</v>
      </c>
      <c r="D8574" s="66">
        <v>22.225999999999999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65">
        <v>44009.604166666664</v>
      </c>
      <c r="D8575" s="66">
        <v>22.489000000000001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65">
        <v>44009.625</v>
      </c>
      <c r="D8576" s="66">
        <v>22.585000000000001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65">
        <v>44009.645833333336</v>
      </c>
      <c r="D8577" s="66">
        <v>22.704999999999998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65">
        <v>44009.666666666664</v>
      </c>
      <c r="D8578" s="66">
        <v>22.824000000000002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65">
        <v>44009.6875</v>
      </c>
      <c r="D8579" s="66">
        <v>22.847999999999999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65">
        <v>44009.708333333336</v>
      </c>
      <c r="D8580" s="66">
        <v>22.776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65">
        <v>44009.729166666664</v>
      </c>
      <c r="D8581" s="66">
        <v>22.704999999999998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65">
        <v>44009.75</v>
      </c>
      <c r="D8582" s="66">
        <v>22.632999999999999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65">
        <v>44009.770833333336</v>
      </c>
      <c r="D8583" s="66">
        <v>22.513000000000002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65">
        <v>44009.791666666664</v>
      </c>
      <c r="D8584" s="66">
        <v>22.344999999999999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65">
        <v>44009.8125</v>
      </c>
      <c r="D8585" s="66">
        <v>22.13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65">
        <v>44009.833333333336</v>
      </c>
      <c r="D8586" s="66">
        <v>21.914999999999999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65">
        <v>44009.854166666664</v>
      </c>
      <c r="D8587" s="66">
        <v>21.675999999999998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65">
        <v>44009.875</v>
      </c>
      <c r="D8588" s="66">
        <v>21.437000000000001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65">
        <v>44009.895833333336</v>
      </c>
      <c r="D8589" s="66">
        <v>21.175000000000001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65">
        <v>44009.916666666664</v>
      </c>
      <c r="D8590" s="66">
        <v>20.96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65">
        <v>44009.9375</v>
      </c>
      <c r="D8591" s="66">
        <v>20.77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65">
        <v>44009.958333333336</v>
      </c>
      <c r="D8592" s="66">
        <v>20.626999999999999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65">
        <v>44009.979166666664</v>
      </c>
      <c r="D8593" s="66">
        <v>20.484000000000002</v>
      </c>
      <c r="E8593" s="39">
        <f>+IF(D8593="","",AVERAGE(D8546:D8593))</f>
        <v>21.342708333333334</v>
      </c>
      <c r="F8593" s="39">
        <f>+IF(D8593="","",MIN(D8546:D8593))</f>
        <v>20.436</v>
      </c>
      <c r="G8593" s="39">
        <f>+IF(D8593="","",MAX(D8546:D8593))</f>
        <v>22.847999999999999</v>
      </c>
      <c r="H8593" s="39">
        <f>STDEV(D8546:D8593)</f>
        <v>0.82356089721309578</v>
      </c>
      <c r="I8593" s="39">
        <f>+IF(F8593="","",(G8593-F8593))</f>
        <v>2.411999999999999</v>
      </c>
    </row>
    <row r="8594" spans="1:9" x14ac:dyDescent="0.25">
      <c r="A8594" s="7">
        <v>43279</v>
      </c>
      <c r="B8594" s="5">
        <v>0</v>
      </c>
      <c r="C8594" s="65">
        <v>44010</v>
      </c>
      <c r="D8594" s="66">
        <v>20.341000000000001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65">
        <v>44010.020833333336</v>
      </c>
      <c r="D8595" s="66">
        <v>20.245999999999999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65">
        <v>44010.041666666664</v>
      </c>
      <c r="D8596" s="66">
        <v>20.126000000000001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65">
        <v>44010.0625</v>
      </c>
      <c r="D8597" s="66">
        <v>20.030999999999999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65">
        <v>44010.083333333336</v>
      </c>
      <c r="D8598" s="66">
        <v>19.936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65">
        <v>44010.104166666664</v>
      </c>
      <c r="D8599" s="66">
        <v>19.817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65">
        <v>44010.125</v>
      </c>
      <c r="D8600" s="66">
        <v>19.722000000000001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65">
        <v>44010.145833333336</v>
      </c>
      <c r="D8601" s="66">
        <v>19.626999999999999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65">
        <v>44010.166666666664</v>
      </c>
      <c r="D8602" s="66">
        <v>19.532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65">
        <v>44010.1875</v>
      </c>
      <c r="D8603" s="66">
        <v>19.46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65">
        <v>44010.208333333336</v>
      </c>
      <c r="D8604" s="66">
        <v>19.388999999999999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65">
        <v>44010.229166666664</v>
      </c>
      <c r="D8605" s="66">
        <v>19.294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65">
        <v>44010.25</v>
      </c>
      <c r="D8606" s="66">
        <v>19.222000000000001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65">
        <v>44010.270833333336</v>
      </c>
      <c r="D8607" s="66">
        <v>19.175000000000001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65">
        <v>44010.291666666664</v>
      </c>
      <c r="D8608" s="66">
        <v>19.126999999999999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65">
        <v>44010.3125</v>
      </c>
      <c r="D8609" s="66">
        <v>19.126999999999999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65">
        <v>44010.333333333336</v>
      </c>
      <c r="D8610" s="66">
        <v>19.126999999999999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65">
        <v>44010.354166666664</v>
      </c>
      <c r="D8611" s="66">
        <v>19.126999999999999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65">
        <v>44010.375</v>
      </c>
      <c r="D8612" s="66">
        <v>19.151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65">
        <v>44010.395833333336</v>
      </c>
      <c r="D8613" s="66">
        <v>19.151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65">
        <v>44010.416666666664</v>
      </c>
      <c r="D8614" s="66">
        <v>19.222000000000001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65">
        <v>44010.4375</v>
      </c>
      <c r="D8615" s="66">
        <v>19.294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65">
        <v>44010.458333333336</v>
      </c>
      <c r="D8616" s="66">
        <v>19.436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65">
        <v>44010.479166666664</v>
      </c>
      <c r="D8617" s="66">
        <v>19.603000000000002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65">
        <v>44010.5</v>
      </c>
      <c r="D8618" s="66">
        <v>19.745999999999999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65">
        <v>44010.520833333336</v>
      </c>
      <c r="D8619" s="66">
        <v>19.888000000000002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65">
        <v>44010.541666666664</v>
      </c>
      <c r="D8620" s="66">
        <v>20.007000000000001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65">
        <v>44010.5625</v>
      </c>
      <c r="D8621" s="66">
        <v>20.103000000000002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65">
        <v>44010.583333333336</v>
      </c>
      <c r="D8622" s="66">
        <v>20.245999999999999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65">
        <v>44010.604166666664</v>
      </c>
      <c r="D8623" s="66">
        <v>20.46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65">
        <v>44010.625</v>
      </c>
      <c r="D8624" s="66">
        <v>20.555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65">
        <v>44010.645833333336</v>
      </c>
      <c r="D8625" s="66">
        <v>20.579000000000001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65">
        <v>44010.666666666664</v>
      </c>
      <c r="D8626" s="66">
        <v>20.603000000000002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65">
        <v>44010.6875</v>
      </c>
      <c r="D8627" s="66">
        <v>20.65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65">
        <v>44010.708333333336</v>
      </c>
      <c r="D8628" s="66">
        <v>20.698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65">
        <v>44010.729166666664</v>
      </c>
      <c r="D8629" s="66">
        <v>20.626999999999999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65">
        <v>44010.75</v>
      </c>
      <c r="D8630" s="66">
        <v>20.555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65">
        <v>44010.770833333336</v>
      </c>
      <c r="D8631" s="66">
        <v>20.484000000000002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65">
        <v>44010.791666666664</v>
      </c>
      <c r="D8632" s="66">
        <v>20.436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65">
        <v>44010.8125</v>
      </c>
      <c r="D8633" s="66">
        <v>20.341000000000001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65">
        <v>44010.833333333336</v>
      </c>
      <c r="D8634" s="66">
        <v>20.222000000000001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65">
        <v>44010.854166666664</v>
      </c>
      <c r="D8635" s="66">
        <v>20.055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65">
        <v>44010.875</v>
      </c>
      <c r="D8636" s="66">
        <v>19.864999999999998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65">
        <v>44010.895833333336</v>
      </c>
      <c r="D8637" s="66">
        <v>19.698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65">
        <v>44010.916666666664</v>
      </c>
      <c r="D8638" s="66">
        <v>19.532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65">
        <v>44010.9375</v>
      </c>
      <c r="D8639" s="66">
        <v>19.364999999999998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65">
        <v>44010.958333333336</v>
      </c>
      <c r="D8640" s="66">
        <v>19.199000000000002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65">
        <v>44010.979166666664</v>
      </c>
      <c r="D8641" s="66">
        <v>19.056000000000001</v>
      </c>
      <c r="E8641" s="39">
        <f>+IF(D8641="","",AVERAGE(D8594:D8641))</f>
        <v>19.817770833333327</v>
      </c>
      <c r="F8641" s="39">
        <f>+IF(D8641="","",MIN(D8594:D8641))</f>
        <v>19.056000000000001</v>
      </c>
      <c r="G8641" s="39">
        <f>+IF(D8641="","",MAX(D8594:D8641))</f>
        <v>20.698</v>
      </c>
      <c r="H8641" s="39">
        <f>STDEV(D8594:D8641)</f>
        <v>0.53447987202446723</v>
      </c>
      <c r="I8641" s="39">
        <f>+IF(F8641="","",(G8641-F8641))</f>
        <v>1.6419999999999995</v>
      </c>
    </row>
    <row r="8642" spans="1:9" x14ac:dyDescent="0.25">
      <c r="A8642" s="7">
        <v>43280</v>
      </c>
      <c r="B8642" s="5">
        <v>0</v>
      </c>
      <c r="C8642" s="65">
        <v>44011</v>
      </c>
      <c r="D8642" s="66">
        <v>18.913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65">
        <v>44011.020833333336</v>
      </c>
      <c r="D8643" s="66">
        <v>18.771000000000001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65">
        <v>44011.041666666664</v>
      </c>
      <c r="D8644" s="66">
        <v>18.628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65">
        <v>44011.0625</v>
      </c>
      <c r="D8645" s="66">
        <v>18.460999999999999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65">
        <v>44011.083333333336</v>
      </c>
      <c r="D8646" s="66">
        <v>18.318999999999999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65">
        <v>44011.104166666664</v>
      </c>
      <c r="D8647" s="66">
        <v>18.2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65">
        <v>44011.125</v>
      </c>
      <c r="D8648" s="66">
        <v>18.081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65">
        <v>44011.145833333336</v>
      </c>
      <c r="D8649" s="66">
        <v>17.962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65">
        <v>44011.166666666664</v>
      </c>
      <c r="D8650" s="66">
        <v>17.818999999999999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65">
        <v>44011.1875</v>
      </c>
      <c r="D8651" s="66">
        <v>17.701000000000001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65">
        <v>44011.208333333336</v>
      </c>
      <c r="D8652" s="66">
        <v>17.582000000000001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65">
        <v>44011.229166666664</v>
      </c>
      <c r="D8653" s="66">
        <v>17.486000000000001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65">
        <v>44011.25</v>
      </c>
      <c r="D8654" s="66">
        <v>17.414999999999999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65">
        <v>44011.270833333336</v>
      </c>
      <c r="D8655" s="66">
        <v>17.344000000000001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65">
        <v>44011.291666666664</v>
      </c>
      <c r="D8656" s="66">
        <v>17.32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65">
        <v>44011.3125</v>
      </c>
      <c r="D8657" s="66">
        <v>17.295999999999999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65">
        <v>44011.333333333336</v>
      </c>
      <c r="D8658" s="66">
        <v>17.32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65">
        <v>44011.354166666664</v>
      </c>
      <c r="D8659" s="66">
        <v>17.414999999999999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65">
        <v>44011.375</v>
      </c>
      <c r="D8660" s="66">
        <v>17.486000000000001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65">
        <v>44011.395833333336</v>
      </c>
      <c r="D8661" s="66">
        <v>17.558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65">
        <v>44011.416666666664</v>
      </c>
      <c r="D8662" s="66">
        <v>17.629000000000001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65">
        <v>44011.4375</v>
      </c>
      <c r="D8663" s="66">
        <v>17.771999999999998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65">
        <v>44011.458333333336</v>
      </c>
      <c r="D8664" s="66">
        <v>17.937999999999999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65">
        <v>44011.479166666664</v>
      </c>
      <c r="D8665" s="66">
        <v>18.129000000000001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65">
        <v>44011.5</v>
      </c>
      <c r="D8666" s="66">
        <v>18.414000000000001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65">
        <v>44011.520833333336</v>
      </c>
      <c r="D8667" s="66">
        <v>18.699000000000002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65">
        <v>44011.541666666664</v>
      </c>
      <c r="D8668" s="66">
        <v>19.056000000000001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65">
        <v>44011.5625</v>
      </c>
      <c r="D8669" s="66">
        <v>19.436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65">
        <v>44011.583333333336</v>
      </c>
      <c r="D8670" s="66">
        <v>19.841000000000001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65">
        <v>44011.604166666664</v>
      </c>
      <c r="D8671" s="66">
        <v>20.126000000000001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65">
        <v>44011.625</v>
      </c>
      <c r="D8672" s="66">
        <v>20.245999999999999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65">
        <v>44011.645833333336</v>
      </c>
      <c r="D8673" s="66">
        <v>20.388000000000002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65">
        <v>44011.666666666664</v>
      </c>
      <c r="D8674" s="66">
        <v>20.411999999999999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65">
        <v>44011.6875</v>
      </c>
      <c r="D8675" s="66">
        <v>20.484000000000002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65">
        <v>44011.708333333336</v>
      </c>
      <c r="D8676" s="66">
        <v>20.530999999999999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65">
        <v>44011.729166666664</v>
      </c>
      <c r="D8677" s="66">
        <v>20.484000000000002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65">
        <v>44011.75</v>
      </c>
      <c r="D8678" s="66">
        <v>20.411999999999999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65">
        <v>44011.770833333336</v>
      </c>
      <c r="D8679" s="66">
        <v>20.317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65">
        <v>44011.791666666664</v>
      </c>
      <c r="D8680" s="66">
        <v>20.173999999999999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65">
        <v>44011.8125</v>
      </c>
      <c r="D8681" s="66">
        <v>20.030999999999999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65">
        <v>44011.833333333336</v>
      </c>
      <c r="D8682" s="66">
        <v>19.841000000000001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65">
        <v>44011.854166666664</v>
      </c>
      <c r="D8683" s="66">
        <v>19.651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65">
        <v>44011.875</v>
      </c>
      <c r="D8684" s="66">
        <v>19.436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65">
        <v>44011.895833333336</v>
      </c>
      <c r="D8685" s="66">
        <v>19.245999999999999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65">
        <v>44011.916666666664</v>
      </c>
      <c r="D8686" s="66">
        <v>19.032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65">
        <v>44011.9375</v>
      </c>
      <c r="D8687" s="66">
        <v>18.841999999999999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65">
        <v>44011.958333333336</v>
      </c>
      <c r="D8688" s="66">
        <v>18.652000000000001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65">
        <v>44011.979166666664</v>
      </c>
      <c r="D8689" s="66">
        <v>18.484999999999999</v>
      </c>
      <c r="E8689" s="39">
        <f>+IF(D8689="","",AVERAGE(D8642:D8689))</f>
        <v>18.766270833333333</v>
      </c>
      <c r="F8689" s="39">
        <f>+IF(D8689="","",MIN(D8642:D8689))</f>
        <v>17.295999999999999</v>
      </c>
      <c r="G8689" s="39">
        <f>+IF(D8689="","",MAX(D8642:D8689))</f>
        <v>20.530999999999999</v>
      </c>
      <c r="H8689" s="39">
        <f>STDEV(D8642:D8689)</f>
        <v>1.1015035322102382</v>
      </c>
      <c r="I8689" s="39">
        <f>+IF(F8689="","",(G8689-F8689))</f>
        <v>3.2349999999999994</v>
      </c>
    </row>
    <row r="8690" spans="1:9" x14ac:dyDescent="0.25">
      <c r="A8690" s="7">
        <v>43281</v>
      </c>
      <c r="B8690" s="5">
        <v>0</v>
      </c>
      <c r="C8690" s="65">
        <v>44012</v>
      </c>
      <c r="D8690" s="66">
        <v>18.343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65">
        <v>44012.020833333336</v>
      </c>
      <c r="D8691" s="66">
        <v>18.2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65">
        <v>44012.041666666664</v>
      </c>
      <c r="D8692" s="66">
        <v>18.056999999999999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65">
        <v>44012.0625</v>
      </c>
      <c r="D8693" s="66">
        <v>17.937999999999999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65">
        <v>44012.083333333336</v>
      </c>
      <c r="D8694" s="66">
        <v>17.818999999999999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65">
        <v>44012.104166666664</v>
      </c>
      <c r="D8695" s="66">
        <v>17.748000000000001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65">
        <v>44012.125</v>
      </c>
      <c r="D8696" s="66">
        <v>17.701000000000001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65">
        <v>44012.145833333336</v>
      </c>
      <c r="D8697" s="66">
        <v>17.652999999999999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65">
        <v>44012.166666666664</v>
      </c>
      <c r="D8698" s="66">
        <v>17.629000000000001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65">
        <v>44012.1875</v>
      </c>
      <c r="D8699" s="66">
        <v>17.629000000000001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65">
        <v>44012.208333333336</v>
      </c>
      <c r="D8700" s="66">
        <v>17.605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65">
        <v>44012.229166666664</v>
      </c>
      <c r="D8701" s="66">
        <v>17.605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65">
        <v>44012.25</v>
      </c>
      <c r="D8702" s="66">
        <v>17.582000000000001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65">
        <v>44012.270833333336</v>
      </c>
      <c r="D8703" s="66">
        <v>17.582000000000001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65">
        <v>44012.291666666664</v>
      </c>
      <c r="D8704" s="66">
        <v>17.605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65">
        <v>44012.3125</v>
      </c>
      <c r="D8705" s="66">
        <v>17.652999999999999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65">
        <v>44012.333333333336</v>
      </c>
      <c r="D8706" s="66">
        <v>17.701000000000001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65">
        <v>44012.354166666664</v>
      </c>
      <c r="D8707" s="66">
        <v>17.748000000000001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65">
        <v>44012.375</v>
      </c>
      <c r="D8708" s="66">
        <v>17.843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65">
        <v>44012.395833333336</v>
      </c>
      <c r="D8709" s="66">
        <v>17.937999999999999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65">
        <v>44012.416666666664</v>
      </c>
      <c r="D8710" s="66">
        <v>18.056999999999999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65">
        <v>44012.4375</v>
      </c>
      <c r="D8711" s="66">
        <v>18.271000000000001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65">
        <v>44012.458333333336</v>
      </c>
      <c r="D8712" s="66">
        <v>18.366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65">
        <v>44012.479166666664</v>
      </c>
      <c r="D8713" s="66">
        <v>18.652000000000001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65">
        <v>44012.5</v>
      </c>
      <c r="D8714" s="66">
        <v>18.841999999999999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65">
        <v>44012.520833333336</v>
      </c>
      <c r="D8715" s="66">
        <v>19.032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65">
        <v>44012.541666666664</v>
      </c>
      <c r="D8716" s="66">
        <v>19.294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65">
        <v>44012.5625</v>
      </c>
      <c r="D8717" s="66">
        <v>19.651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65">
        <v>44012.583333333336</v>
      </c>
      <c r="D8718" s="66">
        <v>19.96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65">
        <v>44012.604166666664</v>
      </c>
      <c r="D8719" s="66">
        <v>20.222000000000001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65">
        <v>44012.625</v>
      </c>
      <c r="D8720" s="66">
        <v>20.411999999999999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65">
        <v>44012.645833333336</v>
      </c>
      <c r="D8721" s="66">
        <v>20.46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65">
        <v>44012.666666666664</v>
      </c>
      <c r="D8722" s="66">
        <v>20.484000000000002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65">
        <v>44012.6875</v>
      </c>
      <c r="D8723" s="66">
        <v>20.507000000000001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65">
        <v>44012.708333333336</v>
      </c>
      <c r="D8724" s="66">
        <v>20.530999999999999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65">
        <v>44012.729166666664</v>
      </c>
      <c r="D8725" s="66">
        <v>20.507000000000001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65">
        <v>44012.75</v>
      </c>
      <c r="D8726" s="66">
        <v>20.46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65">
        <v>44012.770833333336</v>
      </c>
      <c r="D8727" s="66">
        <v>20.341000000000001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65">
        <v>44012.791666666664</v>
      </c>
      <c r="D8728" s="66">
        <v>20.198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65">
        <v>44012.8125</v>
      </c>
      <c r="D8729" s="66">
        <v>20.030999999999999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65">
        <v>44012.833333333336</v>
      </c>
      <c r="D8730" s="66">
        <v>19.841000000000001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65">
        <v>44012.854166666664</v>
      </c>
      <c r="D8731" s="66">
        <v>19.626999999999999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65">
        <v>44012.875</v>
      </c>
      <c r="D8732" s="66">
        <v>19.413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65">
        <v>44012.895833333336</v>
      </c>
      <c r="D8733" s="66">
        <v>19.222000000000001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65">
        <v>44012.916666666664</v>
      </c>
      <c r="D8734" s="66">
        <v>19.032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65">
        <v>44012.9375</v>
      </c>
      <c r="D8735" s="66">
        <v>18.841999999999999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65">
        <v>44012.958333333336</v>
      </c>
      <c r="D8736" s="66">
        <v>18.699000000000002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65">
        <v>44012.979166666664</v>
      </c>
      <c r="D8737" s="66">
        <v>18.556999999999999</v>
      </c>
      <c r="E8737" s="39">
        <f>+IF(D8737="","",AVERAGE(D8690:D8737))</f>
        <v>18.814374999999995</v>
      </c>
      <c r="F8737" s="39">
        <f>+IF(D8737="","",MIN(D8690:D8737))</f>
        <v>17.582000000000001</v>
      </c>
      <c r="G8737" s="39">
        <f>+IF(D8737="","",MAX(D8690:D8737))</f>
        <v>20.530999999999999</v>
      </c>
      <c r="H8737" s="39">
        <f>STDEV(D8690:D8737)</f>
        <v>1.0839562608942832</v>
      </c>
      <c r="I8737" s="39">
        <f>+IF(F8737="","",(G8737-F8737))</f>
        <v>2.9489999999999981</v>
      </c>
    </row>
    <row r="8738" spans="1:9" x14ac:dyDescent="0.25">
      <c r="A8738" s="7">
        <v>43282</v>
      </c>
      <c r="B8738" s="5">
        <v>0</v>
      </c>
      <c r="C8738" s="65">
        <v>44013</v>
      </c>
      <c r="D8738" s="66">
        <v>18.460999999999999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65">
        <v>44013.020833333336</v>
      </c>
      <c r="D8739" s="66">
        <v>18.39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65">
        <v>44013.041666666664</v>
      </c>
      <c r="D8740" s="66">
        <v>18.318999999999999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65">
        <v>44013.0625</v>
      </c>
      <c r="D8741" s="66">
        <v>18.271000000000001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65">
        <v>44013.083333333336</v>
      </c>
      <c r="D8742" s="66">
        <v>18.224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65">
        <v>44013.104166666664</v>
      </c>
      <c r="D8743" s="66">
        <v>18.175999999999998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65">
        <v>44013.125</v>
      </c>
      <c r="D8744" s="66">
        <v>18.129000000000001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65">
        <v>44013.145833333336</v>
      </c>
      <c r="D8745" s="66">
        <v>18.056999999999999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65">
        <v>44013.166666666664</v>
      </c>
      <c r="D8746" s="66">
        <v>17.986000000000001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65">
        <v>44013.1875</v>
      </c>
      <c r="D8747" s="66">
        <v>17.937999999999999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65">
        <v>44013.208333333336</v>
      </c>
      <c r="D8748" s="66">
        <v>17.867000000000001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65">
        <v>44013.229166666664</v>
      </c>
      <c r="D8749" s="66">
        <v>17.795999999999999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65">
        <v>44013.25</v>
      </c>
      <c r="D8750" s="66">
        <v>17.748000000000001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65">
        <v>44013.270833333336</v>
      </c>
      <c r="D8751" s="66">
        <v>17.701000000000001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65">
        <v>44013.291666666664</v>
      </c>
      <c r="D8752" s="66">
        <v>17.701000000000001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65">
        <v>44013.3125</v>
      </c>
      <c r="D8753" s="66">
        <v>17.701000000000001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65">
        <v>44013.333333333336</v>
      </c>
      <c r="D8754" s="66">
        <v>17.748000000000001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65">
        <v>44013.354166666664</v>
      </c>
      <c r="D8755" s="66">
        <v>17.771999999999998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65">
        <v>44013.375</v>
      </c>
      <c r="D8756" s="66">
        <v>17.818999999999999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65">
        <v>44013.395833333336</v>
      </c>
      <c r="D8757" s="66">
        <v>17.867000000000001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65">
        <v>44013.416666666664</v>
      </c>
      <c r="D8758" s="66">
        <v>17.962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65">
        <v>44013.4375</v>
      </c>
      <c r="D8759" s="66">
        <v>18.010000000000002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65">
        <v>44013.458333333336</v>
      </c>
      <c r="D8760" s="66">
        <v>18.081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65">
        <v>44013.479166666664</v>
      </c>
      <c r="D8761" s="66">
        <v>18.2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65">
        <v>44013.5</v>
      </c>
      <c r="D8762" s="66">
        <v>18.343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65">
        <v>44013.520833333336</v>
      </c>
      <c r="D8763" s="66">
        <v>18.460999999999999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65">
        <v>44013.541666666664</v>
      </c>
      <c r="D8764" s="66">
        <v>18.556999999999999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65">
        <v>44013.5625</v>
      </c>
      <c r="D8765" s="66">
        <v>18.771000000000001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65">
        <v>44013.583333333336</v>
      </c>
      <c r="D8766" s="66">
        <v>19.007999999999999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65">
        <v>44013.604166666664</v>
      </c>
      <c r="D8767" s="66">
        <v>19.199000000000002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65">
        <v>44013.625</v>
      </c>
      <c r="D8768" s="66">
        <v>19.294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65">
        <v>44013.645833333336</v>
      </c>
      <c r="D8769" s="66">
        <v>19.341000000000001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65">
        <v>44013.666666666664</v>
      </c>
      <c r="D8770" s="66">
        <v>19.364999999999998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65">
        <v>44013.6875</v>
      </c>
      <c r="D8771" s="66">
        <v>19.436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65">
        <v>44013.708333333336</v>
      </c>
      <c r="D8772" s="66">
        <v>19.484000000000002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65">
        <v>44013.729166666664</v>
      </c>
      <c r="D8773" s="66">
        <v>19.436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65">
        <v>44013.75</v>
      </c>
      <c r="D8774" s="66">
        <v>19.388999999999999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65">
        <v>44013.770833333336</v>
      </c>
      <c r="D8775" s="66">
        <v>19.341000000000001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65">
        <v>44013.791666666664</v>
      </c>
      <c r="D8776" s="66">
        <v>19.27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65">
        <v>44013.8125</v>
      </c>
      <c r="D8777" s="66">
        <v>19.199000000000002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65">
        <v>44013.833333333336</v>
      </c>
      <c r="D8778" s="66">
        <v>19.079999999999998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65">
        <v>44013.854166666664</v>
      </c>
      <c r="D8779" s="66">
        <v>18.913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65">
        <v>44013.875</v>
      </c>
      <c r="D8780" s="66">
        <v>18.722999999999999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65">
        <v>44013.895833333336</v>
      </c>
      <c r="D8781" s="66">
        <v>18.533000000000001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65">
        <v>44013.916666666664</v>
      </c>
      <c r="D8782" s="66">
        <v>18.318999999999999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65">
        <v>44013.9375</v>
      </c>
      <c r="D8783" s="66">
        <v>18.129000000000001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65">
        <v>44013.958333333336</v>
      </c>
      <c r="D8784" s="66">
        <v>17.962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65">
        <v>44013.979166666664</v>
      </c>
      <c r="D8785" s="66">
        <v>17.795999999999999</v>
      </c>
      <c r="E8785" s="39">
        <f>+IF(D8785="","",AVERAGE(D8738:D8785))</f>
        <v>18.443187500000004</v>
      </c>
      <c r="F8785" s="39">
        <f>+IF(D8785="","",MIN(D8738:D8785))</f>
        <v>17.701000000000001</v>
      </c>
      <c r="G8785" s="39">
        <f>+IF(D8785="","",MAX(D8738:D8785))</f>
        <v>19.484000000000002</v>
      </c>
      <c r="H8785" s="39">
        <f>STDEV(D8738:D8785)</f>
        <v>0.59998757633414312</v>
      </c>
      <c r="I8785" s="39">
        <f>+IF(F8785="","",(G8785-F8785))</f>
        <v>1.7830000000000013</v>
      </c>
    </row>
    <row r="8786" spans="1:9" x14ac:dyDescent="0.25">
      <c r="A8786" s="7">
        <v>43283</v>
      </c>
      <c r="B8786" s="5">
        <v>0</v>
      </c>
      <c r="C8786" s="65">
        <v>44014</v>
      </c>
      <c r="D8786" s="66">
        <v>17.652999999999999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65">
        <v>44014.020833333336</v>
      </c>
      <c r="D8787" s="66">
        <v>17.510000000000002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65">
        <v>44014.041666666664</v>
      </c>
      <c r="D8788" s="66">
        <v>17.390999999999998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65">
        <v>44014.0625</v>
      </c>
      <c r="D8789" s="66">
        <v>17.248999999999999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65">
        <v>44014.083333333336</v>
      </c>
      <c r="D8790" s="66">
        <v>17.13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65">
        <v>44014.104166666664</v>
      </c>
      <c r="D8791" s="66">
        <v>17.010999999999999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65">
        <v>44014.125</v>
      </c>
      <c r="D8792" s="66">
        <v>16.867999999999999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65">
        <v>44014.145833333336</v>
      </c>
      <c r="D8793" s="66">
        <v>16.748999999999999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65">
        <v>44014.166666666664</v>
      </c>
      <c r="D8794" s="66">
        <v>16.606000000000002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65">
        <v>44014.1875</v>
      </c>
      <c r="D8795" s="66">
        <v>16.533999999999999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65">
        <v>44014.208333333336</v>
      </c>
      <c r="D8796" s="66">
        <v>16.463000000000001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65">
        <v>44014.229166666664</v>
      </c>
      <c r="D8797" s="66">
        <v>16.414999999999999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65">
        <v>44014.25</v>
      </c>
      <c r="D8798" s="66">
        <v>16.391999999999999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65">
        <v>44014.270833333336</v>
      </c>
      <c r="D8799" s="66">
        <v>16.391999999999999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65">
        <v>44014.291666666664</v>
      </c>
      <c r="D8800" s="66">
        <v>16.414999999999999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65">
        <v>44014.3125</v>
      </c>
      <c r="D8801" s="66">
        <v>16.463000000000001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65">
        <v>44014.333333333336</v>
      </c>
      <c r="D8802" s="66">
        <v>16.533999999999999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65">
        <v>44014.354166666664</v>
      </c>
      <c r="D8803" s="66">
        <v>16.63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65">
        <v>44014.375</v>
      </c>
      <c r="D8804" s="66">
        <v>16.748999999999999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65">
        <v>44014.395833333336</v>
      </c>
      <c r="D8805" s="66">
        <v>16.914999999999999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65">
        <v>44014.416666666664</v>
      </c>
      <c r="D8806" s="66">
        <v>17.082000000000001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65">
        <v>44014.4375</v>
      </c>
      <c r="D8807" s="66">
        <v>17.271999999999998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65">
        <v>44014.458333333336</v>
      </c>
      <c r="D8808" s="66">
        <v>17.486000000000001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65">
        <v>44014.479166666664</v>
      </c>
      <c r="D8809" s="66">
        <v>17.795999999999999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65">
        <v>44014.5</v>
      </c>
      <c r="D8810" s="66">
        <v>18.105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65">
        <v>44014.520833333336</v>
      </c>
      <c r="D8811" s="66">
        <v>18.460999999999999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65">
        <v>44014.541666666664</v>
      </c>
      <c r="D8812" s="66">
        <v>18.960999999999999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65">
        <v>44014.5625</v>
      </c>
      <c r="D8813" s="66">
        <v>19.436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65">
        <v>44014.583333333336</v>
      </c>
      <c r="D8814" s="66">
        <v>19.864999999999998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65">
        <v>44014.604166666664</v>
      </c>
      <c r="D8815" s="66">
        <v>20.198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65">
        <v>44014.625</v>
      </c>
      <c r="D8816" s="66">
        <v>20.436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65">
        <v>44014.645833333336</v>
      </c>
      <c r="D8817" s="66">
        <v>20.555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65">
        <v>44014.666666666664</v>
      </c>
      <c r="D8818" s="66">
        <v>20.579000000000001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65">
        <v>44014.6875</v>
      </c>
      <c r="D8819" s="66">
        <v>20.555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65">
        <v>44014.708333333336</v>
      </c>
      <c r="D8820" s="66">
        <v>20.530999999999999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65">
        <v>44014.729166666664</v>
      </c>
      <c r="D8821" s="66">
        <v>20.507000000000001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65">
        <v>44014.75</v>
      </c>
      <c r="D8822" s="66">
        <v>20.436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65">
        <v>44014.770833333336</v>
      </c>
      <c r="D8823" s="66">
        <v>20.317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65">
        <v>44014.791666666664</v>
      </c>
      <c r="D8824" s="66">
        <v>20.149999999999999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65">
        <v>44014.8125</v>
      </c>
      <c r="D8825" s="66">
        <v>19.96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65">
        <v>44014.833333333336</v>
      </c>
      <c r="D8826" s="66">
        <v>19.722000000000001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65">
        <v>44014.854166666664</v>
      </c>
      <c r="D8827" s="66">
        <v>19.46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65">
        <v>44014.875</v>
      </c>
      <c r="D8828" s="66">
        <v>19.222000000000001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65">
        <v>44014.895833333336</v>
      </c>
      <c r="D8829" s="66">
        <v>19.007999999999999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65">
        <v>44014.916666666664</v>
      </c>
      <c r="D8830" s="66">
        <v>18.794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65">
        <v>44014.9375</v>
      </c>
      <c r="D8831" s="66">
        <v>18.579999999999998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65">
        <v>44014.958333333336</v>
      </c>
      <c r="D8832" s="66">
        <v>18.39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65">
        <v>44014.979166666664</v>
      </c>
      <c r="D8833" s="66">
        <v>18.224</v>
      </c>
      <c r="E8833" s="39">
        <f>+IF(D8833="","",AVERAGE(D8786:D8833))</f>
        <v>18.253270833333332</v>
      </c>
      <c r="F8833" s="39">
        <f>+IF(D8833="","",MIN(D8786:D8833))</f>
        <v>16.391999999999999</v>
      </c>
      <c r="G8833" s="39">
        <f>+IF(D8833="","",MAX(D8786:D8833))</f>
        <v>20.579000000000001</v>
      </c>
      <c r="H8833" s="39">
        <f>STDEV(D8786:D8833)</f>
        <v>1.5204321297772108</v>
      </c>
      <c r="I8833" s="39">
        <f>+IF(F8833="","",(G8833-F8833))</f>
        <v>4.1870000000000012</v>
      </c>
    </row>
    <row r="8834" spans="1:9" x14ac:dyDescent="0.25">
      <c r="A8834" s="7">
        <v>43284</v>
      </c>
      <c r="B8834" s="5">
        <v>0</v>
      </c>
      <c r="C8834" s="65">
        <v>44015</v>
      </c>
      <c r="D8834" s="66">
        <v>18.081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65">
        <v>44015.020833333336</v>
      </c>
      <c r="D8835" s="66">
        <v>17.937999999999999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65">
        <v>44015.041666666664</v>
      </c>
      <c r="D8836" s="66">
        <v>17.818999999999999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65">
        <v>44015.0625</v>
      </c>
      <c r="D8837" s="66">
        <v>17.701000000000001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65">
        <v>44015.083333333336</v>
      </c>
      <c r="D8838" s="66">
        <v>17.558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65">
        <v>44015.104166666664</v>
      </c>
      <c r="D8839" s="66">
        <v>17.439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65">
        <v>44015.125</v>
      </c>
      <c r="D8840" s="66">
        <v>17.32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65">
        <v>44015.145833333336</v>
      </c>
      <c r="D8841" s="66">
        <v>17.201000000000001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65">
        <v>44015.166666666664</v>
      </c>
      <c r="D8842" s="66">
        <v>17.13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65">
        <v>44015.1875</v>
      </c>
      <c r="D8843" s="66">
        <v>17.058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65">
        <v>44015.208333333336</v>
      </c>
      <c r="D8844" s="66">
        <v>17.010999999999999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65">
        <v>44015.229166666664</v>
      </c>
      <c r="D8845" s="66">
        <v>16.963000000000001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65">
        <v>44015.25</v>
      </c>
      <c r="D8846" s="66">
        <v>16.963000000000001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65">
        <v>44015.270833333336</v>
      </c>
      <c r="D8847" s="66">
        <v>16.963000000000001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65">
        <v>44015.291666666664</v>
      </c>
      <c r="D8848" s="66">
        <v>16.963000000000001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65">
        <v>44015.3125</v>
      </c>
      <c r="D8849" s="66">
        <v>16.986999999999998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65">
        <v>44015.333333333336</v>
      </c>
      <c r="D8850" s="66">
        <v>17.010999999999999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65">
        <v>44015.354166666664</v>
      </c>
      <c r="D8851" s="66">
        <v>17.082000000000001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65">
        <v>44015.375</v>
      </c>
      <c r="D8852" s="66">
        <v>17.13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65">
        <v>44015.395833333336</v>
      </c>
      <c r="D8853" s="66">
        <v>17.225000000000001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65">
        <v>44015.416666666664</v>
      </c>
      <c r="D8854" s="66">
        <v>17.295999999999999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65">
        <v>44015.4375</v>
      </c>
      <c r="D8855" s="66">
        <v>17.414999999999999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65">
        <v>44015.458333333336</v>
      </c>
      <c r="D8856" s="66">
        <v>17.558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65">
        <v>44015.479166666664</v>
      </c>
      <c r="D8857" s="66">
        <v>17.724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65">
        <v>44015.5</v>
      </c>
      <c r="D8858" s="66">
        <v>17.914999999999999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65">
        <v>44015.520833333336</v>
      </c>
      <c r="D8859" s="66">
        <v>18.129000000000001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65">
        <v>44015.541666666664</v>
      </c>
      <c r="D8860" s="66">
        <v>18.366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65">
        <v>44015.5625</v>
      </c>
      <c r="D8861" s="66">
        <v>18.652000000000001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65">
        <v>44015.583333333336</v>
      </c>
      <c r="D8862" s="66">
        <v>18.960999999999999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65">
        <v>44015.604166666664</v>
      </c>
      <c r="D8863" s="66">
        <v>19.341000000000001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65">
        <v>44015.625</v>
      </c>
      <c r="D8864" s="66">
        <v>19.579000000000001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65">
        <v>44015.645833333336</v>
      </c>
      <c r="D8865" s="66">
        <v>19.77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65">
        <v>44015.666666666664</v>
      </c>
      <c r="D8866" s="66">
        <v>19.864999999999998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65">
        <v>44015.6875</v>
      </c>
      <c r="D8867" s="66">
        <v>19.96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65">
        <v>44015.708333333336</v>
      </c>
      <c r="D8868" s="66">
        <v>20.055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65">
        <v>44015.729166666664</v>
      </c>
      <c r="D8869" s="66">
        <v>20.079000000000001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65">
        <v>44015.75</v>
      </c>
      <c r="D8870" s="66">
        <v>20.103000000000002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65">
        <v>44015.770833333336</v>
      </c>
      <c r="D8871" s="66">
        <v>20.079000000000001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65">
        <v>44015.791666666664</v>
      </c>
      <c r="D8872" s="66">
        <v>19.984000000000002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65">
        <v>44015.8125</v>
      </c>
      <c r="D8873" s="66">
        <v>19.817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65">
        <v>44015.833333333336</v>
      </c>
      <c r="D8874" s="66">
        <v>19.579000000000001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65">
        <v>44015.854166666664</v>
      </c>
      <c r="D8875" s="66">
        <v>19.364999999999998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65">
        <v>44015.875</v>
      </c>
      <c r="D8876" s="66">
        <v>19.151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65">
        <v>44015.895833333336</v>
      </c>
      <c r="D8877" s="66">
        <v>18.937000000000001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65">
        <v>44015.916666666664</v>
      </c>
      <c r="D8878" s="66">
        <v>18.747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65">
        <v>44015.9375</v>
      </c>
      <c r="D8879" s="66">
        <v>18.533000000000001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65">
        <v>44015.958333333336</v>
      </c>
      <c r="D8880" s="66">
        <v>18.343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65">
        <v>44015.979166666664</v>
      </c>
      <c r="D8881" s="66">
        <v>18.152000000000001</v>
      </c>
      <c r="E8881" s="39">
        <f>+IF(D8881="","",AVERAGE(D8834:D8881))</f>
        <v>18.270791666666661</v>
      </c>
      <c r="F8881" s="39">
        <f>+IF(D8881="","",MIN(D8834:D8881))</f>
        <v>16.963000000000001</v>
      </c>
      <c r="G8881" s="39">
        <f>+IF(D8881="","",MAX(D8834:D8881))</f>
        <v>20.103000000000002</v>
      </c>
      <c r="H8881" s="39">
        <f>STDEV(D8834:D8881)</f>
        <v>1.1183396309448417</v>
      </c>
      <c r="I8881" s="39">
        <f>+IF(F8881="","",(G8881-F8881))</f>
        <v>3.1400000000000006</v>
      </c>
    </row>
    <row r="8882" spans="1:9" x14ac:dyDescent="0.25">
      <c r="A8882" s="7">
        <v>43285</v>
      </c>
      <c r="B8882" s="5">
        <v>0</v>
      </c>
      <c r="C8882" s="65">
        <v>44016</v>
      </c>
      <c r="D8882" s="66">
        <v>18.010000000000002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65">
        <v>44016.020833333336</v>
      </c>
      <c r="D8883" s="66">
        <v>17.867000000000001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65">
        <v>44016.041666666664</v>
      </c>
      <c r="D8884" s="66">
        <v>17.724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65">
        <v>44016.0625</v>
      </c>
      <c r="D8885" s="66">
        <v>17.629000000000001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65">
        <v>44016.083333333336</v>
      </c>
      <c r="D8886" s="66">
        <v>17.533999999999999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65">
        <v>44016.104166666664</v>
      </c>
      <c r="D8887" s="66">
        <v>17.463000000000001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65">
        <v>44016.125</v>
      </c>
      <c r="D8888" s="66">
        <v>17.390999999999998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65">
        <v>44016.145833333336</v>
      </c>
      <c r="D8889" s="66">
        <v>17.32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65">
        <v>44016.166666666664</v>
      </c>
      <c r="D8890" s="66">
        <v>17.271999999999998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65">
        <v>44016.1875</v>
      </c>
      <c r="D8891" s="66">
        <v>17.225000000000001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65">
        <v>44016.208333333336</v>
      </c>
      <c r="D8892" s="66">
        <v>17.177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65">
        <v>44016.229166666664</v>
      </c>
      <c r="D8893" s="66">
        <v>17.152999999999999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65">
        <v>44016.25</v>
      </c>
      <c r="D8894" s="66">
        <v>17.152999999999999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65">
        <v>44016.270833333336</v>
      </c>
      <c r="D8895" s="66">
        <v>17.152999999999999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65">
        <v>44016.291666666664</v>
      </c>
      <c r="D8896" s="66">
        <v>17.177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65">
        <v>44016.3125</v>
      </c>
      <c r="D8897" s="66">
        <v>17.201000000000001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65">
        <v>44016.333333333336</v>
      </c>
      <c r="D8898" s="66">
        <v>17.248999999999999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65">
        <v>44016.354166666664</v>
      </c>
      <c r="D8899" s="66">
        <v>17.295999999999999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65">
        <v>44016.375</v>
      </c>
      <c r="D8900" s="66">
        <v>17.367999999999999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65">
        <v>44016.395833333336</v>
      </c>
      <c r="D8901" s="66">
        <v>17.486000000000001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65">
        <v>44016.416666666664</v>
      </c>
      <c r="D8902" s="66">
        <v>17.605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65">
        <v>44016.4375</v>
      </c>
      <c r="D8903" s="66">
        <v>17.701000000000001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65">
        <v>44016.458333333336</v>
      </c>
      <c r="D8904" s="66">
        <v>17.818999999999999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65">
        <v>44016.479166666664</v>
      </c>
      <c r="D8905" s="66">
        <v>18.033000000000001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65">
        <v>44016.5</v>
      </c>
      <c r="D8906" s="66">
        <v>18.247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65">
        <v>44016.520833333336</v>
      </c>
      <c r="D8907" s="66">
        <v>18.414000000000001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65">
        <v>44016.541666666664</v>
      </c>
      <c r="D8908" s="66">
        <v>18.699000000000002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65">
        <v>44016.5625</v>
      </c>
      <c r="D8909" s="66">
        <v>19.056000000000001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65">
        <v>44016.583333333336</v>
      </c>
      <c r="D8910" s="66">
        <v>19.388999999999999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65">
        <v>44016.604166666664</v>
      </c>
      <c r="D8911" s="66">
        <v>19.651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65">
        <v>44016.625</v>
      </c>
      <c r="D8912" s="66">
        <v>19.911999999999999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65">
        <v>44016.645833333336</v>
      </c>
      <c r="D8913" s="66">
        <v>20.055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65">
        <v>44016.666666666664</v>
      </c>
      <c r="D8914" s="66">
        <v>20.173999999999999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65">
        <v>44016.6875</v>
      </c>
      <c r="D8915" s="66">
        <v>20.198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65">
        <v>44016.708333333336</v>
      </c>
      <c r="D8916" s="66">
        <v>20.222000000000001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65">
        <v>44016.729166666664</v>
      </c>
      <c r="D8917" s="66">
        <v>20.198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65">
        <v>44016.75</v>
      </c>
      <c r="D8918" s="66">
        <v>20.126000000000001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65">
        <v>44016.770833333336</v>
      </c>
      <c r="D8919" s="66">
        <v>19.984000000000002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65">
        <v>44016.791666666664</v>
      </c>
      <c r="D8920" s="66">
        <v>19.77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65">
        <v>44016.8125</v>
      </c>
      <c r="D8921" s="66">
        <v>19.555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65">
        <v>44016.833333333336</v>
      </c>
      <c r="D8922" s="66">
        <v>19.341000000000001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65">
        <v>44016.854166666664</v>
      </c>
      <c r="D8923" s="66">
        <v>19.126999999999999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65">
        <v>44016.875</v>
      </c>
      <c r="D8924" s="66">
        <v>18.937000000000001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65">
        <v>44016.895833333336</v>
      </c>
      <c r="D8925" s="66">
        <v>18.771000000000001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65">
        <v>44016.916666666664</v>
      </c>
      <c r="D8926" s="66">
        <v>18.556999999999999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65">
        <v>44016.9375</v>
      </c>
      <c r="D8927" s="66">
        <v>18.39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65">
        <v>44016.958333333336</v>
      </c>
      <c r="D8928" s="66">
        <v>18.224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65">
        <v>44016.979166666664</v>
      </c>
      <c r="D8929" s="66">
        <v>18.056999999999999</v>
      </c>
      <c r="E8929" s="39">
        <f>+IF(D8929="","",AVERAGE(D8882:D8929))</f>
        <v>18.376249999999995</v>
      </c>
      <c r="F8929" s="39">
        <f>+IF(D8929="","",MIN(D8882:D8929))</f>
        <v>17.152999999999999</v>
      </c>
      <c r="G8929" s="39">
        <f>+IF(D8929="","",MAX(D8882:D8929))</f>
        <v>20.222000000000001</v>
      </c>
      <c r="H8929" s="39">
        <f>STDEV(D8882:D8929)</f>
        <v>1.0799270759461967</v>
      </c>
      <c r="I8929" s="39">
        <f>+IF(F8929="","",(G8929-F8929))</f>
        <v>3.0690000000000026</v>
      </c>
    </row>
    <row r="8930" spans="1:9" x14ac:dyDescent="0.25">
      <c r="A8930" s="7">
        <v>43286</v>
      </c>
      <c r="B8930" s="5">
        <v>0</v>
      </c>
      <c r="C8930" s="65">
        <v>44017</v>
      </c>
      <c r="D8930" s="66">
        <v>17.914999999999999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65">
        <v>44017.020833333336</v>
      </c>
      <c r="D8931" s="66">
        <v>17.771999999999998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65">
        <v>44017.041666666664</v>
      </c>
      <c r="D8932" s="66">
        <v>17.652999999999999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65">
        <v>44017.0625</v>
      </c>
      <c r="D8933" s="66">
        <v>17.533999999999999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65">
        <v>44017.083333333336</v>
      </c>
      <c r="D8934" s="66">
        <v>17.463000000000001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65">
        <v>44017.104166666664</v>
      </c>
      <c r="D8935" s="66">
        <v>17.367999999999999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65">
        <v>44017.125</v>
      </c>
      <c r="D8936" s="66">
        <v>17.32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65">
        <v>44017.145833333336</v>
      </c>
      <c r="D8937" s="66">
        <v>17.248999999999999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65">
        <v>44017.166666666664</v>
      </c>
      <c r="D8938" s="66">
        <v>17.201000000000001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65">
        <v>44017.1875</v>
      </c>
      <c r="D8939" s="66">
        <v>17.13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65">
        <v>44017.208333333336</v>
      </c>
      <c r="D8940" s="66">
        <v>17.082000000000001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65">
        <v>44017.229166666664</v>
      </c>
      <c r="D8941" s="66">
        <v>17.033999999999999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65">
        <v>44017.25</v>
      </c>
      <c r="D8942" s="66">
        <v>17.010999999999999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65">
        <v>44017.270833333336</v>
      </c>
      <c r="D8943" s="66">
        <v>17.010999999999999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65">
        <v>44017.291666666664</v>
      </c>
      <c r="D8944" s="66">
        <v>17.010999999999999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65">
        <v>44017.3125</v>
      </c>
      <c r="D8945" s="66">
        <v>17.033999999999999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65">
        <v>44017.333333333336</v>
      </c>
      <c r="D8946" s="66">
        <v>17.082000000000001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65">
        <v>44017.354166666664</v>
      </c>
      <c r="D8947" s="66">
        <v>17.152999999999999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65">
        <v>44017.375</v>
      </c>
      <c r="D8948" s="66">
        <v>17.248999999999999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65">
        <v>44017.395833333336</v>
      </c>
      <c r="D8949" s="66">
        <v>17.32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65">
        <v>44017.416666666664</v>
      </c>
      <c r="D8950" s="66">
        <v>17.390999999999998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65">
        <v>44017.4375</v>
      </c>
      <c r="D8951" s="66">
        <v>17.510000000000002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65">
        <v>44017.458333333336</v>
      </c>
      <c r="D8952" s="66">
        <v>17.771999999999998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65">
        <v>44017.479166666664</v>
      </c>
      <c r="D8953" s="66">
        <v>17.986000000000001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65">
        <v>44017.5</v>
      </c>
      <c r="D8954" s="66">
        <v>18.2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65">
        <v>44017.520833333336</v>
      </c>
      <c r="D8955" s="66">
        <v>18.533000000000001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65">
        <v>44017.541666666664</v>
      </c>
      <c r="D8956" s="66">
        <v>18.937000000000001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65">
        <v>44017.5625</v>
      </c>
      <c r="D8957" s="66">
        <v>19.318000000000001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65">
        <v>44017.583333333336</v>
      </c>
      <c r="D8958" s="66">
        <v>19.77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65">
        <v>44017.604166666664</v>
      </c>
      <c r="D8959" s="66">
        <v>20.079000000000001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65">
        <v>44017.625</v>
      </c>
      <c r="D8960" s="66">
        <v>20.268999999999998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65">
        <v>44017.645833333336</v>
      </c>
      <c r="D8961" s="66">
        <v>20.484000000000002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65">
        <v>44017.666666666664</v>
      </c>
      <c r="D8962" s="66">
        <v>20.484000000000002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65">
        <v>44017.6875</v>
      </c>
      <c r="D8963" s="66">
        <v>20.411999999999999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65">
        <v>44017.708333333336</v>
      </c>
      <c r="D8964" s="66">
        <v>20.364999999999998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65">
        <v>44017.729166666664</v>
      </c>
      <c r="D8965" s="66">
        <v>20.317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65">
        <v>44017.75</v>
      </c>
      <c r="D8966" s="66">
        <v>20.245999999999999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65">
        <v>44017.770833333336</v>
      </c>
      <c r="D8967" s="66">
        <v>20.126000000000001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65">
        <v>44017.791666666664</v>
      </c>
      <c r="D8968" s="66">
        <v>19.96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65">
        <v>44017.8125</v>
      </c>
      <c r="D8969" s="66">
        <v>19.745999999999999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65">
        <v>44017.833333333336</v>
      </c>
      <c r="D8970" s="66">
        <v>19.555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65">
        <v>44017.854166666664</v>
      </c>
      <c r="D8971" s="66">
        <v>19.364999999999998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65">
        <v>44017.875</v>
      </c>
      <c r="D8972" s="66">
        <v>19.175000000000001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65">
        <v>44017.895833333336</v>
      </c>
      <c r="D8973" s="66">
        <v>18.984999999999999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65">
        <v>44017.916666666664</v>
      </c>
      <c r="D8974" s="66">
        <v>18.794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65">
        <v>44017.9375</v>
      </c>
      <c r="D8975" s="66">
        <v>18.628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65">
        <v>44017.958333333336</v>
      </c>
      <c r="D8976" s="66">
        <v>18.460999999999999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65">
        <v>44017.979166666664</v>
      </c>
      <c r="D8977" s="66">
        <v>18.318999999999999</v>
      </c>
      <c r="E8977" s="39">
        <f>+IF(D8977="","",AVERAGE(D8930:D8977))</f>
        <v>18.432895833333333</v>
      </c>
      <c r="F8977" s="39">
        <f>+IF(D8977="","",MIN(D8930:D8977))</f>
        <v>17.010999999999999</v>
      </c>
      <c r="G8977" s="39">
        <f>+IF(D8977="","",MAX(D8930:D8977))</f>
        <v>20.484000000000002</v>
      </c>
      <c r="H8977" s="39">
        <f>STDEV(D8930:D8977)</f>
        <v>1.2419321295668113</v>
      </c>
      <c r="I8977" s="39">
        <f>+IF(F8977="","",(G8977-F8977))</f>
        <v>3.4730000000000025</v>
      </c>
    </row>
    <row r="8978" spans="1:9" x14ac:dyDescent="0.25">
      <c r="A8978" s="7">
        <v>43287</v>
      </c>
      <c r="B8978" s="5">
        <v>0</v>
      </c>
      <c r="C8978" s="65">
        <v>44018</v>
      </c>
      <c r="D8978" s="66">
        <v>18.175999999999998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65">
        <v>44018.020833333336</v>
      </c>
      <c r="D8979" s="66">
        <v>18.033000000000001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65">
        <v>44018.041666666664</v>
      </c>
      <c r="D8980" s="66">
        <v>17.890999999999998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65">
        <v>44018.0625</v>
      </c>
      <c r="D8981" s="66">
        <v>17.748000000000001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65">
        <v>44018.083333333336</v>
      </c>
      <c r="D8982" s="66">
        <v>17.629000000000001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65">
        <v>44018.104166666664</v>
      </c>
      <c r="D8983" s="66">
        <v>17.510000000000002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65">
        <v>44018.125</v>
      </c>
      <c r="D8984" s="66">
        <v>17.414999999999999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65">
        <v>44018.145833333336</v>
      </c>
      <c r="D8985" s="66">
        <v>17.32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65">
        <v>44018.166666666664</v>
      </c>
      <c r="D8986" s="66">
        <v>17.271999999999998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65">
        <v>44018.1875</v>
      </c>
      <c r="D8987" s="66">
        <v>17.225000000000001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65">
        <v>44018.208333333336</v>
      </c>
      <c r="D8988" s="66">
        <v>17.201000000000001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65">
        <v>44018.229166666664</v>
      </c>
      <c r="D8989" s="66">
        <v>17.177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65">
        <v>44018.25</v>
      </c>
      <c r="D8990" s="66">
        <v>17.152999999999999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65">
        <v>44018.270833333336</v>
      </c>
      <c r="D8991" s="66">
        <v>17.13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65">
        <v>44018.291666666664</v>
      </c>
      <c r="D8992" s="66">
        <v>17.152999999999999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65">
        <v>44018.3125</v>
      </c>
      <c r="D8993" s="66">
        <v>17.177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65">
        <v>44018.333333333336</v>
      </c>
      <c r="D8994" s="66">
        <v>17.201000000000001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65">
        <v>44018.354166666664</v>
      </c>
      <c r="D8995" s="66">
        <v>17.271999999999998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65">
        <v>44018.375</v>
      </c>
      <c r="D8996" s="66">
        <v>17.344000000000001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65">
        <v>44018.395833333336</v>
      </c>
      <c r="D8997" s="66">
        <v>17.414999999999999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65">
        <v>44018.416666666664</v>
      </c>
      <c r="D8998" s="66">
        <v>17.510000000000002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65">
        <v>44018.4375</v>
      </c>
      <c r="D8999" s="66">
        <v>17.605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65">
        <v>44018.458333333336</v>
      </c>
      <c r="D9000" s="66">
        <v>17.724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65">
        <v>44018.479166666664</v>
      </c>
      <c r="D9001" s="66">
        <v>17.818999999999999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65">
        <v>44018.5</v>
      </c>
      <c r="D9002" s="66">
        <v>17.937999999999999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65">
        <v>44018.520833333336</v>
      </c>
      <c r="D9003" s="66">
        <v>18.033000000000001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65">
        <v>44018.541666666664</v>
      </c>
      <c r="D9004" s="66">
        <v>18.105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65">
        <v>44018.5625</v>
      </c>
      <c r="D9005" s="66">
        <v>18.2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65">
        <v>44018.583333333336</v>
      </c>
      <c r="D9006" s="66">
        <v>18.271000000000001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65">
        <v>44018.604166666664</v>
      </c>
      <c r="D9007" s="66">
        <v>18.318999999999999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65">
        <v>44018.625</v>
      </c>
      <c r="D9008" s="66">
        <v>18.366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65">
        <v>44018.645833333336</v>
      </c>
      <c r="D9009" s="66">
        <v>18.414000000000001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65">
        <v>44018.666666666664</v>
      </c>
      <c r="D9010" s="66">
        <v>18.437999999999999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65">
        <v>44018.6875</v>
      </c>
      <c r="D9011" s="66">
        <v>18.460999999999999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65">
        <v>44018.708333333336</v>
      </c>
      <c r="D9012" s="66">
        <v>18.437999999999999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65">
        <v>44018.729166666664</v>
      </c>
      <c r="D9013" s="66">
        <v>18.460999999999999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65">
        <v>44018.75</v>
      </c>
      <c r="D9014" s="66">
        <v>18.460999999999999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65">
        <v>44018.770833333336</v>
      </c>
      <c r="D9015" s="66">
        <v>18.414000000000001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65">
        <v>44018.791666666664</v>
      </c>
      <c r="D9016" s="66">
        <v>18.366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65">
        <v>44018.8125</v>
      </c>
      <c r="D9017" s="66">
        <v>18.343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65">
        <v>44018.833333333336</v>
      </c>
      <c r="D9018" s="66">
        <v>18.271000000000001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65">
        <v>44018.854166666664</v>
      </c>
      <c r="D9019" s="66">
        <v>18.224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65">
        <v>44018.875</v>
      </c>
      <c r="D9020" s="66">
        <v>18.129000000000001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65">
        <v>44018.895833333336</v>
      </c>
      <c r="D9021" s="66">
        <v>18.056999999999999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65">
        <v>44018.916666666664</v>
      </c>
      <c r="D9022" s="66">
        <v>17.986000000000001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65">
        <v>44018.9375</v>
      </c>
      <c r="D9023" s="66">
        <v>17.890999999999998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65">
        <v>44018.958333333336</v>
      </c>
      <c r="D9024" s="66">
        <v>17.795999999999999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65">
        <v>44018.979166666664</v>
      </c>
      <c r="D9025" s="66">
        <v>17.701000000000001</v>
      </c>
      <c r="E9025" s="39">
        <f>+IF(D9025="","",AVERAGE(D8978:D9025))</f>
        <v>17.837145833333334</v>
      </c>
      <c r="F9025" s="39">
        <f>+IF(D9025="","",MIN(D8978:D9025))</f>
        <v>17.13</v>
      </c>
      <c r="G9025" s="39">
        <f>+IF(D9025="","",MAX(D8978:D9025))</f>
        <v>18.460999999999999</v>
      </c>
      <c r="H9025" s="39">
        <f>STDEV(D8978:D9025)</f>
        <v>0.462314804305618</v>
      </c>
      <c r="I9025" s="39">
        <f>+IF(F9025="","",(G9025-F9025))</f>
        <v>1.3309999999999995</v>
      </c>
    </row>
    <row r="9026" spans="1:9" x14ac:dyDescent="0.25">
      <c r="A9026" s="7">
        <v>43288</v>
      </c>
      <c r="B9026" s="5">
        <v>0</v>
      </c>
      <c r="C9026" s="65">
        <v>44019</v>
      </c>
      <c r="D9026" s="66">
        <v>17.629000000000001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65">
        <v>44019.020833333336</v>
      </c>
      <c r="D9027" s="66">
        <v>17.558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65">
        <v>44019.041666666664</v>
      </c>
      <c r="D9028" s="66">
        <v>17.486000000000001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65">
        <v>44019.0625</v>
      </c>
      <c r="D9029" s="66">
        <v>17.414999999999999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65">
        <v>44019.083333333336</v>
      </c>
      <c r="D9030" s="66">
        <v>17.367999999999999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65">
        <v>44019.104166666664</v>
      </c>
      <c r="D9031" s="66">
        <v>17.295999999999999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65">
        <v>44019.125</v>
      </c>
      <c r="D9032" s="66">
        <v>17.225000000000001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65">
        <v>44019.145833333336</v>
      </c>
      <c r="D9033" s="66">
        <v>17.177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65">
        <v>44019.166666666664</v>
      </c>
      <c r="D9034" s="66">
        <v>17.106000000000002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65">
        <v>44019.1875</v>
      </c>
      <c r="D9035" s="66">
        <v>17.058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65">
        <v>44019.208333333336</v>
      </c>
      <c r="D9036" s="66">
        <v>17.010999999999999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65">
        <v>44019.229166666664</v>
      </c>
      <c r="D9037" s="66">
        <v>16.963000000000001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65">
        <v>44019.25</v>
      </c>
      <c r="D9038" s="66">
        <v>16.914999999999999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65">
        <v>44019.270833333336</v>
      </c>
      <c r="D9039" s="66">
        <v>16.891999999999999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65">
        <v>44019.291666666664</v>
      </c>
      <c r="D9040" s="66">
        <v>16.891999999999999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65">
        <v>44019.3125</v>
      </c>
      <c r="D9041" s="66">
        <v>16.891999999999999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65">
        <v>44019.333333333336</v>
      </c>
      <c r="D9042" s="66">
        <v>16.914999999999999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65">
        <v>44019.354166666664</v>
      </c>
      <c r="D9043" s="66">
        <v>16.963000000000001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65">
        <v>44019.375</v>
      </c>
      <c r="D9044" s="66">
        <v>17.033999999999999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65">
        <v>44019.395833333336</v>
      </c>
      <c r="D9045" s="66">
        <v>17.13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65">
        <v>44019.416666666664</v>
      </c>
      <c r="D9046" s="66">
        <v>17.248999999999999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65">
        <v>44019.4375</v>
      </c>
      <c r="D9047" s="66">
        <v>17.390999999999998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65">
        <v>44019.458333333336</v>
      </c>
      <c r="D9048" s="66">
        <v>17.533999999999999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65">
        <v>44019.479166666664</v>
      </c>
      <c r="D9049" s="66">
        <v>17.724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65">
        <v>44019.5</v>
      </c>
      <c r="D9050" s="66">
        <v>17.937999999999999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65">
        <v>44019.520833333336</v>
      </c>
      <c r="D9051" s="66">
        <v>18.105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65">
        <v>44019.541666666664</v>
      </c>
      <c r="D9052" s="66">
        <v>18.271000000000001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65">
        <v>44019.5625</v>
      </c>
      <c r="D9053" s="66">
        <v>18.460999999999999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65">
        <v>44019.583333333336</v>
      </c>
      <c r="D9054" s="66">
        <v>18.652000000000001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65">
        <v>44019.604166666664</v>
      </c>
      <c r="D9055" s="66">
        <v>18.818000000000001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65">
        <v>44019.625</v>
      </c>
      <c r="D9056" s="66">
        <v>18.984999999999999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65">
        <v>44019.645833333336</v>
      </c>
      <c r="D9057" s="66">
        <v>19.151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65">
        <v>44019.666666666664</v>
      </c>
      <c r="D9058" s="66">
        <v>19.245999999999999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65">
        <v>44019.6875</v>
      </c>
      <c r="D9059" s="66">
        <v>19.245999999999999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65">
        <v>44019.708333333336</v>
      </c>
      <c r="D9060" s="66">
        <v>19.245999999999999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65">
        <v>44019.729166666664</v>
      </c>
      <c r="D9061" s="66">
        <v>19.27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65">
        <v>44019.75</v>
      </c>
      <c r="D9062" s="66">
        <v>19.27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65">
        <v>44019.770833333336</v>
      </c>
      <c r="D9063" s="66">
        <v>19.199000000000002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65">
        <v>44019.791666666664</v>
      </c>
      <c r="D9064" s="66">
        <v>19.103000000000002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65">
        <v>44019.8125</v>
      </c>
      <c r="D9065" s="66">
        <v>18.960999999999999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65">
        <v>44019.833333333336</v>
      </c>
      <c r="D9066" s="66">
        <v>18.818000000000001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65">
        <v>44019.854166666664</v>
      </c>
      <c r="D9067" s="66">
        <v>18.652000000000001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65">
        <v>44019.875</v>
      </c>
      <c r="D9068" s="66">
        <v>18.460999999999999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65">
        <v>44019.895833333336</v>
      </c>
      <c r="D9069" s="66">
        <v>18.271000000000001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65">
        <v>44019.916666666664</v>
      </c>
      <c r="D9070" s="66">
        <v>18.081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65">
        <v>44019.9375</v>
      </c>
      <c r="D9071" s="66">
        <v>17.914999999999999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65">
        <v>44019.958333333336</v>
      </c>
      <c r="D9072" s="66">
        <v>17.748000000000001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65">
        <v>44019.979166666664</v>
      </c>
      <c r="D9073" s="66">
        <v>17.582000000000001</v>
      </c>
      <c r="E9073" s="39">
        <f>+IF(D9073="","",AVERAGE(D9026:D9073))</f>
        <v>17.922354166666661</v>
      </c>
      <c r="F9073" s="39">
        <f>+IF(D9073="","",MIN(D9026:D9073))</f>
        <v>16.891999999999999</v>
      </c>
      <c r="G9073" s="39">
        <f>+IF(D9073="","",MAX(D9026:D9073))</f>
        <v>19.27</v>
      </c>
      <c r="H9073" s="39">
        <f>STDEV(D9026:D9073)</f>
        <v>0.84271058330622139</v>
      </c>
      <c r="I9073" s="39">
        <f>+IF(F9073="","",(G9073-F9073))</f>
        <v>2.3780000000000001</v>
      </c>
    </row>
    <row r="9074" spans="1:9" x14ac:dyDescent="0.25">
      <c r="A9074" s="7">
        <v>43289</v>
      </c>
      <c r="B9074" s="5">
        <v>0</v>
      </c>
      <c r="C9074" s="65">
        <v>44020</v>
      </c>
      <c r="D9074" s="66">
        <v>17.463000000000001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65">
        <v>44020.020833333336</v>
      </c>
      <c r="D9075" s="66">
        <v>17.367999999999999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65">
        <v>44020.041666666664</v>
      </c>
      <c r="D9076" s="66">
        <v>17.271999999999998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65">
        <v>44020.0625</v>
      </c>
      <c r="D9077" s="66">
        <v>17.225000000000001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65">
        <v>44020.083333333336</v>
      </c>
      <c r="D9078" s="66">
        <v>17.177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65">
        <v>44020.104166666664</v>
      </c>
      <c r="D9079" s="66">
        <v>17.152999999999999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65">
        <v>44020.125</v>
      </c>
      <c r="D9080" s="66">
        <v>17.13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65">
        <v>44020.145833333336</v>
      </c>
      <c r="D9081" s="66">
        <v>17.082000000000001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65">
        <v>44020.166666666664</v>
      </c>
      <c r="D9082" s="66">
        <v>17.033999999999999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65">
        <v>44020.1875</v>
      </c>
      <c r="D9083" s="66">
        <v>16.986999999999998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65">
        <v>44020.208333333336</v>
      </c>
      <c r="D9084" s="66">
        <v>16.939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65">
        <v>44020.229166666664</v>
      </c>
      <c r="D9085" s="66">
        <v>16.914999999999999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65">
        <v>44020.25</v>
      </c>
      <c r="D9086" s="66">
        <v>16.891999999999999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65">
        <v>44020.270833333336</v>
      </c>
      <c r="D9087" s="66">
        <v>16.891999999999999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65">
        <v>44020.291666666664</v>
      </c>
      <c r="D9088" s="66">
        <v>16.914999999999999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65">
        <v>44020.3125</v>
      </c>
      <c r="D9089" s="66">
        <v>16.963000000000001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65">
        <v>44020.333333333336</v>
      </c>
      <c r="D9090" s="66">
        <v>17.010999999999999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65">
        <v>44020.354166666664</v>
      </c>
      <c r="D9091" s="66">
        <v>17.082000000000001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65">
        <v>44020.375</v>
      </c>
      <c r="D9092" s="66">
        <v>17.152999999999999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65">
        <v>44020.395833333336</v>
      </c>
      <c r="D9093" s="66">
        <v>17.248999999999999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65">
        <v>44020.416666666664</v>
      </c>
      <c r="D9094" s="66">
        <v>17.367999999999999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65">
        <v>44020.4375</v>
      </c>
      <c r="D9095" s="66">
        <v>17.533999999999999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65">
        <v>44020.458333333336</v>
      </c>
      <c r="D9096" s="66">
        <v>17.652999999999999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65">
        <v>44020.479166666664</v>
      </c>
      <c r="D9097" s="66">
        <v>17.937999999999999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65">
        <v>44020.5</v>
      </c>
      <c r="D9098" s="66">
        <v>18.224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65">
        <v>44020.520833333336</v>
      </c>
      <c r="D9099" s="66">
        <v>18.579999999999998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65">
        <v>44020.541666666664</v>
      </c>
      <c r="D9100" s="66">
        <v>19.032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65">
        <v>44020.5625</v>
      </c>
      <c r="D9101" s="66">
        <v>19.46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65">
        <v>44020.583333333336</v>
      </c>
      <c r="D9102" s="66">
        <v>19.841000000000001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65">
        <v>44020.604166666664</v>
      </c>
      <c r="D9103" s="66">
        <v>20.149999999999999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65">
        <v>44020.625</v>
      </c>
      <c r="D9104" s="66">
        <v>20.364999999999998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65">
        <v>44020.645833333336</v>
      </c>
      <c r="D9105" s="66">
        <v>20.530999999999999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65">
        <v>44020.666666666664</v>
      </c>
      <c r="D9106" s="66">
        <v>20.555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65">
        <v>44020.6875</v>
      </c>
      <c r="D9107" s="66">
        <v>20.579000000000001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65">
        <v>44020.708333333336</v>
      </c>
      <c r="D9108" s="66">
        <v>20.603000000000002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65">
        <v>44020.729166666664</v>
      </c>
      <c r="D9109" s="66">
        <v>20.579000000000001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65">
        <v>44020.75</v>
      </c>
      <c r="D9110" s="66">
        <v>20.530999999999999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65">
        <v>44020.770833333336</v>
      </c>
      <c r="D9111" s="66">
        <v>20.411999999999999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65">
        <v>44020.791666666664</v>
      </c>
      <c r="D9112" s="66">
        <v>20.222000000000001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65">
        <v>44020.8125</v>
      </c>
      <c r="D9113" s="66">
        <v>20.030999999999999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65">
        <v>44020.833333333336</v>
      </c>
      <c r="D9114" s="66">
        <v>19.817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65">
        <v>44020.854166666664</v>
      </c>
      <c r="D9115" s="66">
        <v>19.603000000000002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65">
        <v>44020.875</v>
      </c>
      <c r="D9116" s="66">
        <v>19.388999999999999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65">
        <v>44020.895833333336</v>
      </c>
      <c r="D9117" s="66">
        <v>19.222000000000001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65">
        <v>44020.916666666664</v>
      </c>
      <c r="D9118" s="66">
        <v>19.056000000000001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65">
        <v>44020.9375</v>
      </c>
      <c r="D9119" s="66">
        <v>18.888999999999999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65">
        <v>44020.958333333336</v>
      </c>
      <c r="D9120" s="66">
        <v>18.722999999999999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65">
        <v>44020.979166666664</v>
      </c>
      <c r="D9121" s="66">
        <v>18.603999999999999</v>
      </c>
      <c r="E9121" s="39">
        <f>+IF(D9121="","",AVERAGE(D9074:D9121))</f>
        <v>18.445687499999995</v>
      </c>
      <c r="F9121" s="39">
        <f>+IF(D9121="","",MIN(D9074:D9121))</f>
        <v>16.891999999999999</v>
      </c>
      <c r="G9121" s="39">
        <f>+IF(D9121="","",MAX(D9074:D9121))</f>
        <v>20.603000000000002</v>
      </c>
      <c r="H9121" s="39">
        <f>STDEV(D9074:D9121)</f>
        <v>1.3965336289762964</v>
      </c>
      <c r="I9121" s="39">
        <f>+IF(F9121="","",(G9121-F9121))</f>
        <v>3.7110000000000021</v>
      </c>
    </row>
    <row r="9122" spans="1:9" x14ac:dyDescent="0.25">
      <c r="A9122" s="7">
        <v>43290</v>
      </c>
      <c r="B9122" s="5">
        <v>0</v>
      </c>
      <c r="C9122" s="65">
        <v>44021</v>
      </c>
      <c r="D9122" s="66">
        <v>18.484999999999999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65">
        <v>44021.020833333336</v>
      </c>
      <c r="D9123" s="66">
        <v>18.366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65">
        <v>44021.041666666664</v>
      </c>
      <c r="D9124" s="66">
        <v>18.247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65">
        <v>44021.0625</v>
      </c>
      <c r="D9125" s="66">
        <v>18.129000000000001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65">
        <v>44021.083333333336</v>
      </c>
      <c r="D9126" s="66">
        <v>18.033000000000001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65">
        <v>44021.104166666664</v>
      </c>
      <c r="D9127" s="66">
        <v>17.937999999999999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65">
        <v>44021.125</v>
      </c>
      <c r="D9128" s="66">
        <v>17.818999999999999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65">
        <v>44021.145833333336</v>
      </c>
      <c r="D9129" s="66">
        <v>17.701000000000001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65">
        <v>44021.166666666664</v>
      </c>
      <c r="D9130" s="66">
        <v>17.605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65">
        <v>44021.1875</v>
      </c>
      <c r="D9131" s="66">
        <v>17.486000000000001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65">
        <v>44021.208333333336</v>
      </c>
      <c r="D9132" s="66">
        <v>17.414999999999999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65">
        <v>44021.229166666664</v>
      </c>
      <c r="D9133" s="66">
        <v>17.344000000000001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65">
        <v>44021.25</v>
      </c>
      <c r="D9134" s="66">
        <v>17.295999999999999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65">
        <v>44021.270833333336</v>
      </c>
      <c r="D9135" s="66">
        <v>17.295999999999999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65">
        <v>44021.291666666664</v>
      </c>
      <c r="D9136" s="66">
        <v>17.32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65">
        <v>44021.3125</v>
      </c>
      <c r="D9137" s="66">
        <v>17.390999999999998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65">
        <v>44021.333333333336</v>
      </c>
      <c r="D9138" s="66">
        <v>17.439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65">
        <v>44021.354166666664</v>
      </c>
      <c r="D9139" s="66">
        <v>17.558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65">
        <v>44021.375</v>
      </c>
      <c r="D9140" s="66">
        <v>17.677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65">
        <v>44021.395833333336</v>
      </c>
      <c r="D9141" s="66">
        <v>17.843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65">
        <v>44021.416666666664</v>
      </c>
      <c r="D9142" s="66">
        <v>17.986000000000001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65">
        <v>44021.4375</v>
      </c>
      <c r="D9143" s="66">
        <v>18.175999999999998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65">
        <v>44021.458333333336</v>
      </c>
      <c r="D9144" s="66">
        <v>18.343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65">
        <v>44021.479166666664</v>
      </c>
      <c r="D9145" s="66">
        <v>18.579999999999998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65">
        <v>44021.5</v>
      </c>
      <c r="D9146" s="66">
        <v>18.747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65">
        <v>44021.520833333336</v>
      </c>
      <c r="D9147" s="66">
        <v>18.888999999999999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65">
        <v>44021.541666666664</v>
      </c>
      <c r="D9148" s="66">
        <v>19.056000000000001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65">
        <v>44021.5625</v>
      </c>
      <c r="D9149" s="66">
        <v>19.199000000000002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65">
        <v>44021.583333333336</v>
      </c>
      <c r="D9150" s="66">
        <v>19.318000000000001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65">
        <v>44021.604166666664</v>
      </c>
      <c r="D9151" s="66">
        <v>19.555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65">
        <v>44021.625</v>
      </c>
      <c r="D9152" s="66">
        <v>19.651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65">
        <v>44021.645833333336</v>
      </c>
      <c r="D9153" s="66">
        <v>19.745999999999999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65">
        <v>44021.666666666664</v>
      </c>
      <c r="D9154" s="66">
        <v>19.864999999999998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65">
        <v>44021.6875</v>
      </c>
      <c r="D9155" s="66">
        <v>19.888000000000002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65">
        <v>44021.708333333336</v>
      </c>
      <c r="D9156" s="66">
        <v>19.96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65">
        <v>44021.729166666664</v>
      </c>
      <c r="D9157" s="66">
        <v>19.984000000000002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65">
        <v>44021.75</v>
      </c>
      <c r="D9158" s="66">
        <v>19.984000000000002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65">
        <v>44021.770833333336</v>
      </c>
      <c r="D9159" s="66">
        <v>19.984000000000002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65">
        <v>44021.791666666664</v>
      </c>
      <c r="D9160" s="66">
        <v>19.96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65">
        <v>44021.8125</v>
      </c>
      <c r="D9161" s="66">
        <v>19.864999999999998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65">
        <v>44021.833333333336</v>
      </c>
      <c r="D9162" s="66">
        <v>19.77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65">
        <v>44021.854166666664</v>
      </c>
      <c r="D9163" s="66">
        <v>19.651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65">
        <v>44021.875</v>
      </c>
      <c r="D9164" s="66">
        <v>19.507999999999999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65">
        <v>44021.895833333336</v>
      </c>
      <c r="D9165" s="66">
        <v>19.341000000000001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65">
        <v>44021.916666666664</v>
      </c>
      <c r="D9166" s="66">
        <v>19.175000000000001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65">
        <v>44021.9375</v>
      </c>
      <c r="D9167" s="66">
        <v>19.032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65">
        <v>44021.958333333336</v>
      </c>
      <c r="D9168" s="66">
        <v>18.913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65">
        <v>44021.979166666664</v>
      </c>
      <c r="D9169" s="66">
        <v>18.771000000000001</v>
      </c>
      <c r="E9169" s="39">
        <f>+IF(D9169="","",AVERAGE(D9122:D9169))</f>
        <v>18.651770833333334</v>
      </c>
      <c r="F9169" s="39">
        <f>+IF(D9169="","",MIN(D9122:D9169))</f>
        <v>17.295999999999999</v>
      </c>
      <c r="G9169" s="39">
        <f>+IF(D9169="","",MAX(D9122:D9169))</f>
        <v>19.984000000000002</v>
      </c>
      <c r="H9169" s="39">
        <f>STDEV(D9122:D9169)</f>
        <v>0.94500990064797497</v>
      </c>
      <c r="I9169" s="39">
        <f>+IF(F9169="","",(G9169-F9169))</f>
        <v>2.6880000000000024</v>
      </c>
    </row>
    <row r="9170" spans="1:9" x14ac:dyDescent="0.25">
      <c r="A9170" s="7">
        <v>43291</v>
      </c>
      <c r="B9170" s="5">
        <v>0</v>
      </c>
      <c r="C9170" s="65">
        <v>44022</v>
      </c>
      <c r="D9170" s="66">
        <v>18.652000000000001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65">
        <v>44022.020833333336</v>
      </c>
      <c r="D9171" s="66">
        <v>18.509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65">
        <v>44022.041666666664</v>
      </c>
      <c r="D9172" s="66">
        <v>18.39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65">
        <v>44022.0625</v>
      </c>
      <c r="D9173" s="66">
        <v>18.271000000000001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65">
        <v>44022.083333333336</v>
      </c>
      <c r="D9174" s="66">
        <v>18.152000000000001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65">
        <v>44022.104166666664</v>
      </c>
      <c r="D9175" s="66">
        <v>18.033000000000001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65">
        <v>44022.125</v>
      </c>
      <c r="D9176" s="66">
        <v>17.890999999999998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65">
        <v>44022.145833333336</v>
      </c>
      <c r="D9177" s="66">
        <v>17.795999999999999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65">
        <v>44022.166666666664</v>
      </c>
      <c r="D9178" s="66">
        <v>17.652999999999999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65">
        <v>44022.1875</v>
      </c>
      <c r="D9179" s="66">
        <v>17.582000000000001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65">
        <v>44022.208333333336</v>
      </c>
      <c r="D9180" s="66">
        <v>17.510000000000002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65">
        <v>44022.229166666664</v>
      </c>
      <c r="D9181" s="66">
        <v>17.486000000000001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65">
        <v>44022.25</v>
      </c>
      <c r="D9182" s="66">
        <v>17.463000000000001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65">
        <v>44022.270833333336</v>
      </c>
      <c r="D9183" s="66">
        <v>17.463000000000001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65">
        <v>44022.291666666664</v>
      </c>
      <c r="D9184" s="66">
        <v>17.486000000000001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65">
        <v>44022.3125</v>
      </c>
      <c r="D9185" s="66">
        <v>17.510000000000002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65">
        <v>44022.333333333336</v>
      </c>
      <c r="D9186" s="66">
        <v>17.533999999999999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65">
        <v>44022.354166666664</v>
      </c>
      <c r="D9187" s="66">
        <v>17.582000000000001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65">
        <v>44022.375</v>
      </c>
      <c r="D9188" s="66">
        <v>17.677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65">
        <v>44022.395833333336</v>
      </c>
      <c r="D9189" s="66">
        <v>17.771999999999998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65">
        <v>44022.416666666664</v>
      </c>
      <c r="D9190" s="66">
        <v>17.867000000000001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65">
        <v>44022.4375</v>
      </c>
      <c r="D9191" s="66">
        <v>17.986000000000001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65">
        <v>44022.458333333336</v>
      </c>
      <c r="D9192" s="66">
        <v>18.2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65">
        <v>44022.479166666664</v>
      </c>
      <c r="D9193" s="66">
        <v>18.460999999999999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65">
        <v>44022.5</v>
      </c>
      <c r="D9194" s="66">
        <v>18.747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65">
        <v>44022.520833333336</v>
      </c>
      <c r="D9195" s="66">
        <v>19.079999999999998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65">
        <v>44022.541666666664</v>
      </c>
      <c r="D9196" s="66">
        <v>19.507999999999999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65">
        <v>44022.5625</v>
      </c>
      <c r="D9197" s="66">
        <v>19.936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65">
        <v>44022.583333333336</v>
      </c>
      <c r="D9198" s="66">
        <v>20.364999999999998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65">
        <v>44022.604166666664</v>
      </c>
      <c r="D9199" s="66">
        <v>20.698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65">
        <v>44022.625</v>
      </c>
      <c r="D9200" s="66">
        <v>20.913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65">
        <v>44022.645833333336</v>
      </c>
      <c r="D9201" s="66">
        <v>21.079000000000001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65">
        <v>44022.666666666664</v>
      </c>
      <c r="D9202" s="66">
        <v>21.175000000000001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65">
        <v>44022.6875</v>
      </c>
      <c r="D9203" s="66">
        <v>21.245999999999999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65">
        <v>44022.708333333336</v>
      </c>
      <c r="D9204" s="66">
        <v>21.27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65">
        <v>44022.729166666664</v>
      </c>
      <c r="D9205" s="66">
        <v>21.294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65">
        <v>44022.75</v>
      </c>
      <c r="D9206" s="66">
        <v>21.245999999999999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65">
        <v>44022.770833333336</v>
      </c>
      <c r="D9207" s="66">
        <v>21.126999999999999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65">
        <v>44022.791666666664</v>
      </c>
      <c r="D9208" s="66">
        <v>20.984000000000002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65">
        <v>44022.8125</v>
      </c>
      <c r="D9209" s="66">
        <v>20.792999999999999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65">
        <v>44022.833333333336</v>
      </c>
      <c r="D9210" s="66">
        <v>20.579000000000001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65">
        <v>44022.854166666664</v>
      </c>
      <c r="D9211" s="66">
        <v>20.388000000000002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65">
        <v>44022.875</v>
      </c>
      <c r="D9212" s="66">
        <v>20.173999999999999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65">
        <v>44022.895833333336</v>
      </c>
      <c r="D9213" s="66">
        <v>19.96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65">
        <v>44022.916666666664</v>
      </c>
      <c r="D9214" s="66">
        <v>19.745999999999999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65">
        <v>44022.9375</v>
      </c>
      <c r="D9215" s="66">
        <v>19.555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65">
        <v>44022.958333333336</v>
      </c>
      <c r="D9216" s="66">
        <v>19.388999999999999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65">
        <v>44022.979166666664</v>
      </c>
      <c r="D9217" s="66">
        <v>19.199000000000002</v>
      </c>
      <c r="E9217" s="39">
        <f>+IF(D9217="","",AVERAGE(D9170:D9217))</f>
        <v>19.112020833333325</v>
      </c>
      <c r="F9217" s="39">
        <f>+IF(D9217="","",MIN(D9170:D9217))</f>
        <v>17.463000000000001</v>
      </c>
      <c r="G9217" s="39">
        <f>+IF(D9217="","",MAX(D9170:D9217))</f>
        <v>21.294</v>
      </c>
      <c r="H9217" s="39">
        <f>STDEV(D9170:D9217)</f>
        <v>1.3979491131514741</v>
      </c>
      <c r="I9217" s="39">
        <f>+IF(F9217="","",(G9217-F9217))</f>
        <v>3.8309999999999995</v>
      </c>
    </row>
    <row r="9218" spans="1:9" x14ac:dyDescent="0.25">
      <c r="A9218" s="7">
        <v>43292</v>
      </c>
      <c r="B9218" s="5">
        <v>0</v>
      </c>
      <c r="C9218" s="65">
        <v>44023</v>
      </c>
      <c r="D9218" s="66">
        <v>19.056000000000001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65">
        <v>44023.020833333336</v>
      </c>
      <c r="D9219" s="66">
        <v>18.913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65">
        <v>44023.041666666664</v>
      </c>
      <c r="D9220" s="66">
        <v>18.771000000000001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65">
        <v>44023.0625</v>
      </c>
      <c r="D9221" s="66">
        <v>18.652000000000001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65">
        <v>44023.083333333336</v>
      </c>
      <c r="D9222" s="66">
        <v>18.509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65">
        <v>44023.104166666664</v>
      </c>
      <c r="D9223" s="66">
        <v>18.414000000000001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65">
        <v>44023.125</v>
      </c>
      <c r="D9224" s="66">
        <v>18.271000000000001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65">
        <v>44023.145833333336</v>
      </c>
      <c r="D9225" s="66">
        <v>18.152000000000001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65">
        <v>44023.166666666664</v>
      </c>
      <c r="D9226" s="66">
        <v>18.033000000000001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65">
        <v>44023.1875</v>
      </c>
      <c r="D9227" s="66">
        <v>17.890999999999998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65">
        <v>44023.208333333336</v>
      </c>
      <c r="D9228" s="66">
        <v>17.771999999999998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65">
        <v>44023.229166666664</v>
      </c>
      <c r="D9229" s="66">
        <v>17.677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65">
        <v>44023.25</v>
      </c>
      <c r="D9230" s="66">
        <v>17.582000000000001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65">
        <v>44023.270833333336</v>
      </c>
      <c r="D9231" s="66">
        <v>17.533999999999999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65">
        <v>44023.291666666664</v>
      </c>
      <c r="D9232" s="66">
        <v>17.510000000000002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65">
        <v>44023.3125</v>
      </c>
      <c r="D9233" s="66">
        <v>17.533999999999999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65">
        <v>44023.333333333336</v>
      </c>
      <c r="D9234" s="66">
        <v>17.605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65">
        <v>44023.354166666664</v>
      </c>
      <c r="D9235" s="66">
        <v>17.701000000000001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65">
        <v>44023.375</v>
      </c>
      <c r="D9236" s="66">
        <v>17.843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65">
        <v>44023.395833333336</v>
      </c>
      <c r="D9237" s="66">
        <v>18.010000000000002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65">
        <v>44023.416666666664</v>
      </c>
      <c r="D9238" s="66">
        <v>18.224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65">
        <v>44023.4375</v>
      </c>
      <c r="D9239" s="66">
        <v>18.460999999999999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65">
        <v>44023.458333333336</v>
      </c>
      <c r="D9240" s="66">
        <v>18.722999999999999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65">
        <v>44023.479166666664</v>
      </c>
      <c r="D9241" s="66">
        <v>19.079999999999998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65">
        <v>44023.5</v>
      </c>
      <c r="D9242" s="66">
        <v>19.484000000000002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65">
        <v>44023.520833333336</v>
      </c>
      <c r="D9243" s="66">
        <v>19.936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65">
        <v>44023.541666666664</v>
      </c>
      <c r="D9244" s="66">
        <v>20.484000000000002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65">
        <v>44023.5625</v>
      </c>
      <c r="D9245" s="66">
        <v>21.007999999999999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65">
        <v>44023.583333333336</v>
      </c>
      <c r="D9246" s="66">
        <v>21.460999999999999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65">
        <v>44023.604166666664</v>
      </c>
      <c r="D9247" s="66">
        <v>21.795000000000002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65">
        <v>44023.625</v>
      </c>
      <c r="D9248" s="66">
        <v>21.986999999999998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65">
        <v>44023.645833333336</v>
      </c>
      <c r="D9249" s="66">
        <v>22.082000000000001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65">
        <v>44023.666666666664</v>
      </c>
      <c r="D9250" s="66">
        <v>22.058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65">
        <v>44023.6875</v>
      </c>
      <c r="D9251" s="66">
        <v>21.986999999999998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65">
        <v>44023.708333333336</v>
      </c>
      <c r="D9252" s="66">
        <v>21.914999999999999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65">
        <v>44023.729166666664</v>
      </c>
      <c r="D9253" s="66">
        <v>21.818999999999999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65">
        <v>44023.75</v>
      </c>
      <c r="D9254" s="66">
        <v>21.724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65">
        <v>44023.770833333336</v>
      </c>
      <c r="D9255" s="66">
        <v>21.603999999999999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65">
        <v>44023.791666666664</v>
      </c>
      <c r="D9256" s="66">
        <v>21.413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65">
        <v>44023.8125</v>
      </c>
      <c r="D9257" s="66">
        <v>21.175000000000001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65">
        <v>44023.833333333336</v>
      </c>
      <c r="D9258" s="66">
        <v>20.936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65">
        <v>44023.854166666664</v>
      </c>
      <c r="D9259" s="66">
        <v>20.673999999999999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65">
        <v>44023.875</v>
      </c>
      <c r="D9260" s="66">
        <v>20.436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65">
        <v>44023.895833333336</v>
      </c>
      <c r="D9261" s="66">
        <v>20.222000000000001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65">
        <v>44023.916666666664</v>
      </c>
      <c r="D9262" s="66">
        <v>20.007000000000001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65">
        <v>44023.9375</v>
      </c>
      <c r="D9263" s="66">
        <v>19.792999999999999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65">
        <v>44023.958333333336</v>
      </c>
      <c r="D9264" s="66">
        <v>19.603000000000002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65">
        <v>44023.979166666664</v>
      </c>
      <c r="D9265" s="66">
        <v>19.413</v>
      </c>
      <c r="E9265" s="39">
        <f>+IF(D9265="","",AVERAGE(D9218:D9265))</f>
        <v>19.561124999999993</v>
      </c>
      <c r="F9265" s="39">
        <f>+IF(D9265="","",MIN(D9218:D9265))</f>
        <v>17.510000000000002</v>
      </c>
      <c r="G9265" s="39">
        <f>+IF(D9265="","",MAX(D9218:D9265))</f>
        <v>22.082000000000001</v>
      </c>
      <c r="H9265" s="39">
        <f>STDEV(D9218:D9265)</f>
        <v>1.5923687377013249</v>
      </c>
      <c r="I9265" s="39">
        <f>+IF(F9265="","",(G9265-F9265))</f>
        <v>4.5719999999999992</v>
      </c>
    </row>
    <row r="9266" spans="1:9" x14ac:dyDescent="0.25">
      <c r="A9266" s="7">
        <v>43293</v>
      </c>
      <c r="B9266" s="5">
        <v>0</v>
      </c>
      <c r="C9266" s="65">
        <v>44024</v>
      </c>
      <c r="D9266" s="66">
        <v>19.245999999999999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65">
        <v>44024.020833333336</v>
      </c>
      <c r="D9267" s="66">
        <v>19.079999999999998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65">
        <v>44024.041666666664</v>
      </c>
      <c r="D9268" s="66">
        <v>18.960999999999999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65">
        <v>44024.0625</v>
      </c>
      <c r="D9269" s="66">
        <v>18.841999999999999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65">
        <v>44024.083333333336</v>
      </c>
      <c r="D9270" s="66">
        <v>18.699000000000002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65">
        <v>44024.104166666664</v>
      </c>
      <c r="D9271" s="66">
        <v>18.579999999999998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65">
        <v>44024.125</v>
      </c>
      <c r="D9272" s="66">
        <v>18.460999999999999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65">
        <v>44024.145833333336</v>
      </c>
      <c r="D9273" s="66">
        <v>18.343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65">
        <v>44024.166666666664</v>
      </c>
      <c r="D9274" s="66">
        <v>18.247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65">
        <v>44024.1875</v>
      </c>
      <c r="D9275" s="66">
        <v>18.129000000000001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65">
        <v>44024.208333333336</v>
      </c>
      <c r="D9276" s="66">
        <v>18.033000000000001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65">
        <v>44024.229166666664</v>
      </c>
      <c r="D9277" s="66">
        <v>17.937999999999999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65">
        <v>44024.25</v>
      </c>
      <c r="D9278" s="66">
        <v>17.890999999999998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65">
        <v>44024.270833333336</v>
      </c>
      <c r="D9279" s="66">
        <v>17.867000000000001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65">
        <v>44024.291666666664</v>
      </c>
      <c r="D9280" s="66">
        <v>17.867000000000001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65">
        <v>44024.3125</v>
      </c>
      <c r="D9281" s="66">
        <v>17.890999999999998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65">
        <v>44024.333333333336</v>
      </c>
      <c r="D9282" s="66">
        <v>17.937999999999999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65">
        <v>44024.354166666664</v>
      </c>
      <c r="D9283" s="66">
        <v>18.033000000000001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65">
        <v>44024.375</v>
      </c>
      <c r="D9284" s="66">
        <v>18.152000000000001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65">
        <v>44024.395833333336</v>
      </c>
      <c r="D9285" s="66">
        <v>18.295000000000002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65">
        <v>44024.416666666664</v>
      </c>
      <c r="D9286" s="66">
        <v>18.460999999999999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65">
        <v>44024.4375</v>
      </c>
      <c r="D9287" s="66">
        <v>18.628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65">
        <v>44024.458333333336</v>
      </c>
      <c r="D9288" s="66">
        <v>18.794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65">
        <v>44024.479166666664</v>
      </c>
      <c r="D9289" s="66">
        <v>19.079999999999998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65">
        <v>44024.5</v>
      </c>
      <c r="D9290" s="66">
        <v>19.436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65">
        <v>44024.520833333336</v>
      </c>
      <c r="D9291" s="66">
        <v>19.673999999999999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65">
        <v>44024.541666666664</v>
      </c>
      <c r="D9292" s="66">
        <v>19.936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65">
        <v>44024.5625</v>
      </c>
      <c r="D9293" s="66">
        <v>20.268999999999998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65">
        <v>44024.583333333336</v>
      </c>
      <c r="D9294" s="66">
        <v>20.603000000000002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65">
        <v>44024.604166666664</v>
      </c>
      <c r="D9295" s="66">
        <v>20.913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65">
        <v>44024.625</v>
      </c>
      <c r="D9296" s="66">
        <v>21.175000000000001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65">
        <v>44024.645833333336</v>
      </c>
      <c r="D9297" s="66">
        <v>21.341999999999999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65">
        <v>44024.666666666664</v>
      </c>
      <c r="D9298" s="66">
        <v>21.366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65">
        <v>44024.6875</v>
      </c>
      <c r="D9299" s="66">
        <v>21.318000000000001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65">
        <v>44024.708333333336</v>
      </c>
      <c r="D9300" s="66">
        <v>21.366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65">
        <v>44024.729166666664</v>
      </c>
      <c r="D9301" s="66">
        <v>21.366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65">
        <v>44024.75</v>
      </c>
      <c r="D9302" s="66">
        <v>21.318000000000001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65">
        <v>44024.770833333336</v>
      </c>
      <c r="D9303" s="66">
        <v>21.222999999999999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65">
        <v>44024.791666666664</v>
      </c>
      <c r="D9304" s="66">
        <v>21.079000000000001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65">
        <v>44024.8125</v>
      </c>
      <c r="D9305" s="66">
        <v>20.913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65">
        <v>44024.833333333336</v>
      </c>
      <c r="D9306" s="66">
        <v>20.745999999999999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65">
        <v>44024.854166666664</v>
      </c>
      <c r="D9307" s="66">
        <v>20.507000000000001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65">
        <v>44024.875</v>
      </c>
      <c r="D9308" s="66">
        <v>20.292999999999999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65">
        <v>44024.895833333336</v>
      </c>
      <c r="D9309" s="66">
        <v>20.055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65">
        <v>44024.916666666664</v>
      </c>
      <c r="D9310" s="66">
        <v>19.817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65">
        <v>44024.9375</v>
      </c>
      <c r="D9311" s="66">
        <v>19.603000000000002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65">
        <v>44024.958333333336</v>
      </c>
      <c r="D9312" s="66">
        <v>19.436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65">
        <v>44024.979166666664</v>
      </c>
      <c r="D9313" s="66">
        <v>19.245999999999999</v>
      </c>
      <c r="E9313" s="39">
        <f>+IF(D9313="","",AVERAGE(D9266:D9313))</f>
        <v>19.467833333333321</v>
      </c>
      <c r="F9313" s="39">
        <f>+IF(D9313="","",MIN(D9266:D9313))</f>
        <v>17.867000000000001</v>
      </c>
      <c r="G9313" s="39">
        <f>+IF(D9313="","",MAX(D9266:D9313))</f>
        <v>21.366</v>
      </c>
      <c r="H9313" s="39">
        <f>STDEV(D9266:D9313)</f>
        <v>1.239207302104314</v>
      </c>
      <c r="I9313" s="39">
        <f>+IF(F9313="","",(G9313-F9313))</f>
        <v>3.4989999999999988</v>
      </c>
    </row>
    <row r="9314" spans="1:9" x14ac:dyDescent="0.25">
      <c r="A9314" s="7">
        <v>43294</v>
      </c>
      <c r="B9314" s="5">
        <v>0</v>
      </c>
      <c r="C9314" s="65">
        <v>44025</v>
      </c>
      <c r="D9314" s="66">
        <v>19.079999999999998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65">
        <v>44025.020833333336</v>
      </c>
      <c r="D9315" s="66">
        <v>18.937000000000001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65">
        <v>44025.041666666664</v>
      </c>
      <c r="D9316" s="66">
        <v>18.771000000000001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65">
        <v>44025.0625</v>
      </c>
      <c r="D9317" s="66">
        <v>18.628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65">
        <v>44025.083333333336</v>
      </c>
      <c r="D9318" s="66">
        <v>18.484999999999999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65">
        <v>44025.104166666664</v>
      </c>
      <c r="D9319" s="66">
        <v>18.343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65">
        <v>44025.125</v>
      </c>
      <c r="D9320" s="66">
        <v>18.224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65">
        <v>44025.145833333336</v>
      </c>
      <c r="D9321" s="66">
        <v>18.081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65">
        <v>44025.166666666664</v>
      </c>
      <c r="D9322" s="66">
        <v>17.986000000000001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65">
        <v>44025.1875</v>
      </c>
      <c r="D9323" s="66">
        <v>17.867000000000001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65">
        <v>44025.208333333336</v>
      </c>
      <c r="D9324" s="66">
        <v>17.724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65">
        <v>44025.229166666664</v>
      </c>
      <c r="D9325" s="66">
        <v>17.629000000000001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65">
        <v>44025.25</v>
      </c>
      <c r="D9326" s="66">
        <v>17.533999999999999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65">
        <v>44025.270833333336</v>
      </c>
      <c r="D9327" s="66">
        <v>17.463000000000001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65">
        <v>44025.291666666664</v>
      </c>
      <c r="D9328" s="66">
        <v>17.414999999999999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65">
        <v>44025.3125</v>
      </c>
      <c r="D9329" s="66">
        <v>17.414999999999999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65">
        <v>44025.333333333336</v>
      </c>
      <c r="D9330" s="66">
        <v>17.439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65">
        <v>44025.354166666664</v>
      </c>
      <c r="D9331" s="66">
        <v>17.510000000000002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65">
        <v>44025.375</v>
      </c>
      <c r="D9332" s="66">
        <v>17.629000000000001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65">
        <v>44025.395833333336</v>
      </c>
      <c r="D9333" s="66">
        <v>17.795999999999999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65">
        <v>44025.416666666664</v>
      </c>
      <c r="D9334" s="66">
        <v>17.962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65">
        <v>44025.4375</v>
      </c>
      <c r="D9335" s="66">
        <v>18.224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65">
        <v>44025.458333333336</v>
      </c>
      <c r="D9336" s="66">
        <v>18.484999999999999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65">
        <v>44025.479166666664</v>
      </c>
      <c r="D9337" s="66">
        <v>18.841999999999999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65">
        <v>44025.5</v>
      </c>
      <c r="D9338" s="66">
        <v>19.27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65">
        <v>44025.520833333336</v>
      </c>
      <c r="D9339" s="66">
        <v>19.722000000000001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65">
        <v>44025.541666666664</v>
      </c>
      <c r="D9340" s="66">
        <v>20.268999999999998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65">
        <v>44025.5625</v>
      </c>
      <c r="D9341" s="66">
        <v>20.841000000000001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65">
        <v>44025.583333333336</v>
      </c>
      <c r="D9342" s="66">
        <v>21.437000000000001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65">
        <v>44025.604166666664</v>
      </c>
      <c r="D9343" s="66">
        <v>21.890999999999998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65">
        <v>44025.625</v>
      </c>
      <c r="D9344" s="66">
        <v>22.225999999999999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65">
        <v>44025.645833333336</v>
      </c>
      <c r="D9345" s="66">
        <v>22.417000000000002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65">
        <v>44025.666666666664</v>
      </c>
      <c r="D9346" s="66">
        <v>22.465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65">
        <v>44025.6875</v>
      </c>
      <c r="D9347" s="66">
        <v>22.440999999999999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65">
        <v>44025.708333333336</v>
      </c>
      <c r="D9348" s="66">
        <v>22.417000000000002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65">
        <v>44025.729166666664</v>
      </c>
      <c r="D9349" s="66">
        <v>22.393000000000001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65">
        <v>44025.75</v>
      </c>
      <c r="D9350" s="66">
        <v>22.369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65">
        <v>44025.770833333336</v>
      </c>
      <c r="D9351" s="66">
        <v>22.297999999999998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65">
        <v>44025.791666666664</v>
      </c>
      <c r="D9352" s="66">
        <v>22.178000000000001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65">
        <v>44025.8125</v>
      </c>
      <c r="D9353" s="66">
        <v>21.963000000000001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65">
        <v>44025.833333333336</v>
      </c>
      <c r="D9354" s="66">
        <v>21.7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65">
        <v>44025.854166666664</v>
      </c>
      <c r="D9355" s="66">
        <v>21.39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65">
        <v>44025.875</v>
      </c>
      <c r="D9356" s="66">
        <v>21.079000000000001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65">
        <v>44025.895833333336</v>
      </c>
      <c r="D9357" s="66">
        <v>20.77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65">
        <v>44025.916666666664</v>
      </c>
      <c r="D9358" s="66">
        <v>20.484000000000002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65">
        <v>44025.9375</v>
      </c>
      <c r="D9359" s="66">
        <v>20.173999999999999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65">
        <v>44025.958333333336</v>
      </c>
      <c r="D9360" s="66">
        <v>19.911999999999999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65">
        <v>44025.979166666664</v>
      </c>
      <c r="D9361" s="66">
        <v>19.673999999999999</v>
      </c>
      <c r="E9361" s="39">
        <f>+IF(D9361="","",AVERAGE(D9314:D9361))</f>
        <v>19.692687500000002</v>
      </c>
      <c r="F9361" s="39">
        <f>+IF(D9361="","",MIN(D9314:D9361))</f>
        <v>17.414999999999999</v>
      </c>
      <c r="G9361" s="39">
        <f>+IF(D9361="","",MAX(D9314:D9361))</f>
        <v>22.465</v>
      </c>
      <c r="H9361" s="39">
        <f>STDEV(D9314:D9361)</f>
        <v>1.845429652518247</v>
      </c>
      <c r="I9361" s="39">
        <f>+IF(F9361="","",(G9361-F9361))</f>
        <v>5.0500000000000007</v>
      </c>
    </row>
    <row r="9362" spans="1:9" x14ac:dyDescent="0.25">
      <c r="A9362" s="7">
        <v>43295</v>
      </c>
      <c r="B9362" s="5">
        <v>0</v>
      </c>
      <c r="C9362" s="65">
        <v>44026</v>
      </c>
      <c r="D9362" s="66">
        <v>19.484000000000002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65">
        <v>44026.020833333336</v>
      </c>
      <c r="D9363" s="66">
        <v>19.318000000000001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65">
        <v>44026.041666666664</v>
      </c>
      <c r="D9364" s="66">
        <v>19.175000000000001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65">
        <v>44026.0625</v>
      </c>
      <c r="D9365" s="66">
        <v>19.056000000000001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65">
        <v>44026.083333333336</v>
      </c>
      <c r="D9366" s="66">
        <v>18.937000000000001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65">
        <v>44026.104166666664</v>
      </c>
      <c r="D9367" s="66">
        <v>18.818000000000001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65">
        <v>44026.125</v>
      </c>
      <c r="D9368" s="66">
        <v>18.699000000000002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65">
        <v>44026.145833333336</v>
      </c>
      <c r="D9369" s="66">
        <v>18.556999999999999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65">
        <v>44026.166666666664</v>
      </c>
      <c r="D9370" s="66">
        <v>18.414000000000001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65">
        <v>44026.1875</v>
      </c>
      <c r="D9371" s="66">
        <v>18.271000000000001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65">
        <v>44026.208333333336</v>
      </c>
      <c r="D9372" s="66">
        <v>18.152000000000001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65">
        <v>44026.229166666664</v>
      </c>
      <c r="D9373" s="66">
        <v>18.010000000000002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65">
        <v>44026.25</v>
      </c>
      <c r="D9374" s="66">
        <v>17.890999999999998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65">
        <v>44026.270833333336</v>
      </c>
      <c r="D9375" s="66">
        <v>17.818999999999999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65">
        <v>44026.291666666664</v>
      </c>
      <c r="D9376" s="66">
        <v>17.771999999999998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65">
        <v>44026.3125</v>
      </c>
      <c r="D9377" s="66">
        <v>17.771999999999998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65">
        <v>44026.333333333336</v>
      </c>
      <c r="D9378" s="66">
        <v>17.795999999999999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65">
        <v>44026.354166666664</v>
      </c>
      <c r="D9379" s="66">
        <v>17.867000000000001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65">
        <v>44026.375</v>
      </c>
      <c r="D9380" s="66">
        <v>17.986000000000001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65">
        <v>44026.395833333336</v>
      </c>
      <c r="D9381" s="66">
        <v>18.152000000000001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65">
        <v>44026.416666666664</v>
      </c>
      <c r="D9382" s="66">
        <v>18.366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65">
        <v>44026.4375</v>
      </c>
      <c r="D9383" s="66">
        <v>18.628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65">
        <v>44026.458333333336</v>
      </c>
      <c r="D9384" s="66">
        <v>18.913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65">
        <v>44026.479166666664</v>
      </c>
      <c r="D9385" s="66">
        <v>19.27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65">
        <v>44026.5</v>
      </c>
      <c r="D9386" s="66">
        <v>19.673999999999999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65">
        <v>44026.520833333336</v>
      </c>
      <c r="D9387" s="66">
        <v>20.149999999999999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65">
        <v>44026.541666666664</v>
      </c>
      <c r="D9388" s="66">
        <v>20.698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65">
        <v>44026.5625</v>
      </c>
      <c r="D9389" s="66">
        <v>21.27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65">
        <v>44026.583333333336</v>
      </c>
      <c r="D9390" s="66">
        <v>21.843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65">
        <v>44026.604166666664</v>
      </c>
      <c r="D9391" s="66">
        <v>22.274000000000001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65">
        <v>44026.625</v>
      </c>
      <c r="D9392" s="66">
        <v>22.585000000000001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65">
        <v>44026.645833333336</v>
      </c>
      <c r="D9393" s="66">
        <v>22.753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65">
        <v>44026.666666666664</v>
      </c>
      <c r="D9394" s="66">
        <v>22.776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65">
        <v>44026.6875</v>
      </c>
      <c r="D9395" s="66">
        <v>22.728999999999999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65">
        <v>44026.708333333336</v>
      </c>
      <c r="D9396" s="66">
        <v>22.681000000000001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65">
        <v>44026.729166666664</v>
      </c>
      <c r="D9397" s="66">
        <v>22.632999999999999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65">
        <v>44026.75</v>
      </c>
      <c r="D9398" s="66">
        <v>22.609000000000002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65">
        <v>44026.770833333336</v>
      </c>
      <c r="D9399" s="66">
        <v>22.513000000000002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65">
        <v>44026.791666666664</v>
      </c>
      <c r="D9400" s="66">
        <v>22.369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65">
        <v>44026.8125</v>
      </c>
      <c r="D9401" s="66">
        <v>22.178000000000001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65">
        <v>44026.833333333336</v>
      </c>
      <c r="D9402" s="66">
        <v>21.890999999999998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65">
        <v>44026.854166666664</v>
      </c>
      <c r="D9403" s="66">
        <v>21.603999999999999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65">
        <v>44026.875</v>
      </c>
      <c r="D9404" s="66">
        <v>21.366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65">
        <v>44026.895833333336</v>
      </c>
      <c r="D9405" s="66">
        <v>21.103000000000002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65">
        <v>44026.916666666664</v>
      </c>
      <c r="D9406" s="66">
        <v>20.841000000000001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65">
        <v>44026.9375</v>
      </c>
      <c r="D9407" s="66">
        <v>20.626999999999999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65">
        <v>44026.958333333336</v>
      </c>
      <c r="D9408" s="66">
        <v>20.411999999999999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65">
        <v>44026.979166666664</v>
      </c>
      <c r="D9409" s="66">
        <v>20.245999999999999</v>
      </c>
      <c r="E9409" s="39">
        <f>+IF(D9409="","",AVERAGE(D9362:D9409))</f>
        <v>20.061416666666666</v>
      </c>
      <c r="F9409" s="39">
        <f>+IF(D9409="","",MIN(D9362:D9409))</f>
        <v>17.771999999999998</v>
      </c>
      <c r="G9409" s="39">
        <f>+IF(D9409="","",MAX(D9362:D9409))</f>
        <v>22.776</v>
      </c>
      <c r="H9409" s="39">
        <f>STDEV(D9362:D9409)</f>
        <v>1.7980712223289088</v>
      </c>
      <c r="I9409" s="39">
        <f>+IF(F9409="","",(G9409-F9409))</f>
        <v>5.0040000000000013</v>
      </c>
    </row>
    <row r="9410" spans="1:9" x14ac:dyDescent="0.25">
      <c r="A9410" s="7">
        <v>43296</v>
      </c>
      <c r="B9410" s="5">
        <v>0</v>
      </c>
      <c r="C9410" s="65">
        <v>44027</v>
      </c>
      <c r="D9410" s="66">
        <v>20.103000000000002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65">
        <v>44027.020833333336</v>
      </c>
      <c r="D9411" s="66">
        <v>19.984000000000002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65">
        <v>44027.041666666664</v>
      </c>
      <c r="D9412" s="66">
        <v>19.911999999999999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65">
        <v>44027.0625</v>
      </c>
      <c r="D9413" s="66">
        <v>19.817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65">
        <v>44027.083333333336</v>
      </c>
      <c r="D9414" s="66">
        <v>19.722000000000001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65">
        <v>44027.104166666664</v>
      </c>
      <c r="D9415" s="66">
        <v>19.651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65">
        <v>44027.125</v>
      </c>
      <c r="D9416" s="66">
        <v>19.532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65">
        <v>44027.145833333336</v>
      </c>
      <c r="D9417" s="66">
        <v>19.436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65">
        <v>44027.166666666664</v>
      </c>
      <c r="D9418" s="66">
        <v>19.318000000000001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65">
        <v>44027.1875</v>
      </c>
      <c r="D9419" s="66">
        <v>19.151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65">
        <v>44027.208333333336</v>
      </c>
      <c r="D9420" s="66">
        <v>19.007999999999999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65">
        <v>44027.229166666664</v>
      </c>
      <c r="D9421" s="66">
        <v>18.888999999999999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65">
        <v>44027.25</v>
      </c>
      <c r="D9422" s="66">
        <v>18.771000000000001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65">
        <v>44027.270833333336</v>
      </c>
      <c r="D9423" s="66">
        <v>18.699000000000002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65">
        <v>44027.291666666664</v>
      </c>
      <c r="D9424" s="66">
        <v>18.652000000000001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65">
        <v>44027.3125</v>
      </c>
      <c r="D9425" s="66">
        <v>18.628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65">
        <v>44027.333333333336</v>
      </c>
      <c r="D9426" s="66">
        <v>18.675000000000001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65">
        <v>44027.354166666664</v>
      </c>
      <c r="D9427" s="66">
        <v>18.747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65">
        <v>44027.375</v>
      </c>
      <c r="D9428" s="66">
        <v>18.841999999999999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65">
        <v>44027.395833333336</v>
      </c>
      <c r="D9429" s="66">
        <v>19.032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65">
        <v>44027.416666666664</v>
      </c>
      <c r="D9430" s="66">
        <v>19.222000000000001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65">
        <v>44027.4375</v>
      </c>
      <c r="D9431" s="66">
        <v>19.484000000000002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65">
        <v>44027.458333333336</v>
      </c>
      <c r="D9432" s="66">
        <v>19.77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65">
        <v>44027.479166666664</v>
      </c>
      <c r="D9433" s="66">
        <v>20.126000000000001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65">
        <v>44027.5</v>
      </c>
      <c r="D9434" s="66">
        <v>20.579000000000001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65">
        <v>44027.520833333336</v>
      </c>
      <c r="D9435" s="66">
        <v>21.032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65">
        <v>44027.541666666664</v>
      </c>
      <c r="D9436" s="66">
        <v>21.581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65">
        <v>44027.5625</v>
      </c>
      <c r="D9437" s="66">
        <v>22.202000000000002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65">
        <v>44027.583333333336</v>
      </c>
      <c r="D9438" s="66">
        <v>22.776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65">
        <v>44027.604166666664</v>
      </c>
      <c r="D9439" s="66">
        <v>23.256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65">
        <v>44027.625</v>
      </c>
      <c r="D9440" s="66">
        <v>23.617000000000001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65">
        <v>44027.645833333336</v>
      </c>
      <c r="D9441" s="66">
        <v>23.856999999999999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65">
        <v>44027.666666666664</v>
      </c>
      <c r="D9442" s="66">
        <v>23.954000000000001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65">
        <v>44027.6875</v>
      </c>
      <c r="D9443" s="66">
        <v>23.978000000000002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65">
        <v>44027.708333333336</v>
      </c>
      <c r="D9444" s="66">
        <v>23.978000000000002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65">
        <v>44027.729166666664</v>
      </c>
      <c r="D9445" s="66">
        <v>23.954000000000001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65">
        <v>44027.75</v>
      </c>
      <c r="D9446" s="66">
        <v>23.954000000000001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65">
        <v>44027.770833333336</v>
      </c>
      <c r="D9447" s="66">
        <v>23.905000000000001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65">
        <v>44027.791666666664</v>
      </c>
      <c r="D9448" s="66">
        <v>23.785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65">
        <v>44027.8125</v>
      </c>
      <c r="D9449" s="66">
        <v>23.617000000000001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65">
        <v>44027.833333333336</v>
      </c>
      <c r="D9450" s="66">
        <v>23.376000000000001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65">
        <v>44027.854166666664</v>
      </c>
      <c r="D9451" s="66">
        <v>23.088000000000001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65">
        <v>44027.875</v>
      </c>
      <c r="D9452" s="66">
        <v>22.824000000000002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65">
        <v>44027.895833333336</v>
      </c>
      <c r="D9453" s="66">
        <v>22.536999999999999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65">
        <v>44027.916666666664</v>
      </c>
      <c r="D9454" s="66">
        <v>22.274000000000001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65">
        <v>44027.9375</v>
      </c>
      <c r="D9455" s="66">
        <v>22.033999999999999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65">
        <v>44027.958333333336</v>
      </c>
      <c r="D9456" s="66">
        <v>21.818999999999999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65">
        <v>44027.979166666664</v>
      </c>
      <c r="D9457" s="66">
        <v>21.581</v>
      </c>
      <c r="E9457" s="39">
        <f>+IF(D9457="","",AVERAGE(D9410:D9457))</f>
        <v>21.098520833333321</v>
      </c>
      <c r="F9457" s="39">
        <f>+IF(D9457="","",MIN(D9410:D9457))</f>
        <v>18.628</v>
      </c>
      <c r="G9457" s="39">
        <f>+IF(D9457="","",MAX(D9410:D9457))</f>
        <v>23.978000000000002</v>
      </c>
      <c r="H9457" s="39">
        <f>STDEV(D9410:D9457)</f>
        <v>1.9914761443711275</v>
      </c>
      <c r="I9457" s="39">
        <f>+IF(F9457="","",(G9457-F9457))</f>
        <v>5.3500000000000014</v>
      </c>
    </row>
    <row r="9458" spans="1:9" x14ac:dyDescent="0.25">
      <c r="A9458" s="7">
        <v>43297</v>
      </c>
      <c r="B9458" s="5">
        <v>0</v>
      </c>
      <c r="C9458" s="65">
        <v>44028</v>
      </c>
      <c r="D9458" s="66">
        <v>21.341999999999999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65">
        <v>44028.020833333336</v>
      </c>
      <c r="D9459" s="66">
        <v>21.126999999999999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65">
        <v>44028.041666666664</v>
      </c>
      <c r="D9460" s="66">
        <v>20.96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65">
        <v>44028.0625</v>
      </c>
      <c r="D9461" s="66">
        <v>20.77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65">
        <v>44028.083333333336</v>
      </c>
      <c r="D9462" s="66">
        <v>20.626999999999999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65">
        <v>44028.104166666664</v>
      </c>
      <c r="D9463" s="66">
        <v>20.46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65">
        <v>44028.125</v>
      </c>
      <c r="D9464" s="66">
        <v>20.317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65">
        <v>44028.145833333336</v>
      </c>
      <c r="D9465" s="66">
        <v>20.149999999999999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65">
        <v>44028.166666666664</v>
      </c>
      <c r="D9466" s="66">
        <v>20.007000000000001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65">
        <v>44028.1875</v>
      </c>
      <c r="D9467" s="66">
        <v>19.841000000000001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65">
        <v>44028.208333333336</v>
      </c>
      <c r="D9468" s="66">
        <v>19.698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65">
        <v>44028.229166666664</v>
      </c>
      <c r="D9469" s="66">
        <v>19.555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65">
        <v>44028.25</v>
      </c>
      <c r="D9470" s="66">
        <v>19.413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65">
        <v>44028.270833333336</v>
      </c>
      <c r="D9471" s="66">
        <v>19.341000000000001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65">
        <v>44028.291666666664</v>
      </c>
      <c r="D9472" s="66">
        <v>19.318000000000001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65">
        <v>44028.3125</v>
      </c>
      <c r="D9473" s="66">
        <v>19.341000000000001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65">
        <v>44028.333333333336</v>
      </c>
      <c r="D9474" s="66">
        <v>19.364999999999998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65">
        <v>44028.354166666664</v>
      </c>
      <c r="D9475" s="66">
        <v>19.46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65">
        <v>44028.375</v>
      </c>
      <c r="D9476" s="66">
        <v>19.603000000000002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65">
        <v>44028.395833333336</v>
      </c>
      <c r="D9477" s="66">
        <v>19.792999999999999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65">
        <v>44028.416666666664</v>
      </c>
      <c r="D9478" s="66">
        <v>20.007000000000001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65">
        <v>44028.4375</v>
      </c>
      <c r="D9479" s="66">
        <v>20.268999999999998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65">
        <v>44028.458333333336</v>
      </c>
      <c r="D9480" s="66">
        <v>20.555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65">
        <v>44028.479166666664</v>
      </c>
      <c r="D9481" s="66">
        <v>20.936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65">
        <v>44028.5</v>
      </c>
      <c r="D9482" s="66">
        <v>21.366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65">
        <v>44028.520833333336</v>
      </c>
      <c r="D9483" s="66">
        <v>21.795000000000002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65">
        <v>44028.541666666664</v>
      </c>
      <c r="D9484" s="66">
        <v>22.297999999999998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65">
        <v>44028.5625</v>
      </c>
      <c r="D9485" s="66">
        <v>22.92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65">
        <v>44028.583333333336</v>
      </c>
      <c r="D9486" s="66">
        <v>23.497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65">
        <v>44028.604166666664</v>
      </c>
      <c r="D9487" s="66">
        <v>24.001999999999999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65">
        <v>44028.625</v>
      </c>
      <c r="D9488" s="66">
        <v>24.411999999999999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65">
        <v>44028.645833333336</v>
      </c>
      <c r="D9489" s="66">
        <v>24.677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65">
        <v>44028.666666666664</v>
      </c>
      <c r="D9490" s="66">
        <v>24.797999999999998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65">
        <v>44028.6875</v>
      </c>
      <c r="D9491" s="66">
        <v>24.774000000000001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65">
        <v>44028.708333333336</v>
      </c>
      <c r="D9492" s="66">
        <v>24.774000000000001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65">
        <v>44028.729166666664</v>
      </c>
      <c r="D9493" s="66">
        <v>24.725999999999999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65">
        <v>44028.75</v>
      </c>
      <c r="D9494" s="66">
        <v>24.677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65">
        <v>44028.770833333336</v>
      </c>
      <c r="D9495" s="66">
        <v>24.581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65">
        <v>44028.791666666664</v>
      </c>
      <c r="D9496" s="66">
        <v>24.436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65">
        <v>44028.8125</v>
      </c>
      <c r="D9497" s="66">
        <v>24.242999999999999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65">
        <v>44028.833333333336</v>
      </c>
      <c r="D9498" s="66">
        <v>23.954000000000001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65">
        <v>44028.854166666664</v>
      </c>
      <c r="D9499" s="66">
        <v>23.664999999999999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65">
        <v>44028.875</v>
      </c>
      <c r="D9500" s="66">
        <v>23.327999999999999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65">
        <v>44028.895833333336</v>
      </c>
      <c r="D9501" s="66">
        <v>22.992000000000001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65">
        <v>44028.916666666664</v>
      </c>
      <c r="D9502" s="66">
        <v>22.657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65">
        <v>44028.9375</v>
      </c>
      <c r="D9503" s="66">
        <v>22.321000000000002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65">
        <v>44028.958333333336</v>
      </c>
      <c r="D9504" s="66">
        <v>22.033999999999999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65">
        <v>44028.979166666664</v>
      </c>
      <c r="D9505" s="66">
        <v>21.724</v>
      </c>
      <c r="E9505" s="39">
        <f>+IF(D9505="","",AVERAGE(D9458:D9505))</f>
        <v>21.810541666666666</v>
      </c>
      <c r="F9505" s="39">
        <f>+IF(D9505="","",MIN(D9458:D9505))</f>
        <v>19.318000000000001</v>
      </c>
      <c r="G9505" s="39">
        <f>+IF(D9505="","",MAX(D9458:D9505))</f>
        <v>24.797999999999998</v>
      </c>
      <c r="H9505" s="39">
        <f>STDEV(D9458:D9505)</f>
        <v>1.9608962015161755</v>
      </c>
      <c r="I9505" s="39">
        <f>+IF(F9505="","",(G9505-F9505))</f>
        <v>5.4799999999999969</v>
      </c>
    </row>
    <row r="9506" spans="1:9" x14ac:dyDescent="0.25">
      <c r="A9506" s="7">
        <v>43298</v>
      </c>
      <c r="B9506" s="5">
        <v>0</v>
      </c>
      <c r="C9506" s="65">
        <v>44029</v>
      </c>
      <c r="D9506" s="66">
        <v>21.460999999999999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65">
        <v>44029.020833333336</v>
      </c>
      <c r="D9507" s="66">
        <v>21.199000000000002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65">
        <v>44029.041666666664</v>
      </c>
      <c r="D9508" s="66">
        <v>21.007999999999999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65">
        <v>44029.0625</v>
      </c>
      <c r="D9509" s="66">
        <v>20.792999999999999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65">
        <v>44029.083333333336</v>
      </c>
      <c r="D9510" s="66">
        <v>20.603000000000002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65">
        <v>44029.104166666664</v>
      </c>
      <c r="D9511" s="66">
        <v>20.411999999999999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65">
        <v>44029.125</v>
      </c>
      <c r="D9512" s="66">
        <v>20.222000000000001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65">
        <v>44029.145833333336</v>
      </c>
      <c r="D9513" s="66">
        <v>20.079000000000001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65">
        <v>44029.166666666664</v>
      </c>
      <c r="D9514" s="66">
        <v>19.911999999999999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65">
        <v>44029.1875</v>
      </c>
      <c r="D9515" s="66">
        <v>19.77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65">
        <v>44029.208333333336</v>
      </c>
      <c r="D9516" s="66">
        <v>19.651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65">
        <v>44029.229166666664</v>
      </c>
      <c r="D9517" s="66">
        <v>19.555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65">
        <v>44029.25</v>
      </c>
      <c r="D9518" s="66">
        <v>19.507999999999999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65">
        <v>44029.270833333336</v>
      </c>
      <c r="D9519" s="66">
        <v>19.484000000000002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65">
        <v>44029.291666666664</v>
      </c>
      <c r="D9520" s="66">
        <v>19.507999999999999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65">
        <v>44029.3125</v>
      </c>
      <c r="D9521" s="66">
        <v>19.555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65">
        <v>44029.333333333336</v>
      </c>
      <c r="D9522" s="66">
        <v>19.626999999999999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65">
        <v>44029.354166666664</v>
      </c>
      <c r="D9523" s="66">
        <v>19.722000000000001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65">
        <v>44029.375</v>
      </c>
      <c r="D9524" s="66">
        <v>19.841000000000001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65">
        <v>44029.395833333336</v>
      </c>
      <c r="D9525" s="66">
        <v>19.984000000000002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65">
        <v>44029.416666666664</v>
      </c>
      <c r="D9526" s="66">
        <v>20.149999999999999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65">
        <v>44029.4375</v>
      </c>
      <c r="D9527" s="66">
        <v>20.317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65">
        <v>44029.458333333336</v>
      </c>
      <c r="D9528" s="66">
        <v>20.46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65">
        <v>44029.479166666664</v>
      </c>
      <c r="D9529" s="66">
        <v>20.65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65">
        <v>44029.5</v>
      </c>
      <c r="D9530" s="66">
        <v>20.913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65">
        <v>44029.520833333336</v>
      </c>
      <c r="D9531" s="66">
        <v>21.151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65">
        <v>44029.541666666664</v>
      </c>
      <c r="D9532" s="66">
        <v>21.39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65">
        <v>44029.5625</v>
      </c>
      <c r="D9533" s="66">
        <v>21.7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65">
        <v>44029.583333333336</v>
      </c>
      <c r="D9534" s="66">
        <v>22.082000000000001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65">
        <v>44029.604166666664</v>
      </c>
      <c r="D9535" s="66">
        <v>22.465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65">
        <v>44029.625</v>
      </c>
      <c r="D9536" s="66">
        <v>22.8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65">
        <v>44029.645833333336</v>
      </c>
      <c r="D9537" s="66">
        <v>23.04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65">
        <v>44029.666666666664</v>
      </c>
      <c r="D9538" s="66">
        <v>23.04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65">
        <v>44029.6875</v>
      </c>
      <c r="D9539" s="66">
        <v>22.968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65">
        <v>44029.708333333336</v>
      </c>
      <c r="D9540" s="66">
        <v>22.992000000000001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65">
        <v>44029.729166666664</v>
      </c>
      <c r="D9541" s="66">
        <v>23.064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65">
        <v>44029.75</v>
      </c>
      <c r="D9542" s="66">
        <v>23.088000000000001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65">
        <v>44029.770833333336</v>
      </c>
      <c r="D9543" s="66">
        <v>23.064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65">
        <v>44029.791666666664</v>
      </c>
      <c r="D9544" s="66">
        <v>22.992000000000001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65">
        <v>44029.8125</v>
      </c>
      <c r="D9545" s="66">
        <v>22.847999999999999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65">
        <v>44029.833333333336</v>
      </c>
      <c r="D9546" s="66">
        <v>22.657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65">
        <v>44029.854166666664</v>
      </c>
      <c r="D9547" s="66">
        <v>22.440999999999999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65">
        <v>44029.875</v>
      </c>
      <c r="D9548" s="66">
        <v>22.202000000000002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65">
        <v>44029.895833333336</v>
      </c>
      <c r="D9549" s="66">
        <v>21.939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65">
        <v>44029.916666666664</v>
      </c>
      <c r="D9550" s="66">
        <v>21.675999999999998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65">
        <v>44029.9375</v>
      </c>
      <c r="D9551" s="66">
        <v>21.413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65">
        <v>44029.958333333336</v>
      </c>
      <c r="D9552" s="66">
        <v>21.151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65">
        <v>44029.979166666664</v>
      </c>
      <c r="D9553" s="66">
        <v>20.888999999999999</v>
      </c>
      <c r="E9553" s="39">
        <f>+IF(D9553="","",AVERAGE(D9506:D9553))</f>
        <v>21.196583333333326</v>
      </c>
      <c r="F9553" s="39">
        <f>+IF(D9553="","",MIN(D9506:D9553))</f>
        <v>19.484000000000002</v>
      </c>
      <c r="G9553" s="39">
        <f>+IF(D9553="","",MAX(D9506:D9553))</f>
        <v>23.088000000000001</v>
      </c>
      <c r="H9553" s="39">
        <f>STDEV(D9506:D9553)</f>
        <v>1.2615846474553485</v>
      </c>
      <c r="I9553" s="39">
        <f>+IF(F9553="","",(G9553-F9553))</f>
        <v>3.6039999999999992</v>
      </c>
    </row>
    <row r="9554" spans="1:9" x14ac:dyDescent="0.25">
      <c r="A9554" s="7">
        <v>43299</v>
      </c>
      <c r="B9554" s="5">
        <v>0</v>
      </c>
      <c r="C9554" s="65">
        <v>44030</v>
      </c>
      <c r="D9554" s="66">
        <v>20.603000000000002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65">
        <v>44030.020833333336</v>
      </c>
      <c r="D9555" s="66">
        <v>20.364999999999998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65">
        <v>44030.041666666664</v>
      </c>
      <c r="D9556" s="66">
        <v>20.149999999999999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65">
        <v>44030.0625</v>
      </c>
      <c r="D9557" s="66">
        <v>19.936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65">
        <v>44030.083333333336</v>
      </c>
      <c r="D9558" s="66">
        <v>19.792999999999999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65">
        <v>44030.104166666664</v>
      </c>
      <c r="D9559" s="66">
        <v>19.603000000000002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65">
        <v>44030.125</v>
      </c>
      <c r="D9560" s="66">
        <v>19.46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65">
        <v>44030.145833333336</v>
      </c>
      <c r="D9561" s="66">
        <v>19.294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65">
        <v>44030.166666666664</v>
      </c>
      <c r="D9562" s="66">
        <v>19.175000000000001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65">
        <v>44030.1875</v>
      </c>
      <c r="D9563" s="66">
        <v>19.056000000000001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65">
        <v>44030.208333333336</v>
      </c>
      <c r="D9564" s="66">
        <v>18.937000000000001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65">
        <v>44030.229166666664</v>
      </c>
      <c r="D9565" s="66">
        <v>18.818000000000001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65">
        <v>44030.25</v>
      </c>
      <c r="D9566" s="66">
        <v>18.747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65">
        <v>44030.270833333336</v>
      </c>
      <c r="D9567" s="66">
        <v>18.699000000000002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65">
        <v>44030.291666666664</v>
      </c>
      <c r="D9568" s="66">
        <v>18.652000000000001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65">
        <v>44030.3125</v>
      </c>
      <c r="D9569" s="66">
        <v>18.628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65">
        <v>44030.333333333336</v>
      </c>
      <c r="D9570" s="66">
        <v>18.628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65">
        <v>44030.354166666664</v>
      </c>
      <c r="D9571" s="66">
        <v>18.675000000000001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65">
        <v>44030.375</v>
      </c>
      <c r="D9572" s="66">
        <v>18.771000000000001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65">
        <v>44030.395833333336</v>
      </c>
      <c r="D9573" s="66">
        <v>18.937000000000001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65">
        <v>44030.416666666664</v>
      </c>
      <c r="D9574" s="66">
        <v>19.103000000000002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65">
        <v>44030.4375</v>
      </c>
      <c r="D9575" s="66">
        <v>19.341000000000001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65">
        <v>44030.458333333336</v>
      </c>
      <c r="D9576" s="66">
        <v>19.603000000000002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65">
        <v>44030.479166666664</v>
      </c>
      <c r="D9577" s="66">
        <v>19.96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65">
        <v>44030.5</v>
      </c>
      <c r="D9578" s="66">
        <v>20.364999999999998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65">
        <v>44030.520833333336</v>
      </c>
      <c r="D9579" s="66">
        <v>20.792999999999999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65">
        <v>44030.541666666664</v>
      </c>
      <c r="D9580" s="66">
        <v>21.318000000000001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65">
        <v>44030.5625</v>
      </c>
      <c r="D9581" s="66">
        <v>21.890999999999998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65">
        <v>44030.583333333336</v>
      </c>
      <c r="D9582" s="66">
        <v>22.465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65">
        <v>44030.604166666664</v>
      </c>
      <c r="D9583" s="66">
        <v>22.943999999999999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65">
        <v>44030.625</v>
      </c>
      <c r="D9584" s="66">
        <v>23.303999999999998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65">
        <v>44030.645833333336</v>
      </c>
      <c r="D9585" s="66">
        <v>23.521000000000001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65">
        <v>44030.666666666664</v>
      </c>
      <c r="D9586" s="66">
        <v>23.617000000000001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65">
        <v>44030.6875</v>
      </c>
      <c r="D9587" s="66">
        <v>23.617000000000001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65">
        <v>44030.708333333336</v>
      </c>
      <c r="D9588" s="66">
        <v>23.617000000000001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65">
        <v>44030.729166666664</v>
      </c>
      <c r="D9589" s="66">
        <v>23.617000000000001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65">
        <v>44030.75</v>
      </c>
      <c r="D9590" s="66">
        <v>23.617000000000001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65">
        <v>44030.770833333336</v>
      </c>
      <c r="D9591" s="66">
        <v>23.593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65">
        <v>44030.791666666664</v>
      </c>
      <c r="D9592" s="66">
        <v>23.472000000000001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65">
        <v>44030.8125</v>
      </c>
      <c r="D9593" s="66">
        <v>23.303999999999998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65">
        <v>44030.833333333336</v>
      </c>
      <c r="D9594" s="66">
        <v>23.04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65">
        <v>44030.854166666664</v>
      </c>
      <c r="D9595" s="66">
        <v>22.753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65">
        <v>44030.875</v>
      </c>
      <c r="D9596" s="66">
        <v>22.465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65">
        <v>44030.895833333336</v>
      </c>
      <c r="D9597" s="66">
        <v>22.202000000000002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65">
        <v>44030.916666666664</v>
      </c>
      <c r="D9598" s="66">
        <v>21.939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65">
        <v>44030.9375</v>
      </c>
      <c r="D9599" s="66">
        <v>21.652000000000001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65">
        <v>44030.958333333336</v>
      </c>
      <c r="D9600" s="66">
        <v>21.413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65">
        <v>44030.979166666664</v>
      </c>
      <c r="D9601" s="66">
        <v>21.175000000000001</v>
      </c>
      <c r="E9601" s="39">
        <f>+IF(D9601="","",AVERAGE(D9554:D9601))</f>
        <v>20.929749999999995</v>
      </c>
      <c r="F9601" s="39">
        <f>+IF(D9601="","",MIN(D9554:D9601))</f>
        <v>18.628</v>
      </c>
      <c r="G9601" s="39">
        <f>+IF(D9601="","",MAX(D9554:D9601))</f>
        <v>23.617000000000001</v>
      </c>
      <c r="H9601" s="39">
        <f>STDEV(D9554:D9601)</f>
        <v>1.8553932828493673</v>
      </c>
      <c r="I9601" s="39">
        <f>+IF(F9601="","",(G9601-F9601))</f>
        <v>4.9890000000000008</v>
      </c>
    </row>
    <row r="9602" spans="1:9" x14ac:dyDescent="0.25">
      <c r="A9602" s="7">
        <v>43300</v>
      </c>
      <c r="B9602" s="5">
        <v>0</v>
      </c>
      <c r="C9602" s="65">
        <v>44031</v>
      </c>
      <c r="D9602" s="66">
        <v>20.96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65">
        <v>44031.020833333336</v>
      </c>
      <c r="D9603" s="66">
        <v>20.792999999999999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65">
        <v>44031.041666666664</v>
      </c>
      <c r="D9604" s="66">
        <v>20.673999999999999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65">
        <v>44031.0625</v>
      </c>
      <c r="D9605" s="66">
        <v>20.555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65">
        <v>44031.083333333336</v>
      </c>
      <c r="D9606" s="66">
        <v>20.436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65">
        <v>44031.104166666664</v>
      </c>
      <c r="D9607" s="66">
        <v>20.341000000000001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65">
        <v>44031.125</v>
      </c>
      <c r="D9608" s="66">
        <v>20.245999999999999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65">
        <v>44031.145833333336</v>
      </c>
      <c r="D9609" s="66">
        <v>20.173999999999999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65">
        <v>44031.166666666664</v>
      </c>
      <c r="D9610" s="66">
        <v>20.079000000000001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65">
        <v>44031.1875</v>
      </c>
      <c r="D9611" s="66">
        <v>19.984000000000002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65">
        <v>44031.208333333336</v>
      </c>
      <c r="D9612" s="66">
        <v>19.864999999999998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65">
        <v>44031.229166666664</v>
      </c>
      <c r="D9613" s="66">
        <v>19.722000000000001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65">
        <v>44031.25</v>
      </c>
      <c r="D9614" s="66">
        <v>19.603000000000002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65">
        <v>44031.270833333336</v>
      </c>
      <c r="D9615" s="66">
        <v>19.507999999999999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65">
        <v>44031.291666666664</v>
      </c>
      <c r="D9616" s="66">
        <v>19.46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65">
        <v>44031.3125</v>
      </c>
      <c r="D9617" s="66">
        <v>19.436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65">
        <v>44031.333333333336</v>
      </c>
      <c r="D9618" s="66">
        <v>19.46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65">
        <v>44031.354166666664</v>
      </c>
      <c r="D9619" s="66">
        <v>19.532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65">
        <v>44031.375</v>
      </c>
      <c r="D9620" s="66">
        <v>19.626999999999999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65">
        <v>44031.395833333336</v>
      </c>
      <c r="D9621" s="66">
        <v>19.792999999999999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65">
        <v>44031.416666666664</v>
      </c>
      <c r="D9622" s="66">
        <v>19.984000000000002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65">
        <v>44031.4375</v>
      </c>
      <c r="D9623" s="66">
        <v>20.222000000000001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65">
        <v>44031.458333333336</v>
      </c>
      <c r="D9624" s="66">
        <v>20.484000000000002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65">
        <v>44031.479166666664</v>
      </c>
      <c r="D9625" s="66">
        <v>20.841000000000001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65">
        <v>44031.5</v>
      </c>
      <c r="D9626" s="66">
        <v>21.245999999999999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65">
        <v>44031.520833333336</v>
      </c>
      <c r="D9627" s="66">
        <v>21.675999999999998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65">
        <v>44031.541666666664</v>
      </c>
      <c r="D9628" s="66">
        <v>22.202000000000002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65">
        <v>44031.5625</v>
      </c>
      <c r="D9629" s="66">
        <v>22.824000000000002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65">
        <v>44031.583333333336</v>
      </c>
      <c r="D9630" s="66">
        <v>23.4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65">
        <v>44031.604166666664</v>
      </c>
      <c r="D9631" s="66">
        <v>23.881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65">
        <v>44031.625</v>
      </c>
      <c r="D9632" s="66">
        <v>24.242999999999999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65">
        <v>44031.645833333336</v>
      </c>
      <c r="D9633" s="66">
        <v>24.484000000000002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65">
        <v>44031.666666666664</v>
      </c>
      <c r="D9634" s="66">
        <v>24.605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65">
        <v>44031.6875</v>
      </c>
      <c r="D9635" s="66">
        <v>24.605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65">
        <v>44031.708333333336</v>
      </c>
      <c r="D9636" s="66">
        <v>24.605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65">
        <v>44031.729166666664</v>
      </c>
      <c r="D9637" s="66">
        <v>24.629000000000001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65">
        <v>44031.75</v>
      </c>
      <c r="D9638" s="66">
        <v>24.629000000000001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65">
        <v>44031.770833333336</v>
      </c>
      <c r="D9639" s="66">
        <v>24.581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65">
        <v>44031.791666666664</v>
      </c>
      <c r="D9640" s="66">
        <v>24.484000000000002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65">
        <v>44031.8125</v>
      </c>
      <c r="D9641" s="66">
        <v>24.338999999999999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65">
        <v>44031.833333333336</v>
      </c>
      <c r="D9642" s="66">
        <v>24.097999999999999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65">
        <v>44031.854166666664</v>
      </c>
      <c r="D9643" s="66">
        <v>23.832999999999998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65">
        <v>44031.875</v>
      </c>
      <c r="D9644" s="66">
        <v>23.521000000000001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65">
        <v>44031.895833333336</v>
      </c>
      <c r="D9645" s="66">
        <v>23.231999999999999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65">
        <v>44031.916666666664</v>
      </c>
      <c r="D9646" s="66">
        <v>22.943999999999999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65">
        <v>44031.9375</v>
      </c>
      <c r="D9647" s="66">
        <v>22.657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65">
        <v>44031.958333333336</v>
      </c>
      <c r="D9648" s="66">
        <v>22.344999999999999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65">
        <v>44031.979166666664</v>
      </c>
      <c r="D9649" s="66">
        <v>22.082000000000001</v>
      </c>
      <c r="E9649" s="39">
        <f>+IF(D9649="","",AVERAGE(D9602:D9649))</f>
        <v>21.810916666666667</v>
      </c>
      <c r="F9649" s="39">
        <f>+IF(D9649="","",MIN(D9602:D9649))</f>
        <v>19.436</v>
      </c>
      <c r="G9649" s="39">
        <f>+IF(D9649="","",MAX(D9602:D9649))</f>
        <v>24.629000000000001</v>
      </c>
      <c r="H9649" s="39">
        <f>STDEV(D9602:D9649)</f>
        <v>1.9367167746596887</v>
      </c>
      <c r="I9649" s="39">
        <f>+IF(F9649="","",(G9649-F9649))</f>
        <v>5.1930000000000014</v>
      </c>
    </row>
    <row r="9650" spans="1:9" x14ac:dyDescent="0.25">
      <c r="A9650" s="7">
        <v>43301</v>
      </c>
      <c r="B9650" s="5">
        <v>0</v>
      </c>
      <c r="C9650" s="65">
        <v>44032</v>
      </c>
      <c r="D9650" s="66">
        <v>21.795000000000002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65">
        <v>44032.020833333336</v>
      </c>
      <c r="D9651" s="66">
        <v>21.581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65">
        <v>44032.041666666664</v>
      </c>
      <c r="D9652" s="66">
        <v>21.366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65">
        <v>44032.0625</v>
      </c>
      <c r="D9653" s="66">
        <v>21.175000000000001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65">
        <v>44032.083333333336</v>
      </c>
      <c r="D9654" s="66">
        <v>20.984000000000002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65">
        <v>44032.104166666664</v>
      </c>
      <c r="D9655" s="66">
        <v>20.817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65">
        <v>44032.125</v>
      </c>
      <c r="D9656" s="66">
        <v>20.65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65">
        <v>44032.145833333336</v>
      </c>
      <c r="D9657" s="66">
        <v>20.530999999999999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65">
        <v>44032.166666666664</v>
      </c>
      <c r="D9658" s="66">
        <v>20.388000000000002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65">
        <v>44032.1875</v>
      </c>
      <c r="D9659" s="66">
        <v>20.268999999999998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65">
        <v>44032.208333333336</v>
      </c>
      <c r="D9660" s="66">
        <v>20.126000000000001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65">
        <v>44032.229166666664</v>
      </c>
      <c r="D9661" s="66">
        <v>20.030999999999999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65">
        <v>44032.25</v>
      </c>
      <c r="D9662" s="66">
        <v>19.936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65">
        <v>44032.270833333336</v>
      </c>
      <c r="D9663" s="66">
        <v>19.864999999999998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65">
        <v>44032.291666666664</v>
      </c>
      <c r="D9664" s="66">
        <v>19.841000000000001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65">
        <v>44032.3125</v>
      </c>
      <c r="D9665" s="66">
        <v>19.864999999999998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65">
        <v>44032.333333333336</v>
      </c>
      <c r="D9666" s="66">
        <v>19.911999999999999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65">
        <v>44032.354166666664</v>
      </c>
      <c r="D9667" s="66">
        <v>20.007000000000001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65">
        <v>44032.375</v>
      </c>
      <c r="D9668" s="66">
        <v>20.149999999999999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65">
        <v>44032.395833333336</v>
      </c>
      <c r="D9669" s="66">
        <v>20.341000000000001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65">
        <v>44032.416666666664</v>
      </c>
      <c r="D9670" s="66">
        <v>20.579000000000001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65">
        <v>44032.4375</v>
      </c>
      <c r="D9671" s="66">
        <v>20.841000000000001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65">
        <v>44032.458333333336</v>
      </c>
      <c r="D9672" s="66">
        <v>21.126999999999999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65">
        <v>44032.479166666664</v>
      </c>
      <c r="D9673" s="66">
        <v>21.509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65">
        <v>44032.5</v>
      </c>
      <c r="D9674" s="66">
        <v>21.939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65">
        <v>44032.520833333336</v>
      </c>
      <c r="D9675" s="66">
        <v>22.369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65">
        <v>44032.541666666664</v>
      </c>
      <c r="D9676" s="66">
        <v>22.872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65">
        <v>44032.5625</v>
      </c>
      <c r="D9677" s="66">
        <v>23.521000000000001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65">
        <v>44032.583333333336</v>
      </c>
      <c r="D9678" s="66">
        <v>24.122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65">
        <v>44032.604166666664</v>
      </c>
      <c r="D9679" s="66">
        <v>24.629000000000001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65">
        <v>44032.625</v>
      </c>
      <c r="D9680" s="66">
        <v>25.015999999999998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65">
        <v>44032.645833333336</v>
      </c>
      <c r="D9681" s="66">
        <v>25.283000000000001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65">
        <v>44032.666666666664</v>
      </c>
      <c r="D9682" s="66">
        <v>25.404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65">
        <v>44032.6875</v>
      </c>
      <c r="D9683" s="66">
        <v>25.428000000000001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65">
        <v>44032.708333333336</v>
      </c>
      <c r="D9684" s="66">
        <v>25.428000000000001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65">
        <v>44032.729166666664</v>
      </c>
      <c r="D9685" s="66">
        <v>25.452999999999999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65">
        <v>44032.75</v>
      </c>
      <c r="D9686" s="66">
        <v>25.477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65">
        <v>44032.770833333336</v>
      </c>
      <c r="D9687" s="66">
        <v>25.452999999999999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65">
        <v>44032.791666666664</v>
      </c>
      <c r="D9688" s="66">
        <v>25.355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65">
        <v>44032.8125</v>
      </c>
      <c r="D9689" s="66">
        <v>25.234000000000002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65">
        <v>44032.833333333336</v>
      </c>
      <c r="D9690" s="66">
        <v>25.015999999999998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65">
        <v>44032.854166666664</v>
      </c>
      <c r="D9691" s="66">
        <v>24.702000000000002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65">
        <v>44032.875</v>
      </c>
      <c r="D9692" s="66">
        <v>24.388000000000002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65">
        <v>44032.895833333336</v>
      </c>
      <c r="D9693" s="66">
        <v>24.05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65">
        <v>44032.916666666664</v>
      </c>
      <c r="D9694" s="66">
        <v>23.736999999999998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65">
        <v>44032.9375</v>
      </c>
      <c r="D9695" s="66">
        <v>23.423999999999999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65">
        <v>44032.958333333336</v>
      </c>
      <c r="D9696" s="66">
        <v>23.088000000000001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65">
        <v>44032.979166666664</v>
      </c>
      <c r="D9697" s="66">
        <v>22.753</v>
      </c>
      <c r="E9697" s="39">
        <f>+IF(D9697="","",AVERAGE(D9650:D9697))</f>
        <v>22.454729166666663</v>
      </c>
      <c r="F9697" s="39">
        <f>+IF(D9697="","",MIN(D9650:D9697))</f>
        <v>19.841000000000001</v>
      </c>
      <c r="G9697" s="39">
        <f>+IF(D9697="","",MAX(D9650:D9697))</f>
        <v>25.477</v>
      </c>
      <c r="H9697" s="39">
        <f>STDEV(D9650:D9697)</f>
        <v>2.1038038774742969</v>
      </c>
      <c r="I9697" s="39">
        <f>+IF(F9697="","",(G9697-F9697))</f>
        <v>5.6359999999999992</v>
      </c>
    </row>
    <row r="9698" spans="1:9" x14ac:dyDescent="0.25">
      <c r="A9698" s="7">
        <v>43302</v>
      </c>
      <c r="B9698" s="5">
        <v>0</v>
      </c>
      <c r="C9698" s="65">
        <v>44033</v>
      </c>
      <c r="D9698" s="66">
        <v>22.465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65">
        <v>44033.020833333336</v>
      </c>
      <c r="D9699" s="66">
        <v>22.178000000000001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65">
        <v>44033.041666666664</v>
      </c>
      <c r="D9700" s="66">
        <v>21.939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65">
        <v>44033.0625</v>
      </c>
      <c r="D9701" s="66">
        <v>21.724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65">
        <v>44033.083333333336</v>
      </c>
      <c r="D9702" s="66">
        <v>21.533000000000001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65">
        <v>44033.104166666664</v>
      </c>
      <c r="D9703" s="66">
        <v>21.341999999999999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65">
        <v>44033.125</v>
      </c>
      <c r="D9704" s="66">
        <v>21.151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65">
        <v>44033.145833333336</v>
      </c>
      <c r="D9705" s="66">
        <v>20.96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65">
        <v>44033.166666666664</v>
      </c>
      <c r="D9706" s="66">
        <v>20.77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65">
        <v>44033.1875</v>
      </c>
      <c r="D9707" s="66">
        <v>20.603000000000002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65">
        <v>44033.208333333336</v>
      </c>
      <c r="D9708" s="66">
        <v>20.46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65">
        <v>44033.229166666664</v>
      </c>
      <c r="D9709" s="66">
        <v>20.317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65">
        <v>44033.25</v>
      </c>
      <c r="D9710" s="66">
        <v>20.173999999999999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65">
        <v>44033.270833333336</v>
      </c>
      <c r="D9711" s="66">
        <v>20.079000000000001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65">
        <v>44033.291666666664</v>
      </c>
      <c r="D9712" s="66">
        <v>20.055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65">
        <v>44033.3125</v>
      </c>
      <c r="D9713" s="66">
        <v>20.055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65">
        <v>44033.333333333336</v>
      </c>
      <c r="D9714" s="66">
        <v>20.079000000000001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65">
        <v>44033.354166666664</v>
      </c>
      <c r="D9715" s="66">
        <v>20.149999999999999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65">
        <v>44033.375</v>
      </c>
      <c r="D9716" s="66">
        <v>20.292999999999999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65">
        <v>44033.395833333336</v>
      </c>
      <c r="D9717" s="66">
        <v>20.484000000000002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65">
        <v>44033.416666666664</v>
      </c>
      <c r="D9718" s="66">
        <v>20.722000000000001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65">
        <v>44033.4375</v>
      </c>
      <c r="D9719" s="66">
        <v>20.984000000000002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65">
        <v>44033.458333333336</v>
      </c>
      <c r="D9720" s="66">
        <v>21.294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65">
        <v>44033.479166666664</v>
      </c>
      <c r="D9721" s="66">
        <v>21.7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65">
        <v>44033.5</v>
      </c>
      <c r="D9722" s="66">
        <v>22.13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65">
        <v>44033.520833333336</v>
      </c>
      <c r="D9723" s="66">
        <v>22.609000000000002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65">
        <v>44033.541666666664</v>
      </c>
      <c r="D9724" s="66">
        <v>23.064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65">
        <v>44033.5625</v>
      </c>
      <c r="D9725" s="66">
        <v>23.664999999999999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65">
        <v>44033.583333333336</v>
      </c>
      <c r="D9726" s="66">
        <v>24.291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65">
        <v>44033.604166666664</v>
      </c>
      <c r="D9727" s="66">
        <v>24.823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65">
        <v>44033.625</v>
      </c>
      <c r="D9728" s="66">
        <v>25.234000000000002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65">
        <v>44033.645833333336</v>
      </c>
      <c r="D9729" s="66">
        <v>25.501000000000001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65">
        <v>44033.666666666664</v>
      </c>
      <c r="D9730" s="66">
        <v>25.646999999999998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65">
        <v>44033.6875</v>
      </c>
      <c r="D9731" s="66">
        <v>25.623000000000001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65">
        <v>44033.708333333336</v>
      </c>
      <c r="D9732" s="66">
        <v>25.623000000000001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65">
        <v>44033.729166666664</v>
      </c>
      <c r="D9733" s="66">
        <v>25.597999999999999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65">
        <v>44033.75</v>
      </c>
      <c r="D9734" s="66">
        <v>25.55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65">
        <v>44033.770833333336</v>
      </c>
      <c r="D9735" s="66">
        <v>25.477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65">
        <v>44033.791666666664</v>
      </c>
      <c r="D9736" s="66">
        <v>25.355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65">
        <v>44033.8125</v>
      </c>
      <c r="D9737" s="66">
        <v>25.186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65">
        <v>44033.833333333336</v>
      </c>
      <c r="D9738" s="66">
        <v>24.968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65">
        <v>44033.854166666664</v>
      </c>
      <c r="D9739" s="66">
        <v>24.677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65">
        <v>44033.875</v>
      </c>
      <c r="D9740" s="66">
        <v>24.388000000000002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65">
        <v>44033.895833333336</v>
      </c>
      <c r="D9741" s="66">
        <v>24.05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65">
        <v>44033.916666666664</v>
      </c>
      <c r="D9742" s="66">
        <v>23.689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65">
        <v>44033.9375</v>
      </c>
      <c r="D9743" s="66">
        <v>23.352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65">
        <v>44033.958333333336</v>
      </c>
      <c r="D9744" s="66">
        <v>22.992000000000001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65">
        <v>44033.979166666664</v>
      </c>
      <c r="D9745" s="66">
        <v>22.681000000000001</v>
      </c>
      <c r="E9745" s="39">
        <f>+IF(D9745="","",AVERAGE(D9698:D9745))</f>
        <v>22.660083333333333</v>
      </c>
      <c r="F9745" s="39">
        <f>+IF(D9745="","",MIN(D9698:D9745))</f>
        <v>20.055</v>
      </c>
      <c r="G9745" s="39">
        <f>+IF(D9745="","",MAX(D9698:D9745))</f>
        <v>25.646999999999998</v>
      </c>
      <c r="H9745" s="39">
        <f>STDEV(D9698:D9745)</f>
        <v>2.0187261818193964</v>
      </c>
      <c r="I9745" s="39">
        <f>+IF(F9745="","",(G9745-F9745))</f>
        <v>5.5919999999999987</v>
      </c>
    </row>
    <row r="9746" spans="1:9" x14ac:dyDescent="0.25">
      <c r="A9746" s="7">
        <v>43303</v>
      </c>
      <c r="B9746" s="5">
        <v>0</v>
      </c>
      <c r="C9746" s="65">
        <v>44034</v>
      </c>
      <c r="D9746" s="66">
        <v>22.369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65">
        <v>44034.020833333336</v>
      </c>
      <c r="D9747" s="66">
        <v>22.082000000000001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65">
        <v>44034.041666666664</v>
      </c>
      <c r="D9748" s="66">
        <v>21.795000000000002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65">
        <v>44034.0625</v>
      </c>
      <c r="D9749" s="66">
        <v>21.556999999999999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65">
        <v>44034.083333333336</v>
      </c>
      <c r="D9750" s="66">
        <v>21.341999999999999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65">
        <v>44034.104166666664</v>
      </c>
      <c r="D9751" s="66">
        <v>21.151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65">
        <v>44034.125</v>
      </c>
      <c r="D9752" s="66">
        <v>21.007999999999999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65">
        <v>44034.145833333336</v>
      </c>
      <c r="D9753" s="66">
        <v>20.864999999999998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65">
        <v>44034.166666666664</v>
      </c>
      <c r="D9754" s="66">
        <v>20.745999999999999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65">
        <v>44034.1875</v>
      </c>
      <c r="D9755" s="66">
        <v>20.626999999999999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65">
        <v>44034.208333333336</v>
      </c>
      <c r="D9756" s="66">
        <v>20.507000000000001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65">
        <v>44034.229166666664</v>
      </c>
      <c r="D9757" s="66">
        <v>20.411999999999999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65">
        <v>44034.25</v>
      </c>
      <c r="D9758" s="66">
        <v>20.341000000000001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65">
        <v>44034.270833333336</v>
      </c>
      <c r="D9759" s="66">
        <v>20.317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65">
        <v>44034.291666666664</v>
      </c>
      <c r="D9760" s="66">
        <v>20.341000000000001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65">
        <v>44034.3125</v>
      </c>
      <c r="D9761" s="66">
        <v>20.364999999999998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65">
        <v>44034.333333333336</v>
      </c>
      <c r="D9762" s="66">
        <v>20.411999999999999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65">
        <v>44034.354166666664</v>
      </c>
      <c r="D9763" s="66">
        <v>20.507000000000001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65">
        <v>44034.375</v>
      </c>
      <c r="D9764" s="66">
        <v>20.626999999999999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65">
        <v>44034.395833333336</v>
      </c>
      <c r="D9765" s="66">
        <v>20.77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65">
        <v>44034.416666666664</v>
      </c>
      <c r="D9766" s="66">
        <v>20.913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65">
        <v>44034.4375</v>
      </c>
      <c r="D9767" s="66">
        <v>21.103000000000002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65">
        <v>44034.458333333336</v>
      </c>
      <c r="D9768" s="66">
        <v>21.366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65">
        <v>44034.479166666664</v>
      </c>
      <c r="D9769" s="66">
        <v>21.675999999999998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65">
        <v>44034.5</v>
      </c>
      <c r="D9770" s="66">
        <v>22.082000000000001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65">
        <v>44034.520833333336</v>
      </c>
      <c r="D9771" s="66">
        <v>22.440999999999999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65">
        <v>44034.541666666664</v>
      </c>
      <c r="D9772" s="66">
        <v>22.872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65">
        <v>44034.5625</v>
      </c>
      <c r="D9773" s="66">
        <v>23.376000000000001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65">
        <v>44034.583333333336</v>
      </c>
      <c r="D9774" s="66">
        <v>23.881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65">
        <v>44034.604166666664</v>
      </c>
      <c r="D9775" s="66">
        <v>24.315000000000001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65">
        <v>44034.625</v>
      </c>
      <c r="D9776" s="66">
        <v>24.629000000000001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65">
        <v>44034.645833333336</v>
      </c>
      <c r="D9777" s="66">
        <v>24.823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65">
        <v>44034.666666666664</v>
      </c>
      <c r="D9778" s="66">
        <v>24.895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65">
        <v>44034.6875</v>
      </c>
      <c r="D9779" s="66">
        <v>24.870999999999999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65">
        <v>44034.708333333336</v>
      </c>
      <c r="D9780" s="66">
        <v>24.870999999999999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65">
        <v>44034.729166666664</v>
      </c>
      <c r="D9781" s="66">
        <v>24.870999999999999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65">
        <v>44034.75</v>
      </c>
      <c r="D9782" s="66">
        <v>24.870999999999999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65">
        <v>44034.770833333336</v>
      </c>
      <c r="D9783" s="66">
        <v>24.774000000000001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65">
        <v>44034.791666666664</v>
      </c>
      <c r="D9784" s="66">
        <v>24.629000000000001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65">
        <v>44034.8125</v>
      </c>
      <c r="D9785" s="66">
        <v>24.436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65">
        <v>44034.833333333336</v>
      </c>
      <c r="D9786" s="66">
        <v>24.170999999999999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65">
        <v>44034.854166666664</v>
      </c>
      <c r="D9787" s="66">
        <v>23.856999999999999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65">
        <v>44034.875</v>
      </c>
      <c r="D9788" s="66">
        <v>23.545000000000002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65">
        <v>44034.895833333336</v>
      </c>
      <c r="D9789" s="66">
        <v>23.207999999999998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65">
        <v>44034.916666666664</v>
      </c>
      <c r="D9790" s="66">
        <v>22.896000000000001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65">
        <v>44034.9375</v>
      </c>
      <c r="D9791" s="66">
        <v>22.585000000000001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65">
        <v>44034.958333333336</v>
      </c>
      <c r="D9792" s="66">
        <v>22.274000000000001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65">
        <v>44034.979166666664</v>
      </c>
      <c r="D9793" s="66">
        <v>21.986999999999998</v>
      </c>
      <c r="E9793" s="39">
        <f>+IF(D9793="","",AVERAGE(D9746:D9793))</f>
        <v>22.382479166666666</v>
      </c>
      <c r="F9793" s="39">
        <f>+IF(D9793="","",MIN(D9746:D9793))</f>
        <v>20.317</v>
      </c>
      <c r="G9793" s="39">
        <f>+IF(D9793="","",MAX(D9746:D9793))</f>
        <v>24.895</v>
      </c>
      <c r="H9793" s="39">
        <f>STDEV(D9746:D9793)</f>
        <v>1.6528499692450411</v>
      </c>
      <c r="I9793" s="39">
        <f>+IF(F9793="","",(G9793-F9793))</f>
        <v>4.5779999999999994</v>
      </c>
    </row>
    <row r="9794" spans="1:9" x14ac:dyDescent="0.25">
      <c r="A9794" s="7">
        <v>43304</v>
      </c>
      <c r="B9794" s="5">
        <v>0</v>
      </c>
      <c r="C9794" s="65">
        <v>44035</v>
      </c>
      <c r="D9794" s="66">
        <v>21.7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65">
        <v>44035.020833333336</v>
      </c>
      <c r="D9795" s="66">
        <v>21.437000000000001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65">
        <v>44035.041666666664</v>
      </c>
      <c r="D9796" s="66">
        <v>21.222999999999999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65">
        <v>44035.0625</v>
      </c>
      <c r="D9797" s="66">
        <v>21.007999999999999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65">
        <v>44035.083333333336</v>
      </c>
      <c r="D9798" s="66">
        <v>20.817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65">
        <v>44035.104166666664</v>
      </c>
      <c r="D9799" s="66">
        <v>20.626999999999999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65">
        <v>44035.125</v>
      </c>
      <c r="D9800" s="66">
        <v>20.46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65">
        <v>44035.145833333336</v>
      </c>
      <c r="D9801" s="66">
        <v>20.292999999999999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65">
        <v>44035.166666666664</v>
      </c>
      <c r="D9802" s="66">
        <v>20.149999999999999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65">
        <v>44035.1875</v>
      </c>
      <c r="D9803" s="66">
        <v>20.030999999999999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65">
        <v>44035.208333333336</v>
      </c>
      <c r="D9804" s="66">
        <v>19.911999999999999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65">
        <v>44035.229166666664</v>
      </c>
      <c r="D9805" s="66">
        <v>19.817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65">
        <v>44035.25</v>
      </c>
      <c r="D9806" s="66">
        <v>19.745999999999999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65">
        <v>44035.270833333336</v>
      </c>
      <c r="D9807" s="66">
        <v>19.722000000000001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65">
        <v>44035.291666666664</v>
      </c>
      <c r="D9808" s="66">
        <v>19.698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65">
        <v>44035.3125</v>
      </c>
      <c r="D9809" s="66">
        <v>19.698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65">
        <v>44035.333333333336</v>
      </c>
      <c r="D9810" s="66">
        <v>19.745999999999999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65">
        <v>44035.354166666664</v>
      </c>
      <c r="D9811" s="66">
        <v>19.792999999999999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65">
        <v>44035.375</v>
      </c>
      <c r="D9812" s="66">
        <v>19.864999999999998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65">
        <v>44035.395833333336</v>
      </c>
      <c r="D9813" s="66">
        <v>19.96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65">
        <v>44035.416666666664</v>
      </c>
      <c r="D9814" s="66">
        <v>20.079000000000001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65">
        <v>44035.4375</v>
      </c>
      <c r="D9815" s="66">
        <v>20.222000000000001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65">
        <v>44035.458333333336</v>
      </c>
      <c r="D9816" s="66">
        <v>20.411999999999999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65">
        <v>44035.479166666664</v>
      </c>
      <c r="D9817" s="66">
        <v>20.698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65">
        <v>44035.5</v>
      </c>
      <c r="D9818" s="66">
        <v>21.056000000000001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65">
        <v>44035.520833333336</v>
      </c>
      <c r="D9819" s="66">
        <v>21.39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65">
        <v>44035.541666666664</v>
      </c>
      <c r="D9820" s="66">
        <v>21.724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65">
        <v>44035.5625</v>
      </c>
      <c r="D9821" s="66">
        <v>22.202000000000002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65">
        <v>44035.583333333336</v>
      </c>
      <c r="D9822" s="66">
        <v>22.704999999999998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65">
        <v>44035.604166666664</v>
      </c>
      <c r="D9823" s="66">
        <v>23.088000000000001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65">
        <v>44035.625</v>
      </c>
      <c r="D9824" s="66">
        <v>23.352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65">
        <v>44035.645833333336</v>
      </c>
      <c r="D9825" s="66">
        <v>23.497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65">
        <v>44035.666666666664</v>
      </c>
      <c r="D9826" s="66">
        <v>23.568999999999999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65">
        <v>44035.6875</v>
      </c>
      <c r="D9827" s="66">
        <v>23.521000000000001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65">
        <v>44035.708333333336</v>
      </c>
      <c r="D9828" s="66">
        <v>23.497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65">
        <v>44035.729166666664</v>
      </c>
      <c r="D9829" s="66">
        <v>23.497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65">
        <v>44035.75</v>
      </c>
      <c r="D9830" s="66">
        <v>23.545000000000002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65">
        <v>44035.770833333336</v>
      </c>
      <c r="D9831" s="66">
        <v>23.568999999999999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65">
        <v>44035.791666666664</v>
      </c>
      <c r="D9832" s="66">
        <v>23.545000000000002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65">
        <v>44035.8125</v>
      </c>
      <c r="D9833" s="66">
        <v>23.472000000000001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65">
        <v>44035.833333333336</v>
      </c>
      <c r="D9834" s="66">
        <v>23.256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65">
        <v>44035.854166666664</v>
      </c>
      <c r="D9835" s="66">
        <v>23.015999999999998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65">
        <v>44035.875</v>
      </c>
      <c r="D9836" s="66">
        <v>22.728999999999999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65">
        <v>44035.895833333336</v>
      </c>
      <c r="D9837" s="66">
        <v>22.417000000000002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65">
        <v>44035.916666666664</v>
      </c>
      <c r="D9838" s="66">
        <v>22.106000000000002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65">
        <v>44035.9375</v>
      </c>
      <c r="D9839" s="66">
        <v>21.818999999999999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65">
        <v>44035.958333333336</v>
      </c>
      <c r="D9840" s="66">
        <v>21.533000000000001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65">
        <v>44035.979166666664</v>
      </c>
      <c r="D9841" s="66">
        <v>21.222999999999999</v>
      </c>
      <c r="E9841" s="39">
        <f>+IF(D9841="","",AVERAGE(D9794:D9841))</f>
        <v>21.509208333333323</v>
      </c>
      <c r="F9841" s="39">
        <f>+IF(D9841="","",MIN(D9794:D9841))</f>
        <v>19.698</v>
      </c>
      <c r="G9841" s="39">
        <f>+IF(D9841="","",MAX(D9794:D9841))</f>
        <v>23.568999999999999</v>
      </c>
      <c r="H9841" s="39">
        <f>STDEV(D9794:D9841)</f>
        <v>1.4292236690243032</v>
      </c>
      <c r="I9841" s="39">
        <f>+IF(F9841="","",(G9841-F9841))</f>
        <v>3.8709999999999987</v>
      </c>
    </row>
    <row r="9842" spans="1:9" x14ac:dyDescent="0.25">
      <c r="A9842" s="7">
        <v>43305</v>
      </c>
      <c r="B9842" s="5">
        <v>0</v>
      </c>
      <c r="C9842" s="65">
        <v>44036</v>
      </c>
      <c r="D9842" s="66">
        <v>20.936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65">
        <v>44036.020833333336</v>
      </c>
      <c r="D9843" s="66">
        <v>20.673999999999999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65">
        <v>44036.041666666664</v>
      </c>
      <c r="D9844" s="66">
        <v>20.436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65">
        <v>44036.0625</v>
      </c>
      <c r="D9845" s="66">
        <v>20.198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65">
        <v>44036.083333333336</v>
      </c>
      <c r="D9846" s="66">
        <v>19.984000000000002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65">
        <v>44036.104166666664</v>
      </c>
      <c r="D9847" s="66">
        <v>19.792999999999999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65">
        <v>44036.125</v>
      </c>
      <c r="D9848" s="66">
        <v>19.651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65">
        <v>44036.145833333336</v>
      </c>
      <c r="D9849" s="66">
        <v>19.555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65">
        <v>44036.166666666664</v>
      </c>
      <c r="D9850" s="66">
        <v>19.46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65">
        <v>44036.1875</v>
      </c>
      <c r="D9851" s="66">
        <v>19.364999999999998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65">
        <v>44036.208333333336</v>
      </c>
      <c r="D9852" s="66">
        <v>19.318000000000001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65">
        <v>44036.229166666664</v>
      </c>
      <c r="D9853" s="66">
        <v>19.27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65">
        <v>44036.25</v>
      </c>
      <c r="D9854" s="66">
        <v>19.222000000000001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65">
        <v>44036.270833333336</v>
      </c>
      <c r="D9855" s="66">
        <v>19.222000000000001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65">
        <v>44036.291666666664</v>
      </c>
      <c r="D9856" s="66">
        <v>19.245999999999999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65">
        <v>44036.3125</v>
      </c>
      <c r="D9857" s="66">
        <v>19.27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65">
        <v>44036.333333333336</v>
      </c>
      <c r="D9858" s="66">
        <v>19.318000000000001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65">
        <v>44036.354166666664</v>
      </c>
      <c r="D9859" s="66">
        <v>19.388999999999999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65">
        <v>44036.375</v>
      </c>
      <c r="D9860" s="66">
        <v>19.436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65">
        <v>44036.395833333336</v>
      </c>
      <c r="D9861" s="66">
        <v>19.579000000000001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65">
        <v>44036.416666666664</v>
      </c>
      <c r="D9862" s="66">
        <v>19.745999999999999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65">
        <v>44036.4375</v>
      </c>
      <c r="D9863" s="66">
        <v>19.911999999999999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65">
        <v>44036.458333333336</v>
      </c>
      <c r="D9864" s="66">
        <v>20.079000000000001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65">
        <v>44036.479166666664</v>
      </c>
      <c r="D9865" s="66">
        <v>20.317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65">
        <v>44036.5</v>
      </c>
      <c r="D9866" s="66">
        <v>20.555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65">
        <v>44036.520833333336</v>
      </c>
      <c r="D9867" s="66">
        <v>20.841000000000001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65">
        <v>44036.541666666664</v>
      </c>
      <c r="D9868" s="66">
        <v>21.199000000000002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65">
        <v>44036.5625</v>
      </c>
      <c r="D9869" s="66">
        <v>21.581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65">
        <v>44036.583333333336</v>
      </c>
      <c r="D9870" s="66">
        <v>22.010999999999999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65">
        <v>44036.604166666664</v>
      </c>
      <c r="D9871" s="66">
        <v>22.440999999999999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65">
        <v>44036.625</v>
      </c>
      <c r="D9872" s="66">
        <v>22.704999999999998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65">
        <v>44036.645833333336</v>
      </c>
      <c r="D9873" s="66">
        <v>22.824000000000002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65">
        <v>44036.666666666664</v>
      </c>
      <c r="D9874" s="66">
        <v>22.847999999999999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65">
        <v>44036.6875</v>
      </c>
      <c r="D9875" s="66">
        <v>22.8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65">
        <v>44036.708333333336</v>
      </c>
      <c r="D9876" s="66">
        <v>22.776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65">
        <v>44036.729166666664</v>
      </c>
      <c r="D9877" s="66">
        <v>22.728999999999999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65">
        <v>44036.75</v>
      </c>
      <c r="D9878" s="66">
        <v>22.704999999999998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65">
        <v>44036.770833333336</v>
      </c>
      <c r="D9879" s="66">
        <v>22.657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65">
        <v>44036.791666666664</v>
      </c>
      <c r="D9880" s="66">
        <v>22.585000000000001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65">
        <v>44036.8125</v>
      </c>
      <c r="D9881" s="66">
        <v>22.465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65">
        <v>44036.833333333336</v>
      </c>
      <c r="D9882" s="66">
        <v>22.297999999999998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65">
        <v>44036.854166666664</v>
      </c>
      <c r="D9883" s="66">
        <v>22.058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65">
        <v>44036.875</v>
      </c>
      <c r="D9884" s="66">
        <v>21.818999999999999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65">
        <v>44036.895833333336</v>
      </c>
      <c r="D9885" s="66">
        <v>21.533000000000001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65">
        <v>44036.916666666664</v>
      </c>
      <c r="D9886" s="66">
        <v>21.245999999999999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65">
        <v>44036.9375</v>
      </c>
      <c r="D9887" s="66">
        <v>20.984000000000002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65">
        <v>44036.958333333336</v>
      </c>
      <c r="D9888" s="66">
        <v>20.722000000000001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65">
        <v>44036.979166666664</v>
      </c>
      <c r="D9889" s="66">
        <v>20.484000000000002</v>
      </c>
      <c r="E9889" s="39">
        <f>+IF(D9889="","",AVERAGE(D9842:D9889))</f>
        <v>20.838374999999999</v>
      </c>
      <c r="F9889" s="39">
        <f>+IF(D9889="","",MIN(D9842:D9889))</f>
        <v>19.222000000000001</v>
      </c>
      <c r="G9889" s="39">
        <f>+IF(D9889="","",MAX(D9842:D9889))</f>
        <v>22.847999999999999</v>
      </c>
      <c r="H9889" s="39">
        <f>STDEV(D9842:D9889)</f>
        <v>1.3098689819978178</v>
      </c>
      <c r="I9889" s="39">
        <f>+IF(F9889="","",(G9889-F9889))</f>
        <v>3.6259999999999977</v>
      </c>
    </row>
    <row r="9890" spans="1:9" x14ac:dyDescent="0.25">
      <c r="A9890" s="7">
        <v>43306</v>
      </c>
      <c r="B9890" s="5">
        <v>0</v>
      </c>
      <c r="C9890" s="65">
        <v>44037</v>
      </c>
      <c r="D9890" s="66">
        <v>20.245999999999999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65">
        <v>44037.020833333336</v>
      </c>
      <c r="D9891" s="66">
        <v>20.007000000000001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65">
        <v>44037.041666666664</v>
      </c>
      <c r="D9892" s="66">
        <v>19.792999999999999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65">
        <v>44037.0625</v>
      </c>
      <c r="D9893" s="66">
        <v>19.579000000000001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65">
        <v>44037.083333333336</v>
      </c>
      <c r="D9894" s="66">
        <v>19.364999999999998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65">
        <v>44037.104166666664</v>
      </c>
      <c r="D9895" s="66">
        <v>19.199000000000002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65">
        <v>44037.125</v>
      </c>
      <c r="D9896" s="66">
        <v>19.032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65">
        <v>44037.145833333336</v>
      </c>
      <c r="D9897" s="66">
        <v>18.888999999999999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65">
        <v>44037.166666666664</v>
      </c>
      <c r="D9898" s="66">
        <v>18.747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65">
        <v>44037.1875</v>
      </c>
      <c r="D9899" s="66">
        <v>18.603999999999999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65">
        <v>44037.208333333336</v>
      </c>
      <c r="D9900" s="66">
        <v>18.509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65">
        <v>44037.229166666664</v>
      </c>
      <c r="D9901" s="66">
        <v>18.39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65">
        <v>44037.25</v>
      </c>
      <c r="D9902" s="66">
        <v>18.295000000000002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65">
        <v>44037.270833333336</v>
      </c>
      <c r="D9903" s="66">
        <v>18.224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65">
        <v>44037.291666666664</v>
      </c>
      <c r="D9904" s="66">
        <v>18.175999999999998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65">
        <v>44037.3125</v>
      </c>
      <c r="D9905" s="66">
        <v>18.152000000000001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65">
        <v>44037.333333333336</v>
      </c>
      <c r="D9906" s="66">
        <v>18.129000000000001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65">
        <v>44037.354166666664</v>
      </c>
      <c r="D9907" s="66">
        <v>18.175999999999998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65">
        <v>44037.375</v>
      </c>
      <c r="D9908" s="66">
        <v>18.247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65">
        <v>44037.395833333336</v>
      </c>
      <c r="D9909" s="66">
        <v>18.414000000000001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65">
        <v>44037.416666666664</v>
      </c>
      <c r="D9910" s="66">
        <v>18.579999999999998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65">
        <v>44037.4375</v>
      </c>
      <c r="D9911" s="66">
        <v>18.794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65">
        <v>44037.458333333336</v>
      </c>
      <c r="D9912" s="66">
        <v>19.032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65">
        <v>44037.479166666664</v>
      </c>
      <c r="D9913" s="66">
        <v>19.364999999999998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65">
        <v>44037.5</v>
      </c>
      <c r="D9914" s="66">
        <v>19.792999999999999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65">
        <v>44037.520833333336</v>
      </c>
      <c r="D9915" s="66">
        <v>20.198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65">
        <v>44037.541666666664</v>
      </c>
      <c r="D9916" s="66">
        <v>20.603000000000002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65">
        <v>44037.5625</v>
      </c>
      <c r="D9917" s="66">
        <v>21.126999999999999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65">
        <v>44037.583333333336</v>
      </c>
      <c r="D9918" s="66">
        <v>21.7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65">
        <v>44037.604166666664</v>
      </c>
      <c r="D9919" s="66">
        <v>22.225999999999999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65">
        <v>44037.625</v>
      </c>
      <c r="D9920" s="66">
        <v>22.609000000000002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65">
        <v>44037.645833333336</v>
      </c>
      <c r="D9921" s="66">
        <v>22.847999999999999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65">
        <v>44037.666666666664</v>
      </c>
      <c r="D9922" s="66">
        <v>22.968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65">
        <v>44037.6875</v>
      </c>
      <c r="D9923" s="66">
        <v>22.92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65">
        <v>44037.708333333336</v>
      </c>
      <c r="D9924" s="66">
        <v>22.896000000000001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65">
        <v>44037.729166666664</v>
      </c>
      <c r="D9925" s="66">
        <v>22.896000000000001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65">
        <v>44037.75</v>
      </c>
      <c r="D9926" s="66">
        <v>22.92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65">
        <v>44037.770833333336</v>
      </c>
      <c r="D9927" s="66">
        <v>22.92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65">
        <v>44037.791666666664</v>
      </c>
      <c r="D9928" s="66">
        <v>22.896000000000001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65">
        <v>44037.8125</v>
      </c>
      <c r="D9929" s="66">
        <v>22.847999999999999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65">
        <v>44037.833333333336</v>
      </c>
      <c r="D9930" s="66">
        <v>22.753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65">
        <v>44037.854166666664</v>
      </c>
      <c r="D9931" s="66">
        <v>22.585000000000001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65">
        <v>44037.875</v>
      </c>
      <c r="D9932" s="66">
        <v>22.369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65">
        <v>44037.895833333336</v>
      </c>
      <c r="D9933" s="66">
        <v>22.13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65">
        <v>44037.916666666664</v>
      </c>
      <c r="D9934" s="66">
        <v>21.867000000000001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65">
        <v>44037.9375</v>
      </c>
      <c r="D9935" s="66">
        <v>21.628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65">
        <v>44037.958333333336</v>
      </c>
      <c r="D9936" s="66">
        <v>21.366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65">
        <v>44037.979166666664</v>
      </c>
      <c r="D9937" s="66">
        <v>21.126999999999999</v>
      </c>
      <c r="E9937" s="39">
        <f>+IF(D9937="","",AVERAGE(D9890:D9937))</f>
        <v>20.461187499999991</v>
      </c>
      <c r="F9937" s="39">
        <f>+IF(D9937="","",MIN(D9890:D9937))</f>
        <v>18.129000000000001</v>
      </c>
      <c r="G9937" s="39">
        <f>+IF(D9937="","",MAX(D9890:D9937))</f>
        <v>22.968</v>
      </c>
      <c r="H9937" s="39">
        <f>STDEV(D9890:D9937)</f>
        <v>1.830434161453204</v>
      </c>
      <c r="I9937" s="39">
        <f>+IF(F9937="","",(G9937-F9937))</f>
        <v>4.8389999999999986</v>
      </c>
    </row>
    <row r="9938" spans="1:9" x14ac:dyDescent="0.25">
      <c r="A9938" s="7">
        <v>43307</v>
      </c>
      <c r="B9938" s="5">
        <v>0</v>
      </c>
      <c r="C9938" s="65">
        <v>44038</v>
      </c>
      <c r="D9938" s="66">
        <v>20.888999999999999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65">
        <v>44038.020833333336</v>
      </c>
      <c r="D9939" s="66">
        <v>20.65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65">
        <v>44038.041666666664</v>
      </c>
      <c r="D9940" s="66">
        <v>20.436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65">
        <v>44038.0625</v>
      </c>
      <c r="D9941" s="66">
        <v>20.222000000000001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65">
        <v>44038.083333333336</v>
      </c>
      <c r="D9942" s="66">
        <v>19.984000000000002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65">
        <v>44038.104166666664</v>
      </c>
      <c r="D9943" s="66">
        <v>19.792999999999999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65">
        <v>44038.125</v>
      </c>
      <c r="D9944" s="66">
        <v>19.579000000000001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65">
        <v>44038.145833333336</v>
      </c>
      <c r="D9945" s="66">
        <v>19.341000000000001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65">
        <v>44038.166666666664</v>
      </c>
      <c r="D9946" s="66">
        <v>19.126999999999999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65">
        <v>44038.1875</v>
      </c>
      <c r="D9947" s="66">
        <v>18.913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65">
        <v>44038.208333333336</v>
      </c>
      <c r="D9948" s="66">
        <v>18.722999999999999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65">
        <v>44038.229166666664</v>
      </c>
      <c r="D9949" s="66">
        <v>18.556999999999999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65">
        <v>44038.25</v>
      </c>
      <c r="D9950" s="66">
        <v>18.39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65">
        <v>44038.270833333336</v>
      </c>
      <c r="D9951" s="66">
        <v>18.295000000000002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65">
        <v>44038.291666666664</v>
      </c>
      <c r="D9952" s="66">
        <v>18.2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65">
        <v>44038.3125</v>
      </c>
      <c r="D9953" s="66">
        <v>18.175999999999998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65">
        <v>44038.333333333336</v>
      </c>
      <c r="D9954" s="66">
        <v>18.175999999999998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65">
        <v>44038.354166666664</v>
      </c>
      <c r="D9955" s="66">
        <v>18.247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65">
        <v>44038.375</v>
      </c>
      <c r="D9956" s="66">
        <v>18.366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65">
        <v>44038.395833333336</v>
      </c>
      <c r="D9957" s="66">
        <v>18.556999999999999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65">
        <v>44038.416666666664</v>
      </c>
      <c r="D9958" s="66">
        <v>18.747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65">
        <v>44038.4375</v>
      </c>
      <c r="D9959" s="66">
        <v>19.007999999999999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65">
        <v>44038.458333333336</v>
      </c>
      <c r="D9960" s="66">
        <v>19.318000000000001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65">
        <v>44038.479166666664</v>
      </c>
      <c r="D9961" s="66">
        <v>19.651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65">
        <v>44038.5</v>
      </c>
      <c r="D9962" s="66">
        <v>20.103000000000002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65">
        <v>44038.520833333336</v>
      </c>
      <c r="D9963" s="66">
        <v>20.603000000000002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65">
        <v>44038.541666666664</v>
      </c>
      <c r="D9964" s="66">
        <v>21.079000000000001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65">
        <v>44038.5625</v>
      </c>
      <c r="D9965" s="66">
        <v>21.581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65">
        <v>44038.583333333336</v>
      </c>
      <c r="D9966" s="66">
        <v>22.13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65">
        <v>44038.604166666664</v>
      </c>
      <c r="D9967" s="66">
        <v>22.753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65">
        <v>44038.625</v>
      </c>
      <c r="D9968" s="66">
        <v>23.303999999999998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65">
        <v>44038.645833333336</v>
      </c>
      <c r="D9969" s="66">
        <v>23.689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65">
        <v>44038.666666666664</v>
      </c>
      <c r="D9970" s="66">
        <v>23.905000000000001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65">
        <v>44038.6875</v>
      </c>
      <c r="D9971" s="66">
        <v>23.978000000000002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65">
        <v>44038.708333333336</v>
      </c>
      <c r="D9972" s="66">
        <v>23.93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65">
        <v>44038.729166666664</v>
      </c>
      <c r="D9973" s="66">
        <v>23.954000000000001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65">
        <v>44038.75</v>
      </c>
      <c r="D9974" s="66">
        <v>24.026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65">
        <v>44038.770833333336</v>
      </c>
      <c r="D9975" s="66">
        <v>24.170999999999999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65">
        <v>44038.791666666664</v>
      </c>
      <c r="D9976" s="66">
        <v>24.242999999999999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65">
        <v>44038.8125</v>
      </c>
      <c r="D9977" s="66">
        <v>24.291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65">
        <v>44038.833333333336</v>
      </c>
      <c r="D9978" s="66">
        <v>24.266999999999999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65">
        <v>44038.854166666664</v>
      </c>
      <c r="D9979" s="66">
        <v>24.219000000000001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65">
        <v>44038.875</v>
      </c>
      <c r="D9980" s="66">
        <v>24.122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65">
        <v>44038.895833333336</v>
      </c>
      <c r="D9981" s="66">
        <v>23.978000000000002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65">
        <v>44038.916666666664</v>
      </c>
      <c r="D9982" s="66">
        <v>23.760999999999999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65">
        <v>44038.9375</v>
      </c>
      <c r="D9983" s="66">
        <v>23.497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65">
        <v>44038.958333333336</v>
      </c>
      <c r="D9984" s="66">
        <v>23.231999999999999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65">
        <v>44038.979166666664</v>
      </c>
      <c r="D9985" s="66">
        <v>22.943999999999999</v>
      </c>
      <c r="E9985" s="39">
        <f>+IF(D9985="","",AVERAGE(D9938:D9985))</f>
        <v>21.189687499999994</v>
      </c>
      <c r="F9985" s="39">
        <f>+IF(D9985="","",MIN(D9938:D9985))</f>
        <v>18.175999999999998</v>
      </c>
      <c r="G9985" s="39">
        <f>+IF(D9985="","",MAX(D9938:D9985))</f>
        <v>24.291</v>
      </c>
      <c r="H9985" s="39">
        <f>STDEV(D9938:D9985)</f>
        <v>2.3217227385573262</v>
      </c>
      <c r="I9985" s="39">
        <f>+IF(F9985="","",(G9985-F9985))</f>
        <v>6.115000000000002</v>
      </c>
    </row>
    <row r="9986" spans="1:9" x14ac:dyDescent="0.25">
      <c r="A9986" s="7">
        <v>43308</v>
      </c>
      <c r="B9986" s="5">
        <v>0</v>
      </c>
      <c r="C9986" s="65">
        <v>44039</v>
      </c>
      <c r="D9986" s="66">
        <v>22.632999999999999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65">
        <v>44039.020833333336</v>
      </c>
      <c r="D9987" s="66">
        <v>22.344999999999999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65">
        <v>44039.041666666664</v>
      </c>
      <c r="D9988" s="66">
        <v>22.033999999999999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65">
        <v>44039.0625</v>
      </c>
      <c r="D9989" s="66">
        <v>21.748000000000001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65">
        <v>44039.083333333336</v>
      </c>
      <c r="D9990" s="66">
        <v>21.460999999999999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65">
        <v>44039.104166666664</v>
      </c>
      <c r="D9991" s="66">
        <v>21.245999999999999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65">
        <v>44039.125</v>
      </c>
      <c r="D9992" s="66">
        <v>20.984000000000002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65">
        <v>44039.145833333336</v>
      </c>
      <c r="D9993" s="66">
        <v>20.745999999999999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65">
        <v>44039.166666666664</v>
      </c>
      <c r="D9994" s="66">
        <v>20.507000000000001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65">
        <v>44039.1875</v>
      </c>
      <c r="D9995" s="66">
        <v>20.268999999999998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65">
        <v>44039.208333333336</v>
      </c>
      <c r="D9996" s="66">
        <v>20.030999999999999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65">
        <v>44039.229166666664</v>
      </c>
      <c r="D9997" s="66">
        <v>19.792999999999999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65">
        <v>44039.25</v>
      </c>
      <c r="D9998" s="66">
        <v>19.651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65">
        <v>44039.270833333336</v>
      </c>
      <c r="D9999" s="66">
        <v>19.532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65">
        <v>44039.291666666664</v>
      </c>
      <c r="D10000" s="66">
        <v>19.507999999999999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65">
        <v>44039.3125</v>
      </c>
      <c r="D10001" s="66">
        <v>19.532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65">
        <v>44039.333333333336</v>
      </c>
      <c r="D10002" s="66">
        <v>19.579000000000001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65">
        <v>44039.354166666664</v>
      </c>
      <c r="D10003" s="66">
        <v>19.651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65">
        <v>44039.375</v>
      </c>
      <c r="D10004" s="66">
        <v>19.817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65">
        <v>44039.395833333336</v>
      </c>
      <c r="D10005" s="66">
        <v>19.96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65">
        <v>44039.416666666664</v>
      </c>
      <c r="D10006" s="66">
        <v>20.103000000000002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65">
        <v>44039.4375</v>
      </c>
      <c r="D10007" s="66">
        <v>20.268999999999998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65">
        <v>44039.458333333336</v>
      </c>
      <c r="D10008" s="66">
        <v>20.530999999999999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65">
        <v>44039.479166666664</v>
      </c>
      <c r="D10009" s="66">
        <v>20.913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65">
        <v>44039.5</v>
      </c>
      <c r="D10010" s="66">
        <v>21.103000000000002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65">
        <v>44039.520833333336</v>
      </c>
      <c r="D10011" s="66">
        <v>21.366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65">
        <v>44039.541666666664</v>
      </c>
      <c r="D10012" s="66">
        <v>21.533000000000001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65">
        <v>44039.5625</v>
      </c>
      <c r="D10013" s="66">
        <v>21.890999999999998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65">
        <v>44039.583333333336</v>
      </c>
      <c r="D10014" s="66">
        <v>22.369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65">
        <v>44039.604166666664</v>
      </c>
      <c r="D10015" s="66">
        <v>22.872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65">
        <v>44039.625</v>
      </c>
      <c r="D10016" s="66">
        <v>23.256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65">
        <v>44039.645833333336</v>
      </c>
      <c r="D10017" s="66">
        <v>23.568999999999999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65">
        <v>44039.666666666664</v>
      </c>
      <c r="D10018" s="66">
        <v>23.856999999999999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65">
        <v>44039.6875</v>
      </c>
      <c r="D10019" s="66">
        <v>24.001999999999999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65">
        <v>44039.708333333336</v>
      </c>
      <c r="D10020" s="66">
        <v>23.93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65">
        <v>44039.729166666664</v>
      </c>
      <c r="D10021" s="66">
        <v>23.809000000000001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65">
        <v>44039.75</v>
      </c>
      <c r="D10022" s="66">
        <v>23.713000000000001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65">
        <v>44039.770833333336</v>
      </c>
      <c r="D10023" s="66">
        <v>23.689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65">
        <v>44039.791666666664</v>
      </c>
      <c r="D10024" s="66">
        <v>23.664999999999999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65">
        <v>44039.8125</v>
      </c>
      <c r="D10025" s="66">
        <v>23.640999999999998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65">
        <v>44039.833333333336</v>
      </c>
      <c r="D10026" s="66">
        <v>23.640999999999998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65">
        <v>44039.854166666664</v>
      </c>
      <c r="D10027" s="66">
        <v>23.689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65">
        <v>44039.875</v>
      </c>
      <c r="D10028" s="66">
        <v>23.713000000000001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65">
        <v>44039.895833333336</v>
      </c>
      <c r="D10029" s="66">
        <v>23.689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65">
        <v>44039.916666666664</v>
      </c>
      <c r="D10030" s="66">
        <v>23.664999999999999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65">
        <v>44039.9375</v>
      </c>
      <c r="D10031" s="66">
        <v>23.593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65">
        <v>44039.958333333336</v>
      </c>
      <c r="D10032" s="66">
        <v>23.497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65">
        <v>44039.979166666664</v>
      </c>
      <c r="D10033" s="66">
        <v>23.376000000000001</v>
      </c>
      <c r="E10033" s="39">
        <f>+IF(D10033="","",AVERAGE(D9986:D10033))</f>
        <v>21.87439583333332</v>
      </c>
      <c r="F10033" s="39">
        <f>+IF(D10033="","",MIN(D9986:D10033))</f>
        <v>19.507999999999999</v>
      </c>
      <c r="G10033" s="39">
        <f>+IF(D10033="","",MAX(D9986:D10033))</f>
        <v>24.001999999999999</v>
      </c>
      <c r="H10033" s="39">
        <f>STDEV(D9986:D10033)</f>
        <v>1.6260514600161238</v>
      </c>
      <c r="I10033" s="39">
        <f>+IF(F10033="","",(G10033-F10033))</f>
        <v>4.4939999999999998</v>
      </c>
    </row>
    <row r="10034" spans="1:9" x14ac:dyDescent="0.25">
      <c r="A10034" s="7">
        <v>43309</v>
      </c>
      <c r="B10034" s="5">
        <v>0</v>
      </c>
      <c r="C10034" s="65">
        <v>44040</v>
      </c>
      <c r="D10034" s="66">
        <v>23.207999999999998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65">
        <v>44040.020833333336</v>
      </c>
      <c r="D10035" s="66">
        <v>23.04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65">
        <v>44040.041666666664</v>
      </c>
      <c r="D10036" s="66">
        <v>22.847999999999999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65">
        <v>44040.0625</v>
      </c>
      <c r="D10037" s="66">
        <v>22.632999999999999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65">
        <v>44040.083333333336</v>
      </c>
      <c r="D10038" s="66">
        <v>22.393000000000001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65">
        <v>44040.104166666664</v>
      </c>
      <c r="D10039" s="66">
        <v>22.178000000000001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65">
        <v>44040.125</v>
      </c>
      <c r="D10040" s="66">
        <v>21.939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65">
        <v>44040.145833333336</v>
      </c>
      <c r="D10041" s="66">
        <v>21.675999999999998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65">
        <v>44040.166666666664</v>
      </c>
      <c r="D10042" s="66">
        <v>21.413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65">
        <v>44040.1875</v>
      </c>
      <c r="D10043" s="66">
        <v>21.151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65">
        <v>44040.208333333336</v>
      </c>
      <c r="D10044" s="66">
        <v>20.888999999999999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65">
        <v>44040.229166666664</v>
      </c>
      <c r="D10045" s="66">
        <v>20.65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65">
        <v>44040.25</v>
      </c>
      <c r="D10046" s="66">
        <v>20.46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65">
        <v>44040.270833333336</v>
      </c>
      <c r="D10047" s="66">
        <v>20.245999999999999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65">
        <v>44040.291666666664</v>
      </c>
      <c r="D10048" s="66">
        <v>20.079000000000001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65">
        <v>44040.3125</v>
      </c>
      <c r="D10049" s="66">
        <v>19.936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65">
        <v>44040.333333333336</v>
      </c>
      <c r="D10050" s="66">
        <v>19.817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65">
        <v>44040.354166666664</v>
      </c>
      <c r="D10051" s="66">
        <v>19.792999999999999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65">
        <v>44040.375</v>
      </c>
      <c r="D10052" s="66">
        <v>19.792999999999999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65">
        <v>44040.395833333336</v>
      </c>
      <c r="D10053" s="66">
        <v>19.911999999999999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65">
        <v>44040.416666666664</v>
      </c>
      <c r="D10054" s="66">
        <v>20.030999999999999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65">
        <v>44040.4375</v>
      </c>
      <c r="D10055" s="66">
        <v>20.173999999999999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65">
        <v>44040.458333333336</v>
      </c>
      <c r="D10056" s="66">
        <v>20.436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65">
        <v>44040.479166666664</v>
      </c>
      <c r="D10057" s="66">
        <v>20.745999999999999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65">
        <v>44040.5</v>
      </c>
      <c r="D10058" s="66">
        <v>21.079000000000001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65">
        <v>44040.520833333336</v>
      </c>
      <c r="D10059" s="66">
        <v>21.509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65">
        <v>44040.541666666664</v>
      </c>
      <c r="D10060" s="66">
        <v>21.914999999999999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65">
        <v>44040.5625</v>
      </c>
      <c r="D10061" s="66">
        <v>22.297999999999998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65">
        <v>44040.583333333336</v>
      </c>
      <c r="D10062" s="66">
        <v>22.704999999999998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65">
        <v>44040.604166666664</v>
      </c>
      <c r="D10063" s="66">
        <v>23.064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65">
        <v>44040.625</v>
      </c>
      <c r="D10064" s="66">
        <v>23.568999999999999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65">
        <v>44040.645833333336</v>
      </c>
      <c r="D10065" s="66">
        <v>24.05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65">
        <v>44040.666666666664</v>
      </c>
      <c r="D10066" s="66">
        <v>24.338999999999999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65">
        <v>44040.6875</v>
      </c>
      <c r="D10067" s="66">
        <v>24.411999999999999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65">
        <v>44040.708333333336</v>
      </c>
      <c r="D10068" s="66">
        <v>24.291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65">
        <v>44040.729166666664</v>
      </c>
      <c r="D10069" s="66">
        <v>24.074000000000002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65">
        <v>44040.75</v>
      </c>
      <c r="D10070" s="66">
        <v>23.905000000000001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65">
        <v>44040.770833333336</v>
      </c>
      <c r="D10071" s="66">
        <v>23.785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65">
        <v>44040.791666666664</v>
      </c>
      <c r="D10072" s="66">
        <v>23.736999999999998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65">
        <v>44040.8125</v>
      </c>
      <c r="D10073" s="66">
        <v>23.713000000000001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65">
        <v>44040.833333333336</v>
      </c>
      <c r="D10074" s="66">
        <v>23.736999999999998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65">
        <v>44040.854166666664</v>
      </c>
      <c r="D10075" s="66">
        <v>23.760999999999999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65">
        <v>44040.875</v>
      </c>
      <c r="D10076" s="66">
        <v>23.736999999999998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65">
        <v>44040.895833333336</v>
      </c>
      <c r="D10077" s="66">
        <v>23.713000000000001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65">
        <v>44040.916666666664</v>
      </c>
      <c r="D10078" s="66">
        <v>23.617000000000001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65">
        <v>44040.9375</v>
      </c>
      <c r="D10079" s="66">
        <v>23.472000000000001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65">
        <v>44040.958333333336</v>
      </c>
      <c r="D10080" s="66">
        <v>23.303999999999998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65">
        <v>44040.979166666664</v>
      </c>
      <c r="D10081" s="66">
        <v>23.135999999999999</v>
      </c>
      <c r="E10081" s="39">
        <f>+IF(D10081="","",AVERAGE(D10034:D10081))</f>
        <v>22.215895833333324</v>
      </c>
      <c r="F10081" s="39">
        <f>+IF(D10081="","",MIN(D10034:D10081))</f>
        <v>19.792999999999999</v>
      </c>
      <c r="G10081" s="39">
        <f>+IF(D10081="","",MAX(D10034:D10081))</f>
        <v>24.411999999999999</v>
      </c>
      <c r="H10081" s="39">
        <f>STDEV(D10034:D10081)</f>
        <v>1.5454954344334408</v>
      </c>
      <c r="I10081" s="39">
        <f>+IF(F10081="","",(G10081-F10081))</f>
        <v>4.6189999999999998</v>
      </c>
    </row>
    <row r="10082" spans="1:9" x14ac:dyDescent="0.25">
      <c r="A10082" s="7">
        <v>43310</v>
      </c>
      <c r="B10082" s="5">
        <v>0</v>
      </c>
      <c r="C10082" s="65">
        <v>44041</v>
      </c>
      <c r="D10082" s="66">
        <v>22.943999999999999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65">
        <v>44041.020833333336</v>
      </c>
      <c r="D10083" s="66">
        <v>22.776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65">
        <v>44041.041666666664</v>
      </c>
      <c r="D10084" s="66">
        <v>22.536999999999999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65">
        <v>44041.0625</v>
      </c>
      <c r="D10085" s="66">
        <v>22.344999999999999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65">
        <v>44041.083333333336</v>
      </c>
      <c r="D10086" s="66">
        <v>22.13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65">
        <v>44041.104166666664</v>
      </c>
      <c r="D10087" s="66">
        <v>21.890999999999998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65">
        <v>44041.125</v>
      </c>
      <c r="D10088" s="66">
        <v>21.628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65">
        <v>44041.145833333336</v>
      </c>
      <c r="D10089" s="66">
        <v>21.366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65">
        <v>44041.166666666664</v>
      </c>
      <c r="D10090" s="66">
        <v>21.126999999999999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65">
        <v>44041.1875</v>
      </c>
      <c r="D10091" s="66">
        <v>20.864999999999998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65">
        <v>44041.208333333336</v>
      </c>
      <c r="D10092" s="66">
        <v>20.603000000000002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65">
        <v>44041.229166666664</v>
      </c>
      <c r="D10093" s="66">
        <v>20.364999999999998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65">
        <v>44041.25</v>
      </c>
      <c r="D10094" s="66">
        <v>20.126000000000001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65">
        <v>44041.270833333336</v>
      </c>
      <c r="D10095" s="66">
        <v>19.911999999999999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65">
        <v>44041.291666666664</v>
      </c>
      <c r="D10096" s="66">
        <v>19.77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65">
        <v>44041.3125</v>
      </c>
      <c r="D10097" s="66">
        <v>19.651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65">
        <v>44041.333333333336</v>
      </c>
      <c r="D10098" s="66">
        <v>19.555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65">
        <v>44041.354166666664</v>
      </c>
      <c r="D10099" s="66">
        <v>19.555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65">
        <v>44041.375</v>
      </c>
      <c r="D10100" s="66">
        <v>19.603000000000002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65">
        <v>44041.395833333336</v>
      </c>
      <c r="D10101" s="66">
        <v>19.722000000000001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65">
        <v>44041.416666666664</v>
      </c>
      <c r="D10102" s="66">
        <v>19.888000000000002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65">
        <v>44041.4375</v>
      </c>
      <c r="D10103" s="66">
        <v>20.030999999999999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65">
        <v>44041.458333333336</v>
      </c>
      <c r="D10104" s="66">
        <v>20.292999999999999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65">
        <v>44041.479166666664</v>
      </c>
      <c r="D10105" s="66">
        <v>20.603000000000002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65">
        <v>44041.5</v>
      </c>
      <c r="D10106" s="66">
        <v>20.936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65">
        <v>44041.520833333336</v>
      </c>
      <c r="D10107" s="66">
        <v>21.39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65">
        <v>44041.541666666664</v>
      </c>
      <c r="D10108" s="66">
        <v>21.843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65">
        <v>44041.5625</v>
      </c>
      <c r="D10109" s="66">
        <v>22.274000000000001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65">
        <v>44041.583333333336</v>
      </c>
      <c r="D10110" s="66">
        <v>22.681000000000001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65">
        <v>44041.604166666664</v>
      </c>
      <c r="D10111" s="66">
        <v>23.184000000000001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65">
        <v>44041.625</v>
      </c>
      <c r="D10112" s="66">
        <v>23.736999999999998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65">
        <v>44041.645833333336</v>
      </c>
      <c r="D10113" s="66">
        <v>24.170999999999999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65">
        <v>44041.666666666664</v>
      </c>
      <c r="D10114" s="66">
        <v>24.436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65">
        <v>44041.6875</v>
      </c>
      <c r="D10115" s="66">
        <v>24.46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65">
        <v>44041.708333333336</v>
      </c>
      <c r="D10116" s="66">
        <v>24.363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65">
        <v>44041.729166666664</v>
      </c>
      <c r="D10117" s="66">
        <v>24.146000000000001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65">
        <v>44041.75</v>
      </c>
      <c r="D10118" s="66">
        <v>24.05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65">
        <v>44041.770833333336</v>
      </c>
      <c r="D10119" s="66">
        <v>24.05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65">
        <v>44041.791666666664</v>
      </c>
      <c r="D10120" s="66">
        <v>24.122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65">
        <v>44041.8125</v>
      </c>
      <c r="D10121" s="66">
        <v>24.195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65">
        <v>44041.833333333336</v>
      </c>
      <c r="D10122" s="66">
        <v>24.219000000000001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65">
        <v>44041.854166666664</v>
      </c>
      <c r="D10123" s="66">
        <v>24.195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65">
        <v>44041.875</v>
      </c>
      <c r="D10124" s="66">
        <v>24.170999999999999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65">
        <v>44041.895833333336</v>
      </c>
      <c r="D10125" s="66">
        <v>24.097999999999999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65">
        <v>44041.916666666664</v>
      </c>
      <c r="D10126" s="66">
        <v>24.026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65">
        <v>44041.9375</v>
      </c>
      <c r="D10127" s="66">
        <v>23.905000000000001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65">
        <v>44041.958333333336</v>
      </c>
      <c r="D10128" s="66">
        <v>23.736999999999998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65">
        <v>44041.979166666664</v>
      </c>
      <c r="D10129" s="66">
        <v>23.568999999999999</v>
      </c>
      <c r="E10129" s="39">
        <f>+IF(D10129="","",AVERAGE(D10082:D10129))</f>
        <v>22.192583333333332</v>
      </c>
      <c r="F10129" s="39">
        <f>+IF(D10129="","",MIN(D10082:D10129))</f>
        <v>19.555</v>
      </c>
      <c r="G10129" s="39">
        <f>+IF(D10129="","",MAX(D10082:D10129))</f>
        <v>24.46</v>
      </c>
      <c r="H10129" s="39">
        <f>STDEV(D10082:D10129)</f>
        <v>1.7563931953687331</v>
      </c>
      <c r="I10129" s="39">
        <f>+IF(F10129="","",(G10129-F10129))</f>
        <v>4.9050000000000011</v>
      </c>
    </row>
    <row r="10130" spans="1:9" x14ac:dyDescent="0.25">
      <c r="A10130" s="7">
        <v>43311</v>
      </c>
      <c r="B10130" s="5">
        <v>0</v>
      </c>
      <c r="C10130" s="65">
        <v>44042</v>
      </c>
      <c r="D10130" s="66">
        <v>23.327999999999999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65">
        <v>44042.020833333336</v>
      </c>
      <c r="D10131" s="66">
        <v>23.088000000000001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65">
        <v>44042.041666666664</v>
      </c>
      <c r="D10132" s="66">
        <v>22.847999999999999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65">
        <v>44042.0625</v>
      </c>
      <c r="D10133" s="66">
        <v>22.609000000000002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65">
        <v>44042.083333333336</v>
      </c>
      <c r="D10134" s="66">
        <v>22.344999999999999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65">
        <v>44042.104166666664</v>
      </c>
      <c r="D10135" s="66">
        <v>22.178000000000001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65">
        <v>44042.125</v>
      </c>
      <c r="D10136" s="66">
        <v>21.914999999999999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65">
        <v>44042.145833333336</v>
      </c>
      <c r="D10137" s="66">
        <v>21.652000000000001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65">
        <v>44042.166666666664</v>
      </c>
      <c r="D10138" s="66">
        <v>21.437000000000001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65">
        <v>44042.1875</v>
      </c>
      <c r="D10139" s="66">
        <v>21.175000000000001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65">
        <v>44042.208333333336</v>
      </c>
      <c r="D10140" s="66">
        <v>20.96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65">
        <v>44042.229166666664</v>
      </c>
      <c r="D10141" s="66">
        <v>20.722000000000001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65">
        <v>44042.25</v>
      </c>
      <c r="D10142" s="66">
        <v>20.484000000000002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65">
        <v>44042.270833333336</v>
      </c>
      <c r="D10143" s="66">
        <v>20.292999999999999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65">
        <v>44042.291666666664</v>
      </c>
      <c r="D10144" s="66">
        <v>20.149999999999999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65">
        <v>44042.3125</v>
      </c>
      <c r="D10145" s="66">
        <v>20.030999999999999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65">
        <v>44042.333333333336</v>
      </c>
      <c r="D10146" s="66">
        <v>19.936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65">
        <v>44042.354166666664</v>
      </c>
      <c r="D10147" s="66">
        <v>19.911999999999999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65">
        <v>44042.375</v>
      </c>
      <c r="D10148" s="66">
        <v>19.96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65">
        <v>44042.395833333336</v>
      </c>
      <c r="D10149" s="66">
        <v>20.079000000000001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65">
        <v>44042.416666666664</v>
      </c>
      <c r="D10150" s="66">
        <v>20.222000000000001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65">
        <v>44042.4375</v>
      </c>
      <c r="D10151" s="66">
        <v>20.411999999999999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65">
        <v>44042.458333333336</v>
      </c>
      <c r="D10152" s="66">
        <v>20.65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65">
        <v>44042.479166666664</v>
      </c>
      <c r="D10153" s="66">
        <v>20.936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65">
        <v>44042.5</v>
      </c>
      <c r="D10154" s="66">
        <v>21.245999999999999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65">
        <v>44042.520833333336</v>
      </c>
      <c r="D10155" s="66">
        <v>21.603999999999999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65">
        <v>44042.541666666664</v>
      </c>
      <c r="D10156" s="66">
        <v>21.986999999999998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65">
        <v>44042.5625</v>
      </c>
      <c r="D10157" s="66">
        <v>22.344999999999999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65">
        <v>44042.583333333336</v>
      </c>
      <c r="D10158" s="66">
        <v>22.753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65">
        <v>44042.604166666664</v>
      </c>
      <c r="D10159" s="66">
        <v>23.207999999999998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65">
        <v>44042.625</v>
      </c>
      <c r="D10160" s="66">
        <v>23.689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65">
        <v>44042.645833333336</v>
      </c>
      <c r="D10161" s="66">
        <v>24.074000000000002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65">
        <v>44042.666666666664</v>
      </c>
      <c r="D10162" s="66">
        <v>24.315000000000001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65">
        <v>44042.6875</v>
      </c>
      <c r="D10163" s="66">
        <v>24.388000000000002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65">
        <v>44042.708333333336</v>
      </c>
      <c r="D10164" s="66">
        <v>24.291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65">
        <v>44042.729166666664</v>
      </c>
      <c r="D10165" s="66">
        <v>24.097999999999999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65">
        <v>44042.75</v>
      </c>
      <c r="D10166" s="66">
        <v>24.001999999999999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65">
        <v>44042.770833333336</v>
      </c>
      <c r="D10167" s="66">
        <v>23.978000000000002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65">
        <v>44042.791666666664</v>
      </c>
      <c r="D10168" s="66">
        <v>23.978000000000002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65">
        <v>44042.8125</v>
      </c>
      <c r="D10169" s="66">
        <v>23.978000000000002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65">
        <v>44042.833333333336</v>
      </c>
      <c r="D10170" s="66">
        <v>24.026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65">
        <v>44042.854166666664</v>
      </c>
      <c r="D10171" s="66">
        <v>24.026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65">
        <v>44042.875</v>
      </c>
      <c r="D10172" s="66">
        <v>24.001999999999999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65">
        <v>44042.895833333336</v>
      </c>
      <c r="D10173" s="66">
        <v>23.93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65">
        <v>44042.916666666664</v>
      </c>
      <c r="D10174" s="66">
        <v>23.856999999999999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65">
        <v>44042.9375</v>
      </c>
      <c r="D10175" s="66">
        <v>23.760999999999999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65">
        <v>44042.958333333336</v>
      </c>
      <c r="D10176" s="66">
        <v>23.640999999999998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65">
        <v>44042.979166666664</v>
      </c>
      <c r="D10177" s="66">
        <v>23.521000000000001</v>
      </c>
      <c r="E10177" s="39">
        <f>+IF(D10177="","",AVERAGE(D10130:D10177))</f>
        <v>22.333749999999991</v>
      </c>
      <c r="F10177" s="39">
        <f>+IF(D10177="","",MIN(D10130:D10177))</f>
        <v>19.911999999999999</v>
      </c>
      <c r="G10177" s="39">
        <f>+IF(D10177="","",MAX(D10130:D10177))</f>
        <v>24.388000000000002</v>
      </c>
      <c r="H10177" s="39">
        <f>STDEV(D10130:D10177)</f>
        <v>1.5593484659619454</v>
      </c>
      <c r="I10177" s="39">
        <f>+IF(F10177="","",(G10177-F10177))</f>
        <v>4.4760000000000026</v>
      </c>
    </row>
    <row r="10178" spans="1:9" x14ac:dyDescent="0.25">
      <c r="A10178" s="7">
        <v>43312</v>
      </c>
      <c r="B10178" s="5">
        <v>0</v>
      </c>
      <c r="C10178" s="65">
        <v>44043</v>
      </c>
      <c r="D10178" s="66">
        <v>23.352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65">
        <v>44043.020833333336</v>
      </c>
      <c r="D10179" s="66">
        <v>23.16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65">
        <v>44043.041666666664</v>
      </c>
      <c r="D10180" s="66">
        <v>22.943999999999999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65">
        <v>44043.0625</v>
      </c>
      <c r="D10181" s="66">
        <v>22.704999999999998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65">
        <v>44043.083333333336</v>
      </c>
      <c r="D10182" s="66">
        <v>22.440999999999999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65">
        <v>44043.104166666664</v>
      </c>
      <c r="D10183" s="66">
        <v>22.178000000000001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65">
        <v>44043.125</v>
      </c>
      <c r="D10184" s="66">
        <v>21.867000000000001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65">
        <v>44043.145833333336</v>
      </c>
      <c r="D10185" s="66">
        <v>21.556999999999999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65">
        <v>44043.166666666664</v>
      </c>
      <c r="D10186" s="66">
        <v>21.27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65">
        <v>44043.1875</v>
      </c>
      <c r="D10187" s="66">
        <v>20.984000000000002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65">
        <v>44043.208333333336</v>
      </c>
      <c r="D10188" s="66">
        <v>20.698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65">
        <v>44043.229166666664</v>
      </c>
      <c r="D10189" s="66">
        <v>20.436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65">
        <v>44043.25</v>
      </c>
      <c r="D10190" s="66">
        <v>20.173999999999999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65">
        <v>44043.270833333336</v>
      </c>
      <c r="D10191" s="66">
        <v>19.936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65">
        <v>44043.291666666664</v>
      </c>
      <c r="D10192" s="66">
        <v>19.745999999999999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65">
        <v>44043.3125</v>
      </c>
      <c r="D10193" s="66">
        <v>19.603000000000002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65">
        <v>44043.333333333336</v>
      </c>
      <c r="D10194" s="66">
        <v>19.484000000000002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65">
        <v>44043.354166666664</v>
      </c>
      <c r="D10195" s="66">
        <v>19.413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65">
        <v>44043.375</v>
      </c>
      <c r="D10196" s="66">
        <v>19.413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65">
        <v>44043.395833333336</v>
      </c>
      <c r="D10197" s="66">
        <v>19.484000000000002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65">
        <v>44043.416666666664</v>
      </c>
      <c r="D10198" s="66">
        <v>19.603000000000002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65">
        <v>44043.4375</v>
      </c>
      <c r="D10199" s="66">
        <v>19.745999999999999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65">
        <v>44043.458333333336</v>
      </c>
      <c r="D10200" s="66">
        <v>19.984000000000002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65">
        <v>44043.479166666664</v>
      </c>
      <c r="D10201" s="66">
        <v>20.245999999999999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65">
        <v>44043.5</v>
      </c>
      <c r="D10202" s="66">
        <v>20.555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65">
        <v>44043.520833333336</v>
      </c>
      <c r="D10203" s="66">
        <v>20.936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65">
        <v>44043.541666666664</v>
      </c>
      <c r="D10204" s="66">
        <v>21.27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65">
        <v>44043.5625</v>
      </c>
      <c r="D10205" s="66">
        <v>21.603999999999999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65">
        <v>44043.583333333336</v>
      </c>
      <c r="D10206" s="66">
        <v>21.939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65">
        <v>44043.604166666664</v>
      </c>
      <c r="D10207" s="66">
        <v>22.321000000000002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65">
        <v>44043.625</v>
      </c>
      <c r="D10208" s="66">
        <v>22.753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65">
        <v>44043.645833333336</v>
      </c>
      <c r="D10209" s="66">
        <v>23.135999999999999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65">
        <v>44043.666666666664</v>
      </c>
      <c r="D10210" s="66">
        <v>23.423999999999999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65">
        <v>44043.6875</v>
      </c>
      <c r="D10211" s="66">
        <v>23.472000000000001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65">
        <v>44043.708333333336</v>
      </c>
      <c r="D10212" s="66">
        <v>23.327999999999999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65">
        <v>44043.729166666664</v>
      </c>
      <c r="D10213" s="66">
        <v>23.111999999999998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65">
        <v>44043.75</v>
      </c>
      <c r="D10214" s="66">
        <v>22.896000000000001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65">
        <v>44043.770833333336</v>
      </c>
      <c r="D10215" s="66">
        <v>22.753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65">
        <v>44043.791666666664</v>
      </c>
      <c r="D10216" s="66">
        <v>22.609000000000002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65">
        <v>44043.8125</v>
      </c>
      <c r="D10217" s="66">
        <v>22.561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65">
        <v>44043.833333333336</v>
      </c>
      <c r="D10218" s="66">
        <v>22.536999999999999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65">
        <v>44043.854166666664</v>
      </c>
      <c r="D10219" s="66">
        <v>22.561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65">
        <v>44043.875</v>
      </c>
      <c r="D10220" s="66">
        <v>22.609000000000002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65">
        <v>44043.895833333336</v>
      </c>
      <c r="D10221" s="66">
        <v>22.609000000000002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65">
        <v>44043.916666666664</v>
      </c>
      <c r="D10222" s="66">
        <v>22.561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65">
        <v>44043.9375</v>
      </c>
      <c r="D10223" s="66">
        <v>22.513000000000002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65">
        <v>44043.958333333336</v>
      </c>
      <c r="D10224" s="66">
        <v>22.440999999999999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65">
        <v>44043.979166666664</v>
      </c>
      <c r="D10225" s="66">
        <v>22.369</v>
      </c>
      <c r="E10225" s="39">
        <f>+IF(D10225="","",AVERAGE(D10178:D10225))</f>
        <v>21.651937500000003</v>
      </c>
      <c r="F10225" s="39">
        <f>+IF(D10225="","",MIN(D10178:D10225))</f>
        <v>19.413</v>
      </c>
      <c r="G10225" s="39">
        <f>+IF(D10225="","",MAX(D10178:D10225))</f>
        <v>23.472000000000001</v>
      </c>
      <c r="H10225" s="39">
        <f>STDEV(D10178:D10225)</f>
        <v>1.3424635247035852</v>
      </c>
      <c r="I10225" s="39">
        <f>+IF(F10225="","",(G10225-F10225))</f>
        <v>4.0590000000000011</v>
      </c>
    </row>
    <row r="10226" spans="1:9" x14ac:dyDescent="0.25">
      <c r="A10226" s="7">
        <v>43313</v>
      </c>
      <c r="B10226" s="5">
        <v>0</v>
      </c>
      <c r="C10226" s="65">
        <v>44044</v>
      </c>
      <c r="D10226" s="66">
        <v>22.25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65">
        <v>44044.020833333336</v>
      </c>
      <c r="D10227" s="66">
        <v>22.13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65">
        <v>44044.041666666664</v>
      </c>
      <c r="D10228" s="66">
        <v>21.963000000000001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65">
        <v>44044.0625</v>
      </c>
      <c r="D10229" s="66">
        <v>21.795000000000002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65">
        <v>44044.083333333336</v>
      </c>
      <c r="D10230" s="66">
        <v>21.628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65">
        <v>44044.104166666664</v>
      </c>
      <c r="D10231" s="66">
        <v>21.437000000000001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65">
        <v>44044.125</v>
      </c>
      <c r="D10232" s="66">
        <v>21.245999999999999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65">
        <v>44044.145833333336</v>
      </c>
      <c r="D10233" s="66">
        <v>21.056000000000001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65">
        <v>44044.166666666664</v>
      </c>
      <c r="D10234" s="66">
        <v>20.864999999999998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65">
        <v>44044.1875</v>
      </c>
      <c r="D10235" s="66">
        <v>20.698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65">
        <v>44044.208333333336</v>
      </c>
      <c r="D10236" s="66">
        <v>20.507000000000001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65">
        <v>44044.229166666664</v>
      </c>
      <c r="D10237" s="66">
        <v>20.341000000000001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65">
        <v>44044.25</v>
      </c>
      <c r="D10238" s="66">
        <v>20.173999999999999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65">
        <v>44044.270833333336</v>
      </c>
      <c r="D10239" s="66">
        <v>20.030999999999999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65">
        <v>44044.291666666664</v>
      </c>
      <c r="D10240" s="66">
        <v>19.888000000000002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65">
        <v>44044.3125</v>
      </c>
      <c r="D10241" s="66">
        <v>19.792999999999999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65">
        <v>44044.333333333336</v>
      </c>
      <c r="D10242" s="66">
        <v>19.698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65">
        <v>44044.354166666664</v>
      </c>
      <c r="D10243" s="66">
        <v>19.651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65">
        <v>44044.375</v>
      </c>
      <c r="D10244" s="66">
        <v>19.603000000000002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65">
        <v>44044.395833333336</v>
      </c>
      <c r="D10245" s="66">
        <v>19.673999999999999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65">
        <v>44044.416666666664</v>
      </c>
      <c r="D10246" s="66">
        <v>19.722000000000001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65">
        <v>44044.4375</v>
      </c>
      <c r="D10247" s="66">
        <v>19.77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65">
        <v>44044.458333333336</v>
      </c>
      <c r="D10248" s="66">
        <v>19.96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65">
        <v>44044.479166666664</v>
      </c>
      <c r="D10249" s="66">
        <v>20.245999999999999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65">
        <v>44044.5</v>
      </c>
      <c r="D10250" s="66">
        <v>20.555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65">
        <v>44044.520833333336</v>
      </c>
      <c r="D10251" s="66">
        <v>20.888999999999999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65">
        <v>44044.541666666664</v>
      </c>
      <c r="D10252" s="66">
        <v>21.245999999999999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65">
        <v>44044.5625</v>
      </c>
      <c r="D10253" s="66">
        <v>21.581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65">
        <v>44044.583333333336</v>
      </c>
      <c r="D10254" s="66">
        <v>21.867000000000001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65">
        <v>44044.604166666664</v>
      </c>
      <c r="D10255" s="66">
        <v>22.25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65">
        <v>44044.625</v>
      </c>
      <c r="D10256" s="66">
        <v>22.681000000000001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65">
        <v>44044.645833333336</v>
      </c>
      <c r="D10257" s="66">
        <v>23.064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65">
        <v>44044.666666666664</v>
      </c>
      <c r="D10258" s="66">
        <v>23.303999999999998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65">
        <v>44044.6875</v>
      </c>
      <c r="D10259" s="66">
        <v>23.303999999999998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65">
        <v>44044.708333333336</v>
      </c>
      <c r="D10260" s="66">
        <v>23.135999999999999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65">
        <v>44044.729166666664</v>
      </c>
      <c r="D10261" s="66">
        <v>22.943999999999999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65">
        <v>44044.75</v>
      </c>
      <c r="D10262" s="66">
        <v>22.847999999999999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65">
        <v>44044.770833333336</v>
      </c>
      <c r="D10263" s="66">
        <v>22.847999999999999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65">
        <v>44044.791666666664</v>
      </c>
      <c r="D10264" s="66">
        <v>22.92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65">
        <v>44044.8125</v>
      </c>
      <c r="D10265" s="66">
        <v>23.04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65">
        <v>44044.833333333336</v>
      </c>
      <c r="D10266" s="66">
        <v>23.135999999999999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65">
        <v>44044.854166666664</v>
      </c>
      <c r="D10267" s="66">
        <v>23.16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65">
        <v>44044.875</v>
      </c>
      <c r="D10268" s="66">
        <v>23.135999999999999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65">
        <v>44044.895833333336</v>
      </c>
      <c r="D10269" s="66">
        <v>23.088000000000001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65">
        <v>44044.916666666664</v>
      </c>
      <c r="D10270" s="66">
        <v>23.015999999999998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65">
        <v>44044.9375</v>
      </c>
      <c r="D10271" s="66">
        <v>22.92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65">
        <v>44044.958333333336</v>
      </c>
      <c r="D10272" s="66">
        <v>22.8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65">
        <v>44044.979166666664</v>
      </c>
      <c r="D10273" s="66">
        <v>22.632999999999999</v>
      </c>
      <c r="E10273" s="39">
        <f>+IF(D10273="","",AVERAGE(D10226:D10273))</f>
        <v>21.593583333333317</v>
      </c>
      <c r="F10273" s="39">
        <f>+IF(D10273="","",MIN(D10226:D10273))</f>
        <v>19.603000000000002</v>
      </c>
      <c r="G10273" s="39">
        <f>+IF(D10273="","",MAX(D10226:D10273))</f>
        <v>23.303999999999998</v>
      </c>
      <c r="H10273" s="39">
        <f>STDEV(D10226:D10273)</f>
        <v>1.3104394558223156</v>
      </c>
      <c r="I10273" s="39">
        <f>+IF(F10273="","",(G10273-F10273))</f>
        <v>3.700999999999997</v>
      </c>
    </row>
    <row r="10274" spans="1:9" x14ac:dyDescent="0.25">
      <c r="A10274" s="7">
        <v>43314</v>
      </c>
      <c r="B10274" s="5">
        <v>0</v>
      </c>
      <c r="C10274" s="65">
        <v>44045</v>
      </c>
      <c r="D10274" s="66">
        <v>22.440999999999999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65">
        <v>44045.020833333336</v>
      </c>
      <c r="D10275" s="66">
        <v>22.225999999999999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65">
        <v>44045.041666666664</v>
      </c>
      <c r="D10276" s="66">
        <v>21.986999999999998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65">
        <v>44045.0625</v>
      </c>
      <c r="D10277" s="66">
        <v>21.724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65">
        <v>44045.083333333336</v>
      </c>
      <c r="D10278" s="66">
        <v>21.460999999999999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65">
        <v>44045.104166666664</v>
      </c>
      <c r="D10279" s="66">
        <v>21.175000000000001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65">
        <v>44045.125</v>
      </c>
      <c r="D10280" s="66">
        <v>20.888999999999999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65">
        <v>44045.145833333336</v>
      </c>
      <c r="D10281" s="66">
        <v>20.603000000000002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65">
        <v>44045.166666666664</v>
      </c>
      <c r="D10282" s="66">
        <v>20.341000000000001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65">
        <v>44045.1875</v>
      </c>
      <c r="D10283" s="66">
        <v>20.055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65">
        <v>44045.208333333336</v>
      </c>
      <c r="D10284" s="66">
        <v>19.792999999999999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65">
        <v>44045.229166666664</v>
      </c>
      <c r="D10285" s="66">
        <v>19.555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65">
        <v>44045.25</v>
      </c>
      <c r="D10286" s="66">
        <v>19.294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65">
        <v>44045.270833333336</v>
      </c>
      <c r="D10287" s="66">
        <v>19.103000000000002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65">
        <v>44045.291666666664</v>
      </c>
      <c r="D10288" s="66">
        <v>18.937000000000001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65">
        <v>44045.3125</v>
      </c>
      <c r="D10289" s="66">
        <v>18.841999999999999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65">
        <v>44045.333333333336</v>
      </c>
      <c r="D10290" s="66">
        <v>18.771000000000001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65">
        <v>44045.354166666664</v>
      </c>
      <c r="D10291" s="66">
        <v>18.794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65">
        <v>44045.375</v>
      </c>
      <c r="D10292" s="66">
        <v>18.866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65">
        <v>44045.395833333336</v>
      </c>
      <c r="D10293" s="66">
        <v>18.984999999999999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65">
        <v>44045.416666666664</v>
      </c>
      <c r="D10294" s="66">
        <v>19.126999999999999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65">
        <v>44045.4375</v>
      </c>
      <c r="D10295" s="66">
        <v>19.341000000000001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65">
        <v>44045.458333333336</v>
      </c>
      <c r="D10296" s="66">
        <v>19.532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65">
        <v>44045.479166666664</v>
      </c>
      <c r="D10297" s="66">
        <v>19.817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65">
        <v>44045.5</v>
      </c>
      <c r="D10298" s="66">
        <v>20.103000000000002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65">
        <v>44045.520833333336</v>
      </c>
      <c r="D10299" s="66">
        <v>20.507000000000001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65">
        <v>44045.541666666664</v>
      </c>
      <c r="D10300" s="66">
        <v>20.864999999999998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65">
        <v>44045.5625</v>
      </c>
      <c r="D10301" s="66">
        <v>21.199000000000002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65">
        <v>44045.583333333336</v>
      </c>
      <c r="D10302" s="66">
        <v>21.603999999999999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65">
        <v>44045.604166666664</v>
      </c>
      <c r="D10303" s="66">
        <v>22.106000000000002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65">
        <v>44045.625</v>
      </c>
      <c r="D10304" s="66">
        <v>22.561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65">
        <v>44045.645833333336</v>
      </c>
      <c r="D10305" s="66">
        <v>22.896000000000001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65">
        <v>44045.666666666664</v>
      </c>
      <c r="D10306" s="66">
        <v>23.04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65">
        <v>44045.6875</v>
      </c>
      <c r="D10307" s="66">
        <v>23.04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65">
        <v>44045.708333333336</v>
      </c>
      <c r="D10308" s="66">
        <v>22.92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65">
        <v>44045.729166666664</v>
      </c>
      <c r="D10309" s="66">
        <v>22.776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65">
        <v>44045.75</v>
      </c>
      <c r="D10310" s="66">
        <v>22.753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65">
        <v>44045.770833333336</v>
      </c>
      <c r="D10311" s="66">
        <v>22.776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65">
        <v>44045.791666666664</v>
      </c>
      <c r="D10312" s="66">
        <v>22.847999999999999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65">
        <v>44045.8125</v>
      </c>
      <c r="D10313" s="66">
        <v>22.896000000000001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65">
        <v>44045.833333333336</v>
      </c>
      <c r="D10314" s="66">
        <v>22.896000000000001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65">
        <v>44045.854166666664</v>
      </c>
      <c r="D10315" s="66">
        <v>22.872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65">
        <v>44045.875</v>
      </c>
      <c r="D10316" s="66">
        <v>22.847999999999999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65">
        <v>44045.895833333336</v>
      </c>
      <c r="D10317" s="66">
        <v>22.776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65">
        <v>44045.916666666664</v>
      </c>
      <c r="D10318" s="66">
        <v>22.681000000000001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65">
        <v>44045.9375</v>
      </c>
      <c r="D10319" s="66">
        <v>22.561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65">
        <v>44045.958333333336</v>
      </c>
      <c r="D10320" s="66">
        <v>22.393000000000001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65">
        <v>44045.979166666664</v>
      </c>
      <c r="D10321" s="66">
        <v>22.178000000000001</v>
      </c>
      <c r="E10321" s="39">
        <f>+IF(D10321="","",AVERAGE(D10274:D10321))</f>
        <v>21.203208333333325</v>
      </c>
      <c r="F10321" s="39">
        <f>+IF(D10321="","",MIN(D10274:D10321))</f>
        <v>18.771000000000001</v>
      </c>
      <c r="G10321" s="39">
        <f>+IF(D10321="","",MAX(D10274:D10321))</f>
        <v>23.04</v>
      </c>
      <c r="H10321" s="39">
        <f>STDEV(D10274:D10321)</f>
        <v>1.5399093087185403</v>
      </c>
      <c r="I10321" s="39">
        <f>+IF(F10321="","",(G10321-F10321))</f>
        <v>4.2689999999999984</v>
      </c>
    </row>
    <row r="10322" spans="1:9" x14ac:dyDescent="0.25">
      <c r="A10322" s="7">
        <v>43315</v>
      </c>
      <c r="B10322" s="5">
        <v>0</v>
      </c>
      <c r="C10322" s="65">
        <v>44046</v>
      </c>
      <c r="D10322" s="66">
        <v>21.963000000000001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65">
        <v>44046.020833333336</v>
      </c>
      <c r="D10323" s="66">
        <v>21.724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65">
        <v>44046.041666666664</v>
      </c>
      <c r="D10324" s="66">
        <v>21.460999999999999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65">
        <v>44046.0625</v>
      </c>
      <c r="D10325" s="66">
        <v>21.199000000000002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65">
        <v>44046.083333333336</v>
      </c>
      <c r="D10326" s="66">
        <v>20.936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65">
        <v>44046.104166666664</v>
      </c>
      <c r="D10327" s="66">
        <v>20.698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65">
        <v>44046.125</v>
      </c>
      <c r="D10328" s="66">
        <v>20.46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65">
        <v>44046.145833333336</v>
      </c>
      <c r="D10329" s="66">
        <v>20.222000000000001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65">
        <v>44046.166666666664</v>
      </c>
      <c r="D10330" s="66">
        <v>19.936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65">
        <v>44046.1875</v>
      </c>
      <c r="D10331" s="66">
        <v>19.722000000000001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65">
        <v>44046.208333333336</v>
      </c>
      <c r="D10332" s="66">
        <v>19.507999999999999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65">
        <v>44046.229166666664</v>
      </c>
      <c r="D10333" s="66">
        <v>19.318000000000001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65">
        <v>44046.25</v>
      </c>
      <c r="D10334" s="66">
        <v>19.199000000000002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65">
        <v>44046.270833333336</v>
      </c>
      <c r="D10335" s="66">
        <v>19.103000000000002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65">
        <v>44046.291666666664</v>
      </c>
      <c r="D10336" s="66">
        <v>19.032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65">
        <v>44046.3125</v>
      </c>
      <c r="D10337" s="66">
        <v>18.984999999999999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65">
        <v>44046.333333333336</v>
      </c>
      <c r="D10338" s="66">
        <v>18.937000000000001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65">
        <v>44046.354166666664</v>
      </c>
      <c r="D10339" s="66">
        <v>18.913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65">
        <v>44046.375</v>
      </c>
      <c r="D10340" s="66">
        <v>18.960999999999999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65">
        <v>44046.395833333336</v>
      </c>
      <c r="D10341" s="66">
        <v>19.056000000000001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65">
        <v>44046.416666666664</v>
      </c>
      <c r="D10342" s="66">
        <v>19.199000000000002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65">
        <v>44046.4375</v>
      </c>
      <c r="D10343" s="66">
        <v>19.388999999999999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65">
        <v>44046.458333333336</v>
      </c>
      <c r="D10344" s="66">
        <v>19.603000000000002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65">
        <v>44046.479166666664</v>
      </c>
      <c r="D10345" s="66">
        <v>19.888000000000002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65">
        <v>44046.5</v>
      </c>
      <c r="D10346" s="66">
        <v>20.173999999999999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65">
        <v>44046.520833333336</v>
      </c>
      <c r="D10347" s="66">
        <v>20.507000000000001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65">
        <v>44046.541666666664</v>
      </c>
      <c r="D10348" s="66">
        <v>20.817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65">
        <v>44046.5625</v>
      </c>
      <c r="D10349" s="66">
        <v>21.103000000000002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65">
        <v>44046.583333333336</v>
      </c>
      <c r="D10350" s="66">
        <v>21.366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65">
        <v>44046.604166666664</v>
      </c>
      <c r="D10351" s="66">
        <v>21.795000000000002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65">
        <v>44046.625</v>
      </c>
      <c r="D10352" s="66">
        <v>22.25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65">
        <v>44046.645833333336</v>
      </c>
      <c r="D10353" s="66">
        <v>22.609000000000002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65">
        <v>44046.666666666664</v>
      </c>
      <c r="D10354" s="66">
        <v>22.8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65">
        <v>44046.6875</v>
      </c>
      <c r="D10355" s="66">
        <v>22.776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65">
        <v>44046.708333333336</v>
      </c>
      <c r="D10356" s="66">
        <v>22.657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65">
        <v>44046.729166666664</v>
      </c>
      <c r="D10357" s="66">
        <v>22.489000000000001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65">
        <v>44046.75</v>
      </c>
      <c r="D10358" s="66">
        <v>22.417000000000002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65">
        <v>44046.770833333336</v>
      </c>
      <c r="D10359" s="66">
        <v>22.417000000000002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65">
        <v>44046.791666666664</v>
      </c>
      <c r="D10360" s="66">
        <v>22.440999999999999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65">
        <v>44046.8125</v>
      </c>
      <c r="D10361" s="66">
        <v>22.536999999999999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65">
        <v>44046.833333333336</v>
      </c>
      <c r="D10362" s="66">
        <v>22.609000000000002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65">
        <v>44046.854166666664</v>
      </c>
      <c r="D10363" s="66">
        <v>22.657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65">
        <v>44046.875</v>
      </c>
      <c r="D10364" s="66">
        <v>22.657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65">
        <v>44046.895833333336</v>
      </c>
      <c r="D10365" s="66">
        <v>22.657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65">
        <v>44046.916666666664</v>
      </c>
      <c r="D10366" s="66">
        <v>22.632999999999999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65">
        <v>44046.9375</v>
      </c>
      <c r="D10367" s="66">
        <v>22.609000000000002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65">
        <v>44046.958333333336</v>
      </c>
      <c r="D10368" s="66">
        <v>22.561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65">
        <v>44046.979166666664</v>
      </c>
      <c r="D10369" s="66">
        <v>22.489000000000001</v>
      </c>
      <c r="E10369" s="39">
        <f>+IF(D10369="","",AVERAGE(D10322:D10369))</f>
        <v>21.029979166666674</v>
      </c>
      <c r="F10369" s="39">
        <f>+IF(D10369="","",MIN(D10322:D10369))</f>
        <v>18.913</v>
      </c>
      <c r="G10369" s="39">
        <f>+IF(D10369="","",MAX(D10322:D10369))</f>
        <v>22.8</v>
      </c>
      <c r="H10369" s="39">
        <f>STDEV(D10322:D10369)</f>
        <v>1.4385099189059423</v>
      </c>
      <c r="I10369" s="39">
        <f>+IF(F10369="","",(G10369-F10369))</f>
        <v>3.8870000000000005</v>
      </c>
    </row>
    <row r="10370" spans="1:9" x14ac:dyDescent="0.25">
      <c r="A10370" s="7">
        <v>43316</v>
      </c>
      <c r="B10370" s="5">
        <v>0</v>
      </c>
      <c r="C10370" s="65">
        <v>44047</v>
      </c>
      <c r="D10370" s="66">
        <v>22.369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65">
        <v>44047.020833333336</v>
      </c>
      <c r="D10371" s="66">
        <v>22.25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65">
        <v>44047.041666666664</v>
      </c>
      <c r="D10372" s="66">
        <v>22.106000000000002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65">
        <v>44047.0625</v>
      </c>
      <c r="D10373" s="66">
        <v>21.914999999999999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65">
        <v>44047.083333333336</v>
      </c>
      <c r="D10374" s="66">
        <v>21.724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65">
        <v>44047.104166666664</v>
      </c>
      <c r="D10375" s="66">
        <v>21.533000000000001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65">
        <v>44047.125</v>
      </c>
      <c r="D10376" s="66">
        <v>21.318000000000001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65">
        <v>44047.145833333336</v>
      </c>
      <c r="D10377" s="66">
        <v>21.032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65">
        <v>44047.166666666664</v>
      </c>
      <c r="D10378" s="66">
        <v>20.792999999999999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65">
        <v>44047.1875</v>
      </c>
      <c r="D10379" s="66">
        <v>20.555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65">
        <v>44047.208333333336</v>
      </c>
      <c r="D10380" s="66">
        <v>20.317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65">
        <v>44047.229166666664</v>
      </c>
      <c r="D10381" s="66">
        <v>20.079000000000001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65">
        <v>44047.25</v>
      </c>
      <c r="D10382" s="66">
        <v>19.864999999999998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65">
        <v>44047.270833333336</v>
      </c>
      <c r="D10383" s="66">
        <v>19.673999999999999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65">
        <v>44047.291666666664</v>
      </c>
      <c r="D10384" s="66">
        <v>19.484000000000002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65">
        <v>44047.3125</v>
      </c>
      <c r="D10385" s="66">
        <v>19.364999999999998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65">
        <v>44047.333333333336</v>
      </c>
      <c r="D10386" s="66">
        <v>19.27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65">
        <v>44047.354166666664</v>
      </c>
      <c r="D10387" s="66">
        <v>19.245999999999999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65">
        <v>44047.375</v>
      </c>
      <c r="D10388" s="66">
        <v>19.27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65">
        <v>44047.395833333336</v>
      </c>
      <c r="D10389" s="66">
        <v>19.364999999999998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65">
        <v>44047.416666666664</v>
      </c>
      <c r="D10390" s="66">
        <v>19.507999999999999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65">
        <v>44047.4375</v>
      </c>
      <c r="D10391" s="66">
        <v>19.651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65">
        <v>44047.458333333336</v>
      </c>
      <c r="D10392" s="66">
        <v>19.864999999999998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65">
        <v>44047.479166666664</v>
      </c>
      <c r="D10393" s="66">
        <v>20.126000000000001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65">
        <v>44047.5</v>
      </c>
      <c r="D10394" s="66">
        <v>20.411999999999999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65">
        <v>44047.520833333336</v>
      </c>
      <c r="D10395" s="66">
        <v>20.722000000000001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65">
        <v>44047.541666666664</v>
      </c>
      <c r="D10396" s="66">
        <v>21.007999999999999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65">
        <v>44047.5625</v>
      </c>
      <c r="D10397" s="66">
        <v>21.245999999999999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65">
        <v>44047.583333333336</v>
      </c>
      <c r="D10398" s="66">
        <v>21.509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65">
        <v>44047.604166666664</v>
      </c>
      <c r="D10399" s="66">
        <v>21.867000000000001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65">
        <v>44047.625</v>
      </c>
      <c r="D10400" s="66">
        <v>22.297999999999998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65">
        <v>44047.645833333336</v>
      </c>
      <c r="D10401" s="66">
        <v>22.657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65">
        <v>44047.666666666664</v>
      </c>
      <c r="D10402" s="66">
        <v>22.847999999999999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65">
        <v>44047.6875</v>
      </c>
      <c r="D10403" s="66">
        <v>22.872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65">
        <v>44047.708333333336</v>
      </c>
      <c r="D10404" s="66">
        <v>22.728999999999999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65">
        <v>44047.729166666664</v>
      </c>
      <c r="D10405" s="66">
        <v>22.561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65">
        <v>44047.75</v>
      </c>
      <c r="D10406" s="66">
        <v>22.489000000000001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65">
        <v>44047.770833333336</v>
      </c>
      <c r="D10407" s="66">
        <v>22.465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65">
        <v>44047.791666666664</v>
      </c>
      <c r="D10408" s="66">
        <v>22.513000000000002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65">
        <v>44047.8125</v>
      </c>
      <c r="D10409" s="66">
        <v>22.561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65">
        <v>44047.833333333336</v>
      </c>
      <c r="D10410" s="66">
        <v>22.657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65">
        <v>44047.854166666664</v>
      </c>
      <c r="D10411" s="66">
        <v>22.753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65">
        <v>44047.875</v>
      </c>
      <c r="D10412" s="66">
        <v>22.824000000000002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65">
        <v>44047.895833333336</v>
      </c>
      <c r="D10413" s="66">
        <v>22.847999999999999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65">
        <v>44047.916666666664</v>
      </c>
      <c r="D10414" s="66">
        <v>22.847999999999999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65">
        <v>44047.9375</v>
      </c>
      <c r="D10415" s="66">
        <v>22.824000000000002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65">
        <v>44047.958333333336</v>
      </c>
      <c r="D10416" s="66">
        <v>22.753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65">
        <v>44047.979166666664</v>
      </c>
      <c r="D10417" s="66">
        <v>22.681000000000001</v>
      </c>
      <c r="E10417" s="39">
        <f>+IF(D10417="","",AVERAGE(D10370:D10417))</f>
        <v>21.3671875</v>
      </c>
      <c r="F10417" s="39">
        <f>+IF(D10417="","",MIN(D10370:D10417))</f>
        <v>19.245999999999999</v>
      </c>
      <c r="G10417" s="39">
        <f>+IF(D10417="","",MAX(D10370:D10417))</f>
        <v>22.872</v>
      </c>
      <c r="H10417" s="39">
        <f>STDEV(D10370:D10417)</f>
        <v>1.3038751842145933</v>
      </c>
      <c r="I10417" s="39">
        <f>+IF(F10417="","",(G10417-F10417))</f>
        <v>3.6260000000000012</v>
      </c>
    </row>
    <row r="10418" spans="1:9" x14ac:dyDescent="0.25">
      <c r="A10418" s="7">
        <v>43317</v>
      </c>
      <c r="B10418" s="5">
        <v>0</v>
      </c>
      <c r="C10418" s="65">
        <v>44048</v>
      </c>
      <c r="D10418" s="66">
        <v>22.585000000000001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65">
        <v>44048.020833333336</v>
      </c>
      <c r="D10419" s="66">
        <v>22.440999999999999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65">
        <v>44048.041666666664</v>
      </c>
      <c r="D10420" s="66">
        <v>22.274000000000001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65">
        <v>44048.0625</v>
      </c>
      <c r="D10421" s="66">
        <v>22.082000000000001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65">
        <v>44048.083333333336</v>
      </c>
      <c r="D10422" s="66">
        <v>21.890999999999998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65">
        <v>44048.104166666664</v>
      </c>
      <c r="D10423" s="66">
        <v>21.675999999999998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65">
        <v>44048.125</v>
      </c>
      <c r="D10424" s="66">
        <v>21.460999999999999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65">
        <v>44048.145833333336</v>
      </c>
      <c r="D10425" s="66">
        <v>21.245999999999999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65">
        <v>44048.166666666664</v>
      </c>
      <c r="D10426" s="66">
        <v>21.032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65">
        <v>44048.1875</v>
      </c>
      <c r="D10427" s="66">
        <v>20.792999999999999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65">
        <v>44048.208333333336</v>
      </c>
      <c r="D10428" s="66">
        <v>20.555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65">
        <v>44048.229166666664</v>
      </c>
      <c r="D10429" s="66">
        <v>20.317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65">
        <v>44048.25</v>
      </c>
      <c r="D10430" s="66">
        <v>20.103000000000002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65">
        <v>44048.270833333336</v>
      </c>
      <c r="D10431" s="66">
        <v>19.888000000000002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65">
        <v>44048.291666666664</v>
      </c>
      <c r="D10432" s="66">
        <v>19.698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65">
        <v>44048.3125</v>
      </c>
      <c r="D10433" s="66">
        <v>19.579000000000001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65">
        <v>44048.333333333336</v>
      </c>
      <c r="D10434" s="66">
        <v>19.484000000000002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65">
        <v>44048.354166666664</v>
      </c>
      <c r="D10435" s="66">
        <v>19.436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65">
        <v>44048.375</v>
      </c>
      <c r="D10436" s="66">
        <v>19.413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65">
        <v>44048.395833333336</v>
      </c>
      <c r="D10437" s="66">
        <v>19.484000000000002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65">
        <v>44048.416666666664</v>
      </c>
      <c r="D10438" s="66">
        <v>19.555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65">
        <v>44048.4375</v>
      </c>
      <c r="D10439" s="66">
        <v>19.673999999999999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65">
        <v>44048.458333333336</v>
      </c>
      <c r="D10440" s="66">
        <v>19.911999999999999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65">
        <v>44048.479166666664</v>
      </c>
      <c r="D10441" s="66">
        <v>20.173999999999999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65">
        <v>44048.5</v>
      </c>
      <c r="D10442" s="66">
        <v>20.436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65">
        <v>44048.520833333336</v>
      </c>
      <c r="D10443" s="66">
        <v>20.745999999999999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65">
        <v>44048.541666666664</v>
      </c>
      <c r="D10444" s="66">
        <v>20.913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65">
        <v>44048.5625</v>
      </c>
      <c r="D10445" s="66">
        <v>21.151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65">
        <v>44048.583333333336</v>
      </c>
      <c r="D10446" s="66">
        <v>21.39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65">
        <v>44048.604166666664</v>
      </c>
      <c r="D10447" s="66">
        <v>21.771999999999998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65">
        <v>44048.625</v>
      </c>
      <c r="D10448" s="66">
        <v>22.033999999999999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65">
        <v>44048.645833333336</v>
      </c>
      <c r="D10449" s="66">
        <v>22.202000000000002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65">
        <v>44048.666666666664</v>
      </c>
      <c r="D10450" s="66">
        <v>22.393000000000001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65">
        <v>44048.6875</v>
      </c>
      <c r="D10451" s="66">
        <v>22.369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65">
        <v>44048.708333333336</v>
      </c>
      <c r="D10452" s="66">
        <v>22.25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65">
        <v>44048.729166666664</v>
      </c>
      <c r="D10453" s="66">
        <v>22.13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65">
        <v>44048.75</v>
      </c>
      <c r="D10454" s="66">
        <v>22.033999999999999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65">
        <v>44048.770833333336</v>
      </c>
      <c r="D10455" s="66">
        <v>21.963000000000001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65">
        <v>44048.791666666664</v>
      </c>
      <c r="D10456" s="66">
        <v>21.867000000000001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65">
        <v>44048.8125</v>
      </c>
      <c r="D10457" s="66">
        <v>21.771999999999998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65">
        <v>44048.833333333336</v>
      </c>
      <c r="D10458" s="66">
        <v>21.748000000000001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65">
        <v>44048.854166666664</v>
      </c>
      <c r="D10459" s="66">
        <v>21.748000000000001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65">
        <v>44048.875</v>
      </c>
      <c r="D10460" s="66">
        <v>21.771999999999998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65">
        <v>44048.895833333336</v>
      </c>
      <c r="D10461" s="66">
        <v>21.771999999999998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65">
        <v>44048.916666666664</v>
      </c>
      <c r="D10462" s="66">
        <v>21.7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65">
        <v>44048.9375</v>
      </c>
      <c r="D10463" s="66">
        <v>21.581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65">
        <v>44048.958333333336</v>
      </c>
      <c r="D10464" s="66">
        <v>21.460999999999999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65">
        <v>44048.979166666664</v>
      </c>
      <c r="D10465" s="66">
        <v>21.366</v>
      </c>
      <c r="E10465" s="39">
        <f>+IF(D10465="","",AVERAGE(D10418:D10465))</f>
        <v>21.152562500000002</v>
      </c>
      <c r="F10465" s="39">
        <f>+IF(D10465="","",MIN(D10418:D10465))</f>
        <v>19.413</v>
      </c>
      <c r="G10465" s="39">
        <f>+IF(D10465="","",MAX(D10418:D10465))</f>
        <v>22.585000000000001</v>
      </c>
      <c r="H10465" s="39">
        <f>STDEV(D10418:D10465)</f>
        <v>0.99664240383249847</v>
      </c>
      <c r="I10465" s="39">
        <f>+IF(F10465="","",(G10465-F10465))</f>
        <v>3.1720000000000006</v>
      </c>
    </row>
    <row r="10466" spans="1:9" x14ac:dyDescent="0.25">
      <c r="A10466" s="7">
        <v>43318</v>
      </c>
      <c r="B10466" s="5">
        <v>0</v>
      </c>
      <c r="C10466" s="65">
        <v>44049</v>
      </c>
      <c r="D10466" s="66">
        <v>21.245999999999999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65">
        <v>44049.020833333336</v>
      </c>
      <c r="D10467" s="66">
        <v>21.151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65">
        <v>44049.041666666664</v>
      </c>
      <c r="D10468" s="66">
        <v>21.032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65">
        <v>44049.0625</v>
      </c>
      <c r="D10469" s="66">
        <v>20.888999999999999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65">
        <v>44049.083333333336</v>
      </c>
      <c r="D10470" s="66">
        <v>20.698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65">
        <v>44049.104166666664</v>
      </c>
      <c r="D10471" s="66">
        <v>20.484000000000002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65">
        <v>44049.125</v>
      </c>
      <c r="D10472" s="66">
        <v>20.292999999999999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65">
        <v>44049.145833333336</v>
      </c>
      <c r="D10473" s="66">
        <v>20.103000000000002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65">
        <v>44049.166666666664</v>
      </c>
      <c r="D10474" s="66">
        <v>19.911999999999999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65">
        <v>44049.1875</v>
      </c>
      <c r="D10475" s="66">
        <v>19.745999999999999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65">
        <v>44049.208333333336</v>
      </c>
      <c r="D10476" s="66">
        <v>19.603000000000002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65">
        <v>44049.229166666664</v>
      </c>
      <c r="D10477" s="66">
        <v>19.46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65">
        <v>44049.25</v>
      </c>
      <c r="D10478" s="66">
        <v>19.318000000000001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65">
        <v>44049.270833333336</v>
      </c>
      <c r="D10479" s="66">
        <v>19.222000000000001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65">
        <v>44049.291666666664</v>
      </c>
      <c r="D10480" s="66">
        <v>19.126999999999999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65">
        <v>44049.3125</v>
      </c>
      <c r="D10481" s="66">
        <v>19.032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65">
        <v>44049.333333333336</v>
      </c>
      <c r="D10482" s="66">
        <v>18.960999999999999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65">
        <v>44049.354166666664</v>
      </c>
      <c r="D10483" s="66">
        <v>18.913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65">
        <v>44049.375</v>
      </c>
      <c r="D10484" s="66">
        <v>18.913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65">
        <v>44049.395833333336</v>
      </c>
      <c r="D10485" s="66">
        <v>18.937000000000001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65">
        <v>44049.416666666664</v>
      </c>
      <c r="D10486" s="66">
        <v>18.984999999999999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65">
        <v>44049.4375</v>
      </c>
      <c r="D10487" s="66">
        <v>18.960999999999999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65">
        <v>44049.458333333336</v>
      </c>
      <c r="D10488" s="66">
        <v>18.960999999999999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65">
        <v>44049.479166666664</v>
      </c>
      <c r="D10489" s="66">
        <v>19.007999999999999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65">
        <v>44049.5</v>
      </c>
      <c r="D10490" s="66">
        <v>19.126999999999999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65">
        <v>44049.520833333336</v>
      </c>
      <c r="D10491" s="66">
        <v>19.245999999999999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65">
        <v>44049.541666666664</v>
      </c>
      <c r="D10492" s="66">
        <v>19.436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65">
        <v>44049.5625</v>
      </c>
      <c r="D10493" s="66">
        <v>19.46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65">
        <v>44049.583333333336</v>
      </c>
      <c r="D10494" s="66">
        <v>19.579000000000001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65">
        <v>44049.604166666664</v>
      </c>
      <c r="D10495" s="66">
        <v>19.745999999999999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65">
        <v>44049.625</v>
      </c>
      <c r="D10496" s="66">
        <v>19.841000000000001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65">
        <v>44049.645833333336</v>
      </c>
      <c r="D10497" s="66">
        <v>20.149999999999999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65">
        <v>44049.666666666664</v>
      </c>
      <c r="D10498" s="66">
        <v>20.245999999999999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65">
        <v>44049.6875</v>
      </c>
      <c r="D10499" s="66">
        <v>20.222000000000001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65">
        <v>44049.708333333336</v>
      </c>
      <c r="D10500" s="66">
        <v>20.149999999999999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65">
        <v>44049.729166666664</v>
      </c>
      <c r="D10501" s="66">
        <v>20.055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65">
        <v>44049.75</v>
      </c>
      <c r="D10502" s="66">
        <v>19.911999999999999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65">
        <v>44049.770833333336</v>
      </c>
      <c r="D10503" s="66">
        <v>19.792999999999999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65">
        <v>44049.791666666664</v>
      </c>
      <c r="D10504" s="66">
        <v>19.698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65">
        <v>44049.8125</v>
      </c>
      <c r="D10505" s="66">
        <v>19.626999999999999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65">
        <v>44049.833333333336</v>
      </c>
      <c r="D10506" s="66">
        <v>19.507999999999999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65">
        <v>44049.854166666664</v>
      </c>
      <c r="D10507" s="66">
        <v>19.388999999999999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65">
        <v>44049.875</v>
      </c>
      <c r="D10508" s="66">
        <v>19.294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65">
        <v>44049.895833333336</v>
      </c>
      <c r="D10509" s="66">
        <v>19.222000000000001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65">
        <v>44049.916666666664</v>
      </c>
      <c r="D10510" s="66">
        <v>19.126999999999999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65">
        <v>44049.9375</v>
      </c>
      <c r="D10511" s="66">
        <v>19.032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65">
        <v>44049.958333333336</v>
      </c>
      <c r="D10512" s="66">
        <v>18.913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65">
        <v>44049.979166666664</v>
      </c>
      <c r="D10513" s="66">
        <v>18.794</v>
      </c>
      <c r="E10513" s="39">
        <f>+IF(D10513="","",AVERAGE(D10466:D10513))</f>
        <v>19.635874999999999</v>
      </c>
      <c r="F10513" s="39">
        <f>+IF(D10513="","",MIN(D10466:D10513))</f>
        <v>18.794</v>
      </c>
      <c r="G10513" s="39">
        <f>+IF(D10513="","",MAX(D10466:D10513))</f>
        <v>21.245999999999999</v>
      </c>
      <c r="H10513" s="39">
        <f>STDEV(D10466:D10513)</f>
        <v>0.65108396115100631</v>
      </c>
      <c r="I10513" s="39">
        <f>+IF(F10513="","",(G10513-F10513))</f>
        <v>2.4519999999999982</v>
      </c>
    </row>
    <row r="10514" spans="1:9" x14ac:dyDescent="0.25">
      <c r="A10514" s="7">
        <v>43319</v>
      </c>
      <c r="B10514" s="5">
        <v>0</v>
      </c>
      <c r="C10514" s="65">
        <v>44050</v>
      </c>
      <c r="D10514" s="66">
        <v>18.652000000000001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65">
        <v>44050.020833333336</v>
      </c>
      <c r="D10515" s="66">
        <v>18.509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65">
        <v>44050.041666666664</v>
      </c>
      <c r="D10516" s="66">
        <v>18.318999999999999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65">
        <v>44050.0625</v>
      </c>
      <c r="D10517" s="66">
        <v>18.175999999999998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65">
        <v>44050.083333333336</v>
      </c>
      <c r="D10518" s="66">
        <v>17.962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65">
        <v>44050.104166666664</v>
      </c>
      <c r="D10519" s="66">
        <v>17.818999999999999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65">
        <v>44050.125</v>
      </c>
      <c r="D10520" s="66">
        <v>17.652999999999999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65">
        <v>44050.145833333336</v>
      </c>
      <c r="D10521" s="66">
        <v>17.463000000000001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65">
        <v>44050.166666666664</v>
      </c>
      <c r="D10522" s="66">
        <v>17.367999999999999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65">
        <v>44050.1875</v>
      </c>
      <c r="D10523" s="66">
        <v>17.177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65">
        <v>44050.208333333336</v>
      </c>
      <c r="D10524" s="66">
        <v>17.082000000000001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65">
        <v>44050.229166666664</v>
      </c>
      <c r="D10525" s="66">
        <v>16.939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65">
        <v>44050.25</v>
      </c>
      <c r="D10526" s="66">
        <v>16.82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65">
        <v>44050.270833333336</v>
      </c>
      <c r="D10527" s="66">
        <v>16.701000000000001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65">
        <v>44050.291666666664</v>
      </c>
      <c r="D10528" s="66">
        <v>16.63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65">
        <v>44050.3125</v>
      </c>
      <c r="D10529" s="66">
        <v>16.558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65">
        <v>44050.333333333336</v>
      </c>
      <c r="D10530" s="66">
        <v>16.533999999999999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65">
        <v>44050.354166666664</v>
      </c>
      <c r="D10531" s="66">
        <v>16.558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65">
        <v>44050.375</v>
      </c>
      <c r="D10532" s="66">
        <v>16.606000000000002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65">
        <v>44050.395833333336</v>
      </c>
      <c r="D10533" s="66">
        <v>16.725000000000001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65">
        <v>44050.416666666664</v>
      </c>
      <c r="D10534" s="66">
        <v>16.891999999999999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65">
        <v>44050.4375</v>
      </c>
      <c r="D10535" s="66">
        <v>17.082000000000001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65">
        <v>44050.458333333336</v>
      </c>
      <c r="D10536" s="66">
        <v>17.295999999999999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65">
        <v>44050.479166666664</v>
      </c>
      <c r="D10537" s="66">
        <v>17.605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65">
        <v>44050.5</v>
      </c>
      <c r="D10538" s="66">
        <v>18.056999999999999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65">
        <v>44050.520833333336</v>
      </c>
      <c r="D10539" s="66">
        <v>18.484999999999999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65">
        <v>44050.541666666664</v>
      </c>
      <c r="D10540" s="66">
        <v>18.937000000000001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65">
        <v>44050.5625</v>
      </c>
      <c r="D10541" s="66">
        <v>19.245999999999999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65">
        <v>44050.583333333336</v>
      </c>
      <c r="D10542" s="66">
        <v>19.603000000000002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65">
        <v>44050.604166666664</v>
      </c>
      <c r="D10543" s="66">
        <v>19.936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65">
        <v>44050.625</v>
      </c>
      <c r="D10544" s="66">
        <v>20.126000000000001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65">
        <v>44050.645833333336</v>
      </c>
      <c r="D10545" s="66">
        <v>20.245999999999999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65">
        <v>44050.666666666664</v>
      </c>
      <c r="D10546" s="66">
        <v>20.222000000000001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65">
        <v>44050.6875</v>
      </c>
      <c r="D10547" s="66">
        <v>20.198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65">
        <v>44050.708333333336</v>
      </c>
      <c r="D10548" s="66">
        <v>20.055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65">
        <v>44050.729166666664</v>
      </c>
      <c r="D10549" s="66">
        <v>19.888000000000002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65">
        <v>44050.75</v>
      </c>
      <c r="D10550" s="66">
        <v>19.792999999999999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65">
        <v>44050.770833333336</v>
      </c>
      <c r="D10551" s="66">
        <v>19.673999999999999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65">
        <v>44050.791666666664</v>
      </c>
      <c r="D10552" s="66">
        <v>19.532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65">
        <v>44050.8125</v>
      </c>
      <c r="D10553" s="66">
        <v>19.364999999999998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65">
        <v>44050.833333333336</v>
      </c>
      <c r="D10554" s="66">
        <v>19.175000000000001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65">
        <v>44050.854166666664</v>
      </c>
      <c r="D10555" s="66">
        <v>19.032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65">
        <v>44050.875</v>
      </c>
      <c r="D10556" s="66">
        <v>18.888999999999999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65">
        <v>44050.895833333336</v>
      </c>
      <c r="D10557" s="66">
        <v>18.747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65">
        <v>44050.916666666664</v>
      </c>
      <c r="D10558" s="66">
        <v>18.675000000000001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65">
        <v>44050.9375</v>
      </c>
      <c r="D10559" s="66">
        <v>18.556999999999999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65">
        <v>44050.958333333336</v>
      </c>
      <c r="D10560" s="66">
        <v>18.460999999999999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65">
        <v>44050.979166666664</v>
      </c>
      <c r="D10561" s="66">
        <v>18.366</v>
      </c>
      <c r="E10561" s="39">
        <f>+IF(D10561="","",AVERAGE(D10514:D10561))</f>
        <v>18.299812499999998</v>
      </c>
      <c r="F10561" s="39">
        <f>+IF(D10561="","",MIN(D10514:D10561))</f>
        <v>16.533999999999999</v>
      </c>
      <c r="G10561" s="39">
        <f>+IF(D10561="","",MAX(D10514:D10561))</f>
        <v>20.245999999999999</v>
      </c>
      <c r="H10561" s="39">
        <f>STDEV(D10514:D10561)</f>
        <v>1.2097722074353414</v>
      </c>
      <c r="I10561" s="39">
        <f>+IF(F10561="","",(G10561-F10561))</f>
        <v>3.7119999999999997</v>
      </c>
    </row>
    <row r="10562" spans="1:9" x14ac:dyDescent="0.25">
      <c r="A10562" s="7">
        <v>43320</v>
      </c>
      <c r="B10562" s="5">
        <v>0</v>
      </c>
      <c r="C10562" s="65">
        <v>44051</v>
      </c>
      <c r="D10562" s="66">
        <v>18.247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65">
        <v>44051.020833333336</v>
      </c>
      <c r="D10563" s="66">
        <v>18.152000000000001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65">
        <v>44051.041666666664</v>
      </c>
      <c r="D10564" s="66">
        <v>18.010000000000002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65">
        <v>44051.0625</v>
      </c>
      <c r="D10565" s="66">
        <v>17.914999999999999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65">
        <v>44051.083333333336</v>
      </c>
      <c r="D10566" s="66">
        <v>17.867000000000001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65">
        <v>44051.104166666664</v>
      </c>
      <c r="D10567" s="66">
        <v>17.771999999999998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65">
        <v>44051.125</v>
      </c>
      <c r="D10568" s="66">
        <v>17.748000000000001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65">
        <v>44051.145833333336</v>
      </c>
      <c r="D10569" s="66">
        <v>17.701000000000001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65">
        <v>44051.166666666664</v>
      </c>
      <c r="D10570" s="66">
        <v>17.652999999999999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65">
        <v>44051.1875</v>
      </c>
      <c r="D10571" s="66">
        <v>17.652999999999999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65">
        <v>44051.208333333336</v>
      </c>
      <c r="D10572" s="66">
        <v>17.558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65">
        <v>44051.229166666664</v>
      </c>
      <c r="D10573" s="66">
        <v>17.533999999999999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65">
        <v>44051.25</v>
      </c>
      <c r="D10574" s="66">
        <v>17.463000000000001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65">
        <v>44051.270833333336</v>
      </c>
      <c r="D10575" s="66">
        <v>17.439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65">
        <v>44051.291666666664</v>
      </c>
      <c r="D10576" s="66">
        <v>17.414999999999999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65">
        <v>44051.3125</v>
      </c>
      <c r="D10577" s="66">
        <v>17.390999999999998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65">
        <v>44051.333333333336</v>
      </c>
      <c r="D10578" s="66">
        <v>17.463000000000001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65">
        <v>44051.354166666664</v>
      </c>
      <c r="D10579" s="66">
        <v>17.486000000000001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65">
        <v>44051.375</v>
      </c>
      <c r="D10580" s="66">
        <v>17.605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65">
        <v>44051.395833333336</v>
      </c>
      <c r="D10581" s="66">
        <v>17.795999999999999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65">
        <v>44051.416666666664</v>
      </c>
      <c r="D10582" s="66">
        <v>18.056999999999999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65">
        <v>44051.4375</v>
      </c>
      <c r="D10583" s="66">
        <v>18.247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65">
        <v>44051.458333333336</v>
      </c>
      <c r="D10584" s="66">
        <v>18.533000000000001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65">
        <v>44051.479166666664</v>
      </c>
      <c r="D10585" s="66">
        <v>18.888999999999999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65">
        <v>44051.5</v>
      </c>
      <c r="D10586" s="66">
        <v>19.199000000000002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65">
        <v>44051.520833333336</v>
      </c>
      <c r="D10587" s="66">
        <v>19.626999999999999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65">
        <v>44051.541666666664</v>
      </c>
      <c r="D10588" s="66">
        <v>19.936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65">
        <v>44051.5625</v>
      </c>
      <c r="D10589" s="66">
        <v>20.173999999999999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65">
        <v>44051.583333333336</v>
      </c>
      <c r="D10590" s="66">
        <v>20.411999999999999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65">
        <v>44051.604166666664</v>
      </c>
      <c r="D10591" s="66">
        <v>20.603000000000002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65">
        <v>44051.625</v>
      </c>
      <c r="D10592" s="66">
        <v>20.792999999999999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65">
        <v>44051.645833333336</v>
      </c>
      <c r="D10593" s="66">
        <v>20.888999999999999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65">
        <v>44051.666666666664</v>
      </c>
      <c r="D10594" s="66">
        <v>20.936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65">
        <v>44051.6875</v>
      </c>
      <c r="D10595" s="66">
        <v>20.792999999999999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65">
        <v>44051.708333333336</v>
      </c>
      <c r="D10596" s="66">
        <v>20.698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65">
        <v>44051.729166666664</v>
      </c>
      <c r="D10597" s="66">
        <v>20.579000000000001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65">
        <v>44051.75</v>
      </c>
      <c r="D10598" s="66">
        <v>20.388000000000002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65">
        <v>44051.770833333336</v>
      </c>
      <c r="D10599" s="66">
        <v>20.222000000000001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65">
        <v>44051.791666666664</v>
      </c>
      <c r="D10600" s="66">
        <v>20.030999999999999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65">
        <v>44051.8125</v>
      </c>
      <c r="D10601" s="66">
        <v>19.864999999999998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65">
        <v>44051.833333333336</v>
      </c>
      <c r="D10602" s="66">
        <v>19.722000000000001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65">
        <v>44051.854166666664</v>
      </c>
      <c r="D10603" s="66">
        <v>19.626999999999999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65">
        <v>44051.875</v>
      </c>
      <c r="D10604" s="66">
        <v>19.484000000000002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65">
        <v>44051.895833333336</v>
      </c>
      <c r="D10605" s="66">
        <v>19.341000000000001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65">
        <v>44051.916666666664</v>
      </c>
      <c r="D10606" s="66">
        <v>19.245999999999999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65">
        <v>44051.9375</v>
      </c>
      <c r="D10607" s="66">
        <v>19.126999999999999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65">
        <v>44051.958333333336</v>
      </c>
      <c r="D10608" s="66">
        <v>19.103000000000002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65">
        <v>44051.979166666664</v>
      </c>
      <c r="D10609" s="66">
        <v>19.032</v>
      </c>
      <c r="E10609" s="39">
        <f>+IF(D10609="","",AVERAGE(D10562:D10609))</f>
        <v>18.904604166666665</v>
      </c>
      <c r="F10609" s="39">
        <f>+IF(D10609="","",MIN(D10562:D10609))</f>
        <v>17.390999999999998</v>
      </c>
      <c r="G10609" s="39">
        <f>+IF(D10609="","",MAX(D10562:D10609))</f>
        <v>20.936</v>
      </c>
      <c r="H10609" s="39">
        <f>STDEV(D10562:D10609)</f>
        <v>1.2160702621705133</v>
      </c>
      <c r="I10609" s="39">
        <f>+IF(F10609="","",(G10609-F10609))</f>
        <v>3.5450000000000017</v>
      </c>
    </row>
    <row r="10610" spans="1:9" x14ac:dyDescent="0.25">
      <c r="A10610" s="7">
        <v>43321</v>
      </c>
      <c r="B10610" s="5">
        <v>0</v>
      </c>
      <c r="C10610" s="65">
        <v>44052</v>
      </c>
      <c r="D10610" s="66">
        <v>19.007999999999999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65">
        <v>44052.020833333336</v>
      </c>
      <c r="D10611" s="66">
        <v>19.056000000000001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65">
        <v>44052.041666666664</v>
      </c>
      <c r="D10612" s="66">
        <v>19.079999999999998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65">
        <v>44052.0625</v>
      </c>
      <c r="D10613" s="66">
        <v>19.056000000000001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65">
        <v>44052.083333333336</v>
      </c>
      <c r="D10614" s="66">
        <v>19.032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65">
        <v>44052.104166666664</v>
      </c>
      <c r="D10615" s="66">
        <v>18.960999999999999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65">
        <v>44052.125</v>
      </c>
      <c r="D10616" s="66">
        <v>18.937000000000001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65">
        <v>44052.145833333336</v>
      </c>
      <c r="D10617" s="66">
        <v>18.888999999999999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65">
        <v>44052.166666666664</v>
      </c>
      <c r="D10618" s="66">
        <v>18.818000000000001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65">
        <v>44052.1875</v>
      </c>
      <c r="D10619" s="66">
        <v>18.747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65">
        <v>44052.208333333336</v>
      </c>
      <c r="D10620" s="66">
        <v>18.675000000000001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65">
        <v>44052.229166666664</v>
      </c>
      <c r="D10621" s="66">
        <v>18.603999999999999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65">
        <v>44052.25</v>
      </c>
      <c r="D10622" s="66">
        <v>18.484999999999999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65">
        <v>44052.270833333336</v>
      </c>
      <c r="D10623" s="66">
        <v>18.39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65">
        <v>44052.291666666664</v>
      </c>
      <c r="D10624" s="66">
        <v>18.271000000000001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65">
        <v>44052.3125</v>
      </c>
      <c r="D10625" s="66">
        <v>18.152000000000001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65">
        <v>44052.333333333336</v>
      </c>
      <c r="D10626" s="66">
        <v>18.033000000000001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65">
        <v>44052.354166666664</v>
      </c>
      <c r="D10627" s="66">
        <v>17.937999999999999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65">
        <v>44052.375</v>
      </c>
      <c r="D10628" s="66">
        <v>17.890999999999998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65">
        <v>44052.395833333336</v>
      </c>
      <c r="D10629" s="66">
        <v>17.890999999999998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65">
        <v>44052.416666666664</v>
      </c>
      <c r="D10630" s="66">
        <v>17.962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65">
        <v>44052.4375</v>
      </c>
      <c r="D10631" s="66">
        <v>18.081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65">
        <v>44052.458333333336</v>
      </c>
      <c r="D10632" s="66">
        <v>18.247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65">
        <v>44052.479166666664</v>
      </c>
      <c r="D10633" s="66">
        <v>18.484999999999999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65">
        <v>44052.5</v>
      </c>
      <c r="D10634" s="66">
        <v>18.747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65">
        <v>44052.520833333336</v>
      </c>
      <c r="D10635" s="66">
        <v>19.032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65">
        <v>44052.541666666664</v>
      </c>
      <c r="D10636" s="66">
        <v>19.318000000000001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65">
        <v>44052.5625</v>
      </c>
      <c r="D10637" s="66">
        <v>19.555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65">
        <v>44052.583333333336</v>
      </c>
      <c r="D10638" s="66">
        <v>19.77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65">
        <v>44052.604166666664</v>
      </c>
      <c r="D10639" s="66">
        <v>19.96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65">
        <v>44052.625</v>
      </c>
      <c r="D10640" s="66">
        <v>20.173999999999999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65">
        <v>44052.645833333336</v>
      </c>
      <c r="D10641" s="66">
        <v>20.46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65">
        <v>44052.666666666664</v>
      </c>
      <c r="D10642" s="66">
        <v>20.722000000000001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65">
        <v>44052.6875</v>
      </c>
      <c r="D10643" s="66">
        <v>20.888999999999999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65">
        <v>44052.708333333336</v>
      </c>
      <c r="D10644" s="66">
        <v>20.817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65">
        <v>44052.729166666664</v>
      </c>
      <c r="D10645" s="66">
        <v>20.603000000000002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65">
        <v>44052.75</v>
      </c>
      <c r="D10646" s="66">
        <v>20.411999999999999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65">
        <v>44052.770833333336</v>
      </c>
      <c r="D10647" s="66">
        <v>20.268999999999998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65">
        <v>44052.791666666664</v>
      </c>
      <c r="D10648" s="66">
        <v>20.149999999999999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65">
        <v>44052.8125</v>
      </c>
      <c r="D10649" s="66">
        <v>20.079000000000001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65">
        <v>44052.833333333336</v>
      </c>
      <c r="D10650" s="66">
        <v>19.984000000000002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65">
        <v>44052.854166666664</v>
      </c>
      <c r="D10651" s="66">
        <v>19.911999999999999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65">
        <v>44052.875</v>
      </c>
      <c r="D10652" s="66">
        <v>19.888000000000002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65">
        <v>44052.895833333336</v>
      </c>
      <c r="D10653" s="66">
        <v>19.911999999999999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65">
        <v>44052.916666666664</v>
      </c>
      <c r="D10654" s="66">
        <v>19.96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65">
        <v>44052.9375</v>
      </c>
      <c r="D10655" s="66">
        <v>20.007000000000001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65">
        <v>44052.958333333336</v>
      </c>
      <c r="D10656" s="66">
        <v>20.079000000000001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65">
        <v>44052.979166666664</v>
      </c>
      <c r="D10657" s="66">
        <v>20.126000000000001</v>
      </c>
      <c r="E10657" s="39">
        <f>+IF(D10657="","",AVERAGE(D10610:D10657))</f>
        <v>19.281541666666666</v>
      </c>
      <c r="F10657" s="39">
        <f>+IF(D10657="","",MIN(D10610:D10657))</f>
        <v>17.890999999999998</v>
      </c>
      <c r="G10657" s="39">
        <f>+IF(D10657="","",MAX(D10610:D10657))</f>
        <v>20.888999999999999</v>
      </c>
      <c r="H10657" s="39">
        <f>STDEV(D10610:D10657)</f>
        <v>0.89363417614823915</v>
      </c>
      <c r="I10657" s="39">
        <f>+IF(F10657="","",(G10657-F10657))</f>
        <v>2.9980000000000011</v>
      </c>
    </row>
    <row r="10658" spans="1:9" x14ac:dyDescent="0.25">
      <c r="A10658" s="7">
        <v>43322</v>
      </c>
      <c r="B10658" s="5">
        <v>0</v>
      </c>
      <c r="C10658" s="65">
        <v>44053</v>
      </c>
      <c r="D10658" s="66">
        <v>20.149999999999999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65">
        <v>44053.020833333336</v>
      </c>
      <c r="D10659" s="66">
        <v>20.149999999999999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65">
        <v>44053.041666666664</v>
      </c>
      <c r="D10660" s="66">
        <v>20.149999999999999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65">
        <v>44053.0625</v>
      </c>
      <c r="D10661" s="66">
        <v>20.126000000000001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65">
        <v>44053.083333333336</v>
      </c>
      <c r="D10662" s="66">
        <v>20.079000000000001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65">
        <v>44053.104166666664</v>
      </c>
      <c r="D10663" s="66">
        <v>19.984000000000002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65">
        <v>44053.125</v>
      </c>
      <c r="D10664" s="66">
        <v>19.888000000000002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65">
        <v>44053.145833333336</v>
      </c>
      <c r="D10665" s="66">
        <v>19.77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65">
        <v>44053.166666666664</v>
      </c>
      <c r="D10666" s="66">
        <v>19.626999999999999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65">
        <v>44053.1875</v>
      </c>
      <c r="D10667" s="66">
        <v>19.507999999999999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65">
        <v>44053.208333333336</v>
      </c>
      <c r="D10668" s="66">
        <v>19.413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65">
        <v>44053.229166666664</v>
      </c>
      <c r="D10669" s="66">
        <v>19.27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65">
        <v>44053.25</v>
      </c>
      <c r="D10670" s="66">
        <v>19.151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65">
        <v>44053.270833333336</v>
      </c>
      <c r="D10671" s="66">
        <v>19.032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65">
        <v>44053.291666666664</v>
      </c>
      <c r="D10672" s="66">
        <v>18.937000000000001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65">
        <v>44053.3125</v>
      </c>
      <c r="D10673" s="66">
        <v>18.888999999999999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65">
        <v>44053.333333333336</v>
      </c>
      <c r="D10674" s="66">
        <v>18.841999999999999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65">
        <v>44053.354166666664</v>
      </c>
      <c r="D10675" s="66">
        <v>18.794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65">
        <v>44053.375</v>
      </c>
      <c r="D10676" s="66">
        <v>18.818000000000001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65">
        <v>44053.395833333336</v>
      </c>
      <c r="D10677" s="66">
        <v>18.913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65">
        <v>44053.416666666664</v>
      </c>
      <c r="D10678" s="66">
        <v>19.056000000000001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65">
        <v>44053.4375</v>
      </c>
      <c r="D10679" s="66">
        <v>19.245999999999999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65">
        <v>44053.458333333336</v>
      </c>
      <c r="D10680" s="66">
        <v>19.46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65">
        <v>44053.479166666664</v>
      </c>
      <c r="D10681" s="66">
        <v>19.841000000000001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65">
        <v>44053.5</v>
      </c>
      <c r="D10682" s="66">
        <v>20.245999999999999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65">
        <v>44053.520833333336</v>
      </c>
      <c r="D10683" s="66">
        <v>20.673999999999999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65">
        <v>44053.541666666664</v>
      </c>
      <c r="D10684" s="66">
        <v>21.032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65">
        <v>44053.5625</v>
      </c>
      <c r="D10685" s="66">
        <v>21.341999999999999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65">
        <v>44053.583333333336</v>
      </c>
      <c r="D10686" s="66">
        <v>21.652000000000001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65">
        <v>44053.604166666664</v>
      </c>
      <c r="D10687" s="66">
        <v>21.843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65">
        <v>44053.625</v>
      </c>
      <c r="D10688" s="66">
        <v>22.033999999999999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65">
        <v>44053.645833333336</v>
      </c>
      <c r="D10689" s="66">
        <v>22.154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65">
        <v>44053.666666666664</v>
      </c>
      <c r="D10690" s="66">
        <v>22.225999999999999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65">
        <v>44053.6875</v>
      </c>
      <c r="D10691" s="66">
        <v>22.274000000000001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65">
        <v>44053.708333333336</v>
      </c>
      <c r="D10692" s="66">
        <v>22.25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65">
        <v>44053.729166666664</v>
      </c>
      <c r="D10693" s="66">
        <v>22.178000000000001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65">
        <v>44053.75</v>
      </c>
      <c r="D10694" s="66">
        <v>22.058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65">
        <v>44053.770833333336</v>
      </c>
      <c r="D10695" s="66">
        <v>21.914999999999999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65">
        <v>44053.791666666664</v>
      </c>
      <c r="D10696" s="66">
        <v>21.748000000000001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65">
        <v>44053.8125</v>
      </c>
      <c r="D10697" s="66">
        <v>21.533000000000001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65">
        <v>44053.833333333336</v>
      </c>
      <c r="D10698" s="66">
        <v>21.318000000000001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65">
        <v>44053.854166666664</v>
      </c>
      <c r="D10699" s="66">
        <v>21.126999999999999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65">
        <v>44053.875</v>
      </c>
      <c r="D10700" s="66">
        <v>20.96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65">
        <v>44053.895833333336</v>
      </c>
      <c r="D10701" s="66">
        <v>20.817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65">
        <v>44053.916666666664</v>
      </c>
      <c r="D10702" s="66">
        <v>20.65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65">
        <v>44053.9375</v>
      </c>
      <c r="D10703" s="66">
        <v>20.507000000000001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65">
        <v>44053.958333333336</v>
      </c>
      <c r="D10704" s="66">
        <v>20.341000000000001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65">
        <v>44053.979166666664</v>
      </c>
      <c r="D10705" s="66">
        <v>20.173999999999999</v>
      </c>
      <c r="E10705" s="39">
        <f>+IF(D10705="","",AVERAGE(D10658:D10705))</f>
        <v>20.419729166666663</v>
      </c>
      <c r="F10705" s="39">
        <f>+IF(D10705="","",MIN(D10658:D10705))</f>
        <v>18.794</v>
      </c>
      <c r="G10705" s="39">
        <f>+IF(D10705="","",MAX(D10658:D10705))</f>
        <v>22.274000000000001</v>
      </c>
      <c r="H10705" s="39">
        <f>STDEV(D10658:D10705)</f>
        <v>1.1399590089603788</v>
      </c>
      <c r="I10705" s="39">
        <f>+IF(F10705="","",(G10705-F10705))</f>
        <v>3.4800000000000004</v>
      </c>
    </row>
    <row r="10706" spans="1:9" x14ac:dyDescent="0.25">
      <c r="A10706" s="7">
        <v>43323</v>
      </c>
      <c r="B10706" s="5">
        <v>0</v>
      </c>
      <c r="C10706" s="65">
        <v>44054</v>
      </c>
      <c r="D10706" s="66">
        <v>19.936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65">
        <v>44054.020833333336</v>
      </c>
      <c r="D10707" s="66">
        <v>19.484000000000002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65">
        <v>44054.041666666664</v>
      </c>
      <c r="D10708" s="66">
        <v>19.199000000000002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65">
        <v>44054.0625</v>
      </c>
      <c r="D10709" s="66">
        <v>18.937000000000001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65">
        <v>44054.083333333336</v>
      </c>
      <c r="D10710" s="66">
        <v>18.699000000000002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65">
        <v>44054.104166666664</v>
      </c>
      <c r="D10711" s="66">
        <v>18.484999999999999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65">
        <v>44054.125</v>
      </c>
      <c r="D10712" s="66">
        <v>18.366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65">
        <v>44054.145833333336</v>
      </c>
      <c r="D10713" s="66">
        <v>18.271000000000001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65">
        <v>44054.166666666664</v>
      </c>
      <c r="D10714" s="66">
        <v>18.2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65">
        <v>44054.1875</v>
      </c>
      <c r="D10715" s="66">
        <v>18.129000000000001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65">
        <v>44054.208333333336</v>
      </c>
      <c r="D10716" s="66">
        <v>17.986000000000001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65">
        <v>44054.229166666664</v>
      </c>
      <c r="D10717" s="66">
        <v>17.843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65">
        <v>44054.25</v>
      </c>
      <c r="D10718" s="66">
        <v>17.677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65">
        <v>44054.270833333336</v>
      </c>
      <c r="D10719" s="66">
        <v>17.558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65">
        <v>44054.291666666664</v>
      </c>
      <c r="D10720" s="66">
        <v>17.463000000000001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65">
        <v>44054.3125</v>
      </c>
      <c r="D10721" s="66">
        <v>17.414999999999999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65">
        <v>44054.333333333336</v>
      </c>
      <c r="D10722" s="66">
        <v>17.390999999999998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65">
        <v>44054.354166666664</v>
      </c>
      <c r="D10723" s="66">
        <v>17.414999999999999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65">
        <v>44054.375</v>
      </c>
      <c r="D10724" s="66">
        <v>17.486000000000001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65">
        <v>44054.395833333336</v>
      </c>
      <c r="D10725" s="66">
        <v>17.652999999999999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65">
        <v>44054.416666666664</v>
      </c>
      <c r="D10726" s="66">
        <v>17.890999999999998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65">
        <v>44054.4375</v>
      </c>
      <c r="D10727" s="66">
        <v>18.105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65">
        <v>44054.458333333336</v>
      </c>
      <c r="D10728" s="66">
        <v>18.39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65">
        <v>44054.479166666664</v>
      </c>
      <c r="D10729" s="66">
        <v>18.699000000000002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65">
        <v>44054.5</v>
      </c>
      <c r="D10730" s="66">
        <v>19.175000000000001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65">
        <v>44054.520833333336</v>
      </c>
      <c r="D10731" s="66">
        <v>19.745999999999999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65">
        <v>44054.541666666664</v>
      </c>
      <c r="D10732" s="66">
        <v>20.268999999999998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65">
        <v>44054.5625</v>
      </c>
      <c r="D10733" s="66">
        <v>20.65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65">
        <v>44054.583333333336</v>
      </c>
      <c r="D10734" s="66">
        <v>21.032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65">
        <v>44054.604166666664</v>
      </c>
      <c r="D10735" s="66">
        <v>21.294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65">
        <v>44054.625</v>
      </c>
      <c r="D10736" s="66">
        <v>21.484999999999999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65">
        <v>44054.645833333336</v>
      </c>
      <c r="D10737" s="66">
        <v>21.581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65">
        <v>44054.666666666664</v>
      </c>
      <c r="D10738" s="66">
        <v>21.533000000000001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65">
        <v>44054.6875</v>
      </c>
      <c r="D10739" s="66">
        <v>21.460999999999999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65">
        <v>44054.708333333336</v>
      </c>
      <c r="D10740" s="66">
        <v>21.294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65">
        <v>44054.729166666664</v>
      </c>
      <c r="D10741" s="66">
        <v>21.079000000000001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65">
        <v>44054.75</v>
      </c>
      <c r="D10742" s="66">
        <v>20.96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65">
        <v>44054.770833333336</v>
      </c>
      <c r="D10743" s="66">
        <v>20.698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65">
        <v>44054.791666666664</v>
      </c>
      <c r="D10744" s="66">
        <v>20.436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65">
        <v>44054.8125</v>
      </c>
      <c r="D10745" s="66">
        <v>20.126000000000001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65">
        <v>44054.833333333336</v>
      </c>
      <c r="D10746" s="66">
        <v>19.77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65">
        <v>44054.854166666664</v>
      </c>
      <c r="D10747" s="66">
        <v>19.46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65">
        <v>44054.875</v>
      </c>
      <c r="D10748" s="66">
        <v>19.151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65">
        <v>44054.895833333336</v>
      </c>
      <c r="D10749" s="66">
        <v>18.866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65">
        <v>44054.916666666664</v>
      </c>
      <c r="D10750" s="66">
        <v>18.603999999999999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65">
        <v>44054.9375</v>
      </c>
      <c r="D10751" s="66">
        <v>18.414000000000001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65">
        <v>44054.958333333336</v>
      </c>
      <c r="D10752" s="66">
        <v>18.175999999999998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65">
        <v>44054.979166666664</v>
      </c>
      <c r="D10753" s="66">
        <v>17.986000000000001</v>
      </c>
      <c r="E10753" s="39">
        <f>+IF(D10753="","",AVERAGE(D10706:D10753))</f>
        <v>19.165083333333339</v>
      </c>
      <c r="F10753" s="39">
        <f>+IF(D10753="","",MIN(D10706:D10753))</f>
        <v>17.390999999999998</v>
      </c>
      <c r="G10753" s="39">
        <f>+IF(D10753="","",MAX(D10706:D10753))</f>
        <v>21.581</v>
      </c>
      <c r="H10753" s="39">
        <f>STDEV(D10706:D10753)</f>
        <v>1.36537008985458</v>
      </c>
      <c r="I10753" s="39">
        <f>+IF(F10753="","",(G10753-F10753))</f>
        <v>4.1900000000000013</v>
      </c>
    </row>
    <row r="10754" spans="1:9" x14ac:dyDescent="0.25">
      <c r="A10754" s="7">
        <v>43324</v>
      </c>
      <c r="B10754" s="5">
        <v>0</v>
      </c>
      <c r="C10754" s="65">
        <v>44055</v>
      </c>
      <c r="D10754" s="66">
        <v>17.771999999999998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65">
        <v>44055.020833333336</v>
      </c>
      <c r="D10755" s="66">
        <v>17.558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65">
        <v>44055.041666666664</v>
      </c>
      <c r="D10756" s="66">
        <v>17.344000000000001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65">
        <v>44055.0625</v>
      </c>
      <c r="D10757" s="66">
        <v>17.13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65">
        <v>44055.083333333336</v>
      </c>
      <c r="D10758" s="66">
        <v>16.939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65">
        <v>44055.104166666664</v>
      </c>
      <c r="D10759" s="66">
        <v>16.795999999999999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65">
        <v>44055.125</v>
      </c>
      <c r="D10760" s="66">
        <v>16.63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65">
        <v>44055.145833333336</v>
      </c>
      <c r="D10761" s="66">
        <v>16.510999999999999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65">
        <v>44055.166666666664</v>
      </c>
      <c r="D10762" s="66">
        <v>16.414999999999999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65">
        <v>44055.1875</v>
      </c>
      <c r="D10763" s="66">
        <v>16.32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65">
        <v>44055.208333333336</v>
      </c>
      <c r="D10764" s="66">
        <v>16.248999999999999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65">
        <v>44055.229166666664</v>
      </c>
      <c r="D10765" s="66">
        <v>16.177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65">
        <v>44055.25</v>
      </c>
      <c r="D10766" s="66">
        <v>16.177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65">
        <v>44055.270833333336</v>
      </c>
      <c r="D10767" s="66">
        <v>16.201000000000001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65">
        <v>44055.291666666664</v>
      </c>
      <c r="D10768" s="66">
        <v>16.248999999999999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65">
        <v>44055.3125</v>
      </c>
      <c r="D10769" s="66">
        <v>16.344000000000001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65">
        <v>44055.333333333336</v>
      </c>
      <c r="D10770" s="66">
        <v>16.463000000000001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65">
        <v>44055.354166666664</v>
      </c>
      <c r="D10771" s="66">
        <v>16.606000000000002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65">
        <v>44055.375</v>
      </c>
      <c r="D10772" s="66">
        <v>16.773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65">
        <v>44055.395833333336</v>
      </c>
      <c r="D10773" s="66">
        <v>16.963000000000001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65">
        <v>44055.416666666664</v>
      </c>
      <c r="D10774" s="66">
        <v>17.13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65">
        <v>44055.4375</v>
      </c>
      <c r="D10775" s="66">
        <v>17.32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65">
        <v>44055.458333333336</v>
      </c>
      <c r="D10776" s="66">
        <v>17.558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65">
        <v>44055.479166666664</v>
      </c>
      <c r="D10777" s="66">
        <v>17.843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65">
        <v>44055.5</v>
      </c>
      <c r="D10778" s="66">
        <v>18.105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65">
        <v>44055.520833333336</v>
      </c>
      <c r="D10779" s="66">
        <v>18.437999999999999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65">
        <v>44055.541666666664</v>
      </c>
      <c r="D10780" s="66">
        <v>18.747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65">
        <v>44055.5625</v>
      </c>
      <c r="D10781" s="66">
        <v>18.984999999999999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65">
        <v>44055.583333333336</v>
      </c>
      <c r="D10782" s="66">
        <v>19.27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65">
        <v>44055.604166666664</v>
      </c>
      <c r="D10783" s="66">
        <v>19.532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65">
        <v>44055.625</v>
      </c>
      <c r="D10784" s="66">
        <v>19.745999999999999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65">
        <v>44055.645833333336</v>
      </c>
      <c r="D10785" s="66">
        <v>19.841000000000001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65">
        <v>44055.666666666664</v>
      </c>
      <c r="D10786" s="66">
        <v>19.841000000000001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65">
        <v>44055.6875</v>
      </c>
      <c r="D10787" s="66">
        <v>19.792999999999999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65">
        <v>44055.708333333336</v>
      </c>
      <c r="D10788" s="66">
        <v>19.651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65">
        <v>44055.729166666664</v>
      </c>
      <c r="D10789" s="66">
        <v>19.484000000000002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65">
        <v>44055.75</v>
      </c>
      <c r="D10790" s="66">
        <v>19.294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65">
        <v>44055.770833333336</v>
      </c>
      <c r="D10791" s="66">
        <v>19.103000000000002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65">
        <v>44055.791666666664</v>
      </c>
      <c r="D10792" s="66">
        <v>18.888999999999999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65">
        <v>44055.8125</v>
      </c>
      <c r="D10793" s="66">
        <v>18.699000000000002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65">
        <v>44055.833333333336</v>
      </c>
      <c r="D10794" s="66">
        <v>18.556999999999999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65">
        <v>44055.854166666664</v>
      </c>
      <c r="D10795" s="66">
        <v>18.39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65">
        <v>44055.875</v>
      </c>
      <c r="D10796" s="66">
        <v>18.247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65">
        <v>44055.895833333336</v>
      </c>
      <c r="D10797" s="66">
        <v>18.129000000000001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65">
        <v>44055.916666666664</v>
      </c>
      <c r="D10798" s="66">
        <v>18.033000000000001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65">
        <v>44055.9375</v>
      </c>
      <c r="D10799" s="66">
        <v>17.914999999999999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65">
        <v>44055.958333333336</v>
      </c>
      <c r="D10800" s="66">
        <v>17.818999999999999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65">
        <v>44055.979166666664</v>
      </c>
      <c r="D10801" s="66">
        <v>17.748000000000001</v>
      </c>
      <c r="E10801" s="39">
        <f>+IF(D10801="","",AVERAGE(D10754:D10801))</f>
        <v>17.827583333333333</v>
      </c>
      <c r="F10801" s="39">
        <f>+IF(D10801="","",MIN(D10754:D10801))</f>
        <v>16.177</v>
      </c>
      <c r="G10801" s="39">
        <f>+IF(D10801="","",MAX(D10754:D10801))</f>
        <v>19.841000000000001</v>
      </c>
      <c r="H10801" s="39">
        <f>STDEV(D10754:D10801)</f>
        <v>1.1990281141156436</v>
      </c>
      <c r="I10801" s="39">
        <f>+IF(F10801="","",(G10801-F10801))</f>
        <v>3.6640000000000015</v>
      </c>
    </row>
    <row r="10802" spans="1:9" x14ac:dyDescent="0.25">
      <c r="A10802" s="7">
        <v>43325</v>
      </c>
      <c r="B10802" s="5">
        <v>0</v>
      </c>
      <c r="C10802" s="65">
        <v>44056</v>
      </c>
      <c r="D10802" s="66">
        <v>17.724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65">
        <v>44056.020833333336</v>
      </c>
      <c r="D10803" s="66">
        <v>17.701000000000001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65">
        <v>44056.041666666664</v>
      </c>
      <c r="D10804" s="66">
        <v>17.724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65">
        <v>44056.0625</v>
      </c>
      <c r="D10805" s="66">
        <v>17.748000000000001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65">
        <v>44056.083333333336</v>
      </c>
      <c r="D10806" s="66">
        <v>17.771999999999998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65">
        <v>44056.104166666664</v>
      </c>
      <c r="D10807" s="66">
        <v>17.748000000000001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65">
        <v>44056.125</v>
      </c>
      <c r="D10808" s="66">
        <v>17.724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65">
        <v>44056.145833333336</v>
      </c>
      <c r="D10809" s="66">
        <v>17.629000000000001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65">
        <v>44056.166666666664</v>
      </c>
      <c r="D10810" s="66">
        <v>17.510000000000002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65">
        <v>44056.1875</v>
      </c>
      <c r="D10811" s="66">
        <v>17.367999999999999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65">
        <v>44056.208333333336</v>
      </c>
      <c r="D10812" s="66">
        <v>17.248999999999999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65">
        <v>44056.229166666664</v>
      </c>
      <c r="D10813" s="66">
        <v>17.106000000000002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65">
        <v>44056.25</v>
      </c>
      <c r="D10814" s="66">
        <v>16.986999999999998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65">
        <v>44056.270833333336</v>
      </c>
      <c r="D10815" s="66">
        <v>16.867999999999999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65">
        <v>44056.291666666664</v>
      </c>
      <c r="D10816" s="66">
        <v>16.773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65">
        <v>44056.3125</v>
      </c>
      <c r="D10817" s="66">
        <v>16.725000000000001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65">
        <v>44056.333333333336</v>
      </c>
      <c r="D10818" s="66">
        <v>16.701000000000001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65">
        <v>44056.354166666664</v>
      </c>
      <c r="D10819" s="66">
        <v>16.654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65">
        <v>44056.375</v>
      </c>
      <c r="D10820" s="66">
        <v>16.677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65">
        <v>44056.395833333336</v>
      </c>
      <c r="D10821" s="66">
        <v>16.748999999999999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65">
        <v>44056.416666666664</v>
      </c>
      <c r="D10822" s="66">
        <v>16.867999999999999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65">
        <v>44056.4375</v>
      </c>
      <c r="D10823" s="66">
        <v>16.986999999999998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65">
        <v>44056.458333333336</v>
      </c>
      <c r="D10824" s="66">
        <v>17.177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65">
        <v>44056.479166666664</v>
      </c>
      <c r="D10825" s="66">
        <v>17.414999999999999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65">
        <v>44056.5</v>
      </c>
      <c r="D10826" s="66">
        <v>17.677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65">
        <v>44056.520833333336</v>
      </c>
      <c r="D10827" s="66">
        <v>17.914999999999999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65">
        <v>44056.541666666664</v>
      </c>
      <c r="D10828" s="66">
        <v>18.129000000000001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65">
        <v>44056.5625</v>
      </c>
      <c r="D10829" s="66">
        <v>18.271000000000001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65">
        <v>44056.583333333336</v>
      </c>
      <c r="D10830" s="66">
        <v>18.437999999999999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65">
        <v>44056.604166666664</v>
      </c>
      <c r="D10831" s="66">
        <v>18.628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65">
        <v>44056.625</v>
      </c>
      <c r="D10832" s="66">
        <v>18.841999999999999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65">
        <v>44056.645833333336</v>
      </c>
      <c r="D10833" s="66">
        <v>19.007999999999999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65">
        <v>44056.666666666664</v>
      </c>
      <c r="D10834" s="66">
        <v>19.199000000000002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65">
        <v>44056.6875</v>
      </c>
      <c r="D10835" s="66">
        <v>19.318000000000001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65">
        <v>44056.708333333336</v>
      </c>
      <c r="D10836" s="66">
        <v>19.199000000000002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65">
        <v>44056.729166666664</v>
      </c>
      <c r="D10837" s="66">
        <v>19.032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65">
        <v>44056.75</v>
      </c>
      <c r="D10838" s="66">
        <v>18.794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65">
        <v>44056.770833333336</v>
      </c>
      <c r="D10839" s="66">
        <v>18.628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65">
        <v>44056.791666666664</v>
      </c>
      <c r="D10840" s="66">
        <v>18.509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65">
        <v>44056.8125</v>
      </c>
      <c r="D10841" s="66">
        <v>18.39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65">
        <v>44056.833333333336</v>
      </c>
      <c r="D10842" s="66">
        <v>18.295000000000002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65">
        <v>44056.854166666664</v>
      </c>
      <c r="D10843" s="66">
        <v>18.2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65">
        <v>44056.875</v>
      </c>
      <c r="D10844" s="66">
        <v>18.129000000000001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65">
        <v>44056.895833333336</v>
      </c>
      <c r="D10845" s="66">
        <v>18.105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65">
        <v>44056.916666666664</v>
      </c>
      <c r="D10846" s="66">
        <v>18.129000000000001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65">
        <v>44056.9375</v>
      </c>
      <c r="D10847" s="66">
        <v>18.152000000000001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65">
        <v>44056.958333333336</v>
      </c>
      <c r="D10848" s="66">
        <v>18.2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65">
        <v>44056.979166666664</v>
      </c>
      <c r="D10849" s="66">
        <v>18.247</v>
      </c>
      <c r="E10849" s="39">
        <f>+IF(D10849="","",AVERAGE(D10802:D10849))</f>
        <v>17.854541666666673</v>
      </c>
      <c r="F10849" s="39">
        <f>+IF(D10849="","",MIN(D10802:D10849))</f>
        <v>16.654</v>
      </c>
      <c r="G10849" s="39">
        <f>+IF(D10849="","",MAX(D10802:D10849))</f>
        <v>19.318000000000001</v>
      </c>
      <c r="H10849" s="39">
        <f>STDEV(D10802:D10849)</f>
        <v>0.75967184848188696</v>
      </c>
      <c r="I10849" s="39">
        <f>+IF(F10849="","",(G10849-F10849))</f>
        <v>2.6640000000000015</v>
      </c>
    </row>
    <row r="10850" spans="1:9" x14ac:dyDescent="0.25">
      <c r="A10850" s="7">
        <v>43326</v>
      </c>
      <c r="B10850" s="5">
        <v>0</v>
      </c>
      <c r="C10850" s="65">
        <v>44057</v>
      </c>
      <c r="D10850" s="66">
        <v>18.295000000000002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65">
        <v>44057.020833333336</v>
      </c>
      <c r="D10851" s="66">
        <v>18.343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65">
        <v>44057.041666666664</v>
      </c>
      <c r="D10852" s="66">
        <v>18.366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65">
        <v>44057.0625</v>
      </c>
      <c r="D10853" s="66">
        <v>18.366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65">
        <v>44057.083333333336</v>
      </c>
      <c r="D10854" s="66">
        <v>18.39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65">
        <v>44057.104166666664</v>
      </c>
      <c r="D10855" s="66">
        <v>18.39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65">
        <v>44057.125</v>
      </c>
      <c r="D10856" s="66">
        <v>18.39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65">
        <v>44057.145833333336</v>
      </c>
      <c r="D10857" s="66">
        <v>18.366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65">
        <v>44057.166666666664</v>
      </c>
      <c r="D10858" s="66">
        <v>18.295000000000002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65">
        <v>44057.1875</v>
      </c>
      <c r="D10859" s="66">
        <v>18.2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65">
        <v>44057.208333333336</v>
      </c>
      <c r="D10860" s="66">
        <v>18.105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65">
        <v>44057.229166666664</v>
      </c>
      <c r="D10861" s="66">
        <v>17.986000000000001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65">
        <v>44057.25</v>
      </c>
      <c r="D10862" s="66">
        <v>17.867000000000001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65">
        <v>44057.270833333336</v>
      </c>
      <c r="D10863" s="66">
        <v>17.748000000000001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65">
        <v>44057.291666666664</v>
      </c>
      <c r="D10864" s="66">
        <v>17.652999999999999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65">
        <v>44057.3125</v>
      </c>
      <c r="D10865" s="66">
        <v>17.582000000000001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65">
        <v>44057.333333333336</v>
      </c>
      <c r="D10866" s="66">
        <v>17.486000000000001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65">
        <v>44057.354166666664</v>
      </c>
      <c r="D10867" s="66">
        <v>17.414999999999999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65">
        <v>44057.375</v>
      </c>
      <c r="D10868" s="66">
        <v>17.439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65">
        <v>44057.395833333336</v>
      </c>
      <c r="D10869" s="66">
        <v>17.486000000000001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65">
        <v>44057.416666666664</v>
      </c>
      <c r="D10870" s="66">
        <v>17.582000000000001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65">
        <v>44057.4375</v>
      </c>
      <c r="D10871" s="66">
        <v>17.724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65">
        <v>44057.458333333336</v>
      </c>
      <c r="D10872" s="66">
        <v>17.914999999999999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65">
        <v>44057.479166666664</v>
      </c>
      <c r="D10873" s="66">
        <v>18.224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65">
        <v>44057.5</v>
      </c>
      <c r="D10874" s="66">
        <v>18.556999999999999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65">
        <v>44057.520833333336</v>
      </c>
      <c r="D10875" s="66">
        <v>18.888999999999999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65">
        <v>44057.541666666664</v>
      </c>
      <c r="D10876" s="66">
        <v>19.199000000000002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65">
        <v>44057.5625</v>
      </c>
      <c r="D10877" s="66">
        <v>19.436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65">
        <v>44057.583333333336</v>
      </c>
      <c r="D10878" s="66">
        <v>19.651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65">
        <v>44057.604166666664</v>
      </c>
      <c r="D10879" s="66">
        <v>19.817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65">
        <v>44057.625</v>
      </c>
      <c r="D10880" s="66">
        <v>19.984000000000002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65">
        <v>44057.645833333336</v>
      </c>
      <c r="D10881" s="66">
        <v>20.173999999999999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65">
        <v>44057.666666666664</v>
      </c>
      <c r="D10882" s="66">
        <v>20.292999999999999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65">
        <v>44057.6875</v>
      </c>
      <c r="D10883" s="66">
        <v>20.341000000000001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65">
        <v>44057.708333333336</v>
      </c>
      <c r="D10884" s="66">
        <v>20.317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65">
        <v>44057.729166666664</v>
      </c>
      <c r="D10885" s="66">
        <v>20.198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65">
        <v>44057.75</v>
      </c>
      <c r="D10886" s="66">
        <v>20.079000000000001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65">
        <v>44057.770833333336</v>
      </c>
      <c r="D10887" s="66">
        <v>19.888000000000002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65">
        <v>44057.791666666664</v>
      </c>
      <c r="D10888" s="66">
        <v>19.745999999999999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65">
        <v>44057.8125</v>
      </c>
      <c r="D10889" s="66">
        <v>19.603000000000002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65">
        <v>44057.833333333336</v>
      </c>
      <c r="D10890" s="66">
        <v>19.507999999999999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65">
        <v>44057.854166666664</v>
      </c>
      <c r="D10891" s="66">
        <v>19.413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65">
        <v>44057.875</v>
      </c>
      <c r="D10892" s="66">
        <v>19.341000000000001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65">
        <v>44057.895833333336</v>
      </c>
      <c r="D10893" s="66">
        <v>19.294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65">
        <v>44057.916666666664</v>
      </c>
      <c r="D10894" s="66">
        <v>19.245999999999999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65">
        <v>44057.9375</v>
      </c>
      <c r="D10895" s="66">
        <v>19.222000000000001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65">
        <v>44057.958333333336</v>
      </c>
      <c r="D10896" s="66">
        <v>19.199000000000002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65">
        <v>44057.979166666664</v>
      </c>
      <c r="D10897" s="66">
        <v>19.175000000000001</v>
      </c>
      <c r="E10897" s="39">
        <f>+IF(D10897="","",AVERAGE(D10850:D10897))</f>
        <v>18.795479166666663</v>
      </c>
      <c r="F10897" s="39">
        <f>+IF(D10897="","",MIN(D10850:D10897))</f>
        <v>17.414999999999999</v>
      </c>
      <c r="G10897" s="39">
        <f>+IF(D10897="","",MAX(D10850:D10897))</f>
        <v>20.341000000000001</v>
      </c>
      <c r="H10897" s="39">
        <f>STDEV(D10850:D10897)</f>
        <v>0.92296319720047615</v>
      </c>
      <c r="I10897" s="39">
        <f>+IF(F10897="","",(G10897-F10897))</f>
        <v>2.9260000000000019</v>
      </c>
    </row>
    <row r="10898" spans="1:9" x14ac:dyDescent="0.25">
      <c r="A10898" s="7">
        <v>43327</v>
      </c>
      <c r="B10898" s="5">
        <v>0</v>
      </c>
      <c r="C10898" s="65">
        <v>44058</v>
      </c>
      <c r="D10898" s="66">
        <v>19.199000000000002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65">
        <v>44058.020833333336</v>
      </c>
      <c r="D10899" s="66">
        <v>19.222000000000001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65">
        <v>44058.041666666664</v>
      </c>
      <c r="D10900" s="66">
        <v>19.245999999999999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65">
        <v>44058.0625</v>
      </c>
      <c r="D10901" s="66">
        <v>19.27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65">
        <v>44058.083333333336</v>
      </c>
      <c r="D10902" s="66">
        <v>19.27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65">
        <v>44058.104166666664</v>
      </c>
      <c r="D10903" s="66">
        <v>19.222000000000001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65">
        <v>44058.125</v>
      </c>
      <c r="D10904" s="66">
        <v>19.151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65">
        <v>44058.145833333336</v>
      </c>
      <c r="D10905" s="66">
        <v>19.079999999999998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65">
        <v>44058.166666666664</v>
      </c>
      <c r="D10906" s="66">
        <v>18.984999999999999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65">
        <v>44058.1875</v>
      </c>
      <c r="D10907" s="66">
        <v>18.888999999999999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65">
        <v>44058.208333333336</v>
      </c>
      <c r="D10908" s="66">
        <v>18.771000000000001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65">
        <v>44058.229166666664</v>
      </c>
      <c r="D10909" s="66">
        <v>18.652000000000001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65">
        <v>44058.25</v>
      </c>
      <c r="D10910" s="66">
        <v>18.533000000000001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65">
        <v>44058.270833333336</v>
      </c>
      <c r="D10911" s="66">
        <v>18.39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65">
        <v>44058.291666666664</v>
      </c>
      <c r="D10912" s="66">
        <v>18.318999999999999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65">
        <v>44058.3125</v>
      </c>
      <c r="D10913" s="66">
        <v>18.318999999999999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65">
        <v>44058.333333333336</v>
      </c>
      <c r="D10914" s="66">
        <v>18.366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65">
        <v>44058.354166666664</v>
      </c>
      <c r="D10915" s="66">
        <v>18.414000000000001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65">
        <v>44058.375</v>
      </c>
      <c r="D10916" s="66">
        <v>18.484999999999999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65">
        <v>44058.395833333336</v>
      </c>
      <c r="D10917" s="66">
        <v>18.628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65">
        <v>44058.416666666664</v>
      </c>
      <c r="D10918" s="66">
        <v>18.818000000000001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65">
        <v>44058.4375</v>
      </c>
      <c r="D10919" s="66">
        <v>19.056000000000001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65">
        <v>44058.458333333336</v>
      </c>
      <c r="D10920" s="66">
        <v>19.318000000000001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65">
        <v>44058.479166666664</v>
      </c>
      <c r="D10921" s="66">
        <v>19.698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65">
        <v>44058.5</v>
      </c>
      <c r="D10922" s="66">
        <v>20.173999999999999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65">
        <v>44058.520833333336</v>
      </c>
      <c r="D10923" s="66">
        <v>20.626999999999999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65">
        <v>44058.541666666664</v>
      </c>
      <c r="D10924" s="66">
        <v>21.007999999999999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65">
        <v>44058.5625</v>
      </c>
      <c r="D10925" s="66">
        <v>21.294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65">
        <v>44058.583333333336</v>
      </c>
      <c r="D10926" s="66">
        <v>21.556999999999999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65">
        <v>44058.604166666664</v>
      </c>
      <c r="D10927" s="66">
        <v>21.748000000000001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65">
        <v>44058.625</v>
      </c>
      <c r="D10928" s="66">
        <v>21.890999999999998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65">
        <v>44058.645833333336</v>
      </c>
      <c r="D10929" s="66">
        <v>21.963000000000001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65">
        <v>44058.666666666664</v>
      </c>
      <c r="D10930" s="66">
        <v>21.986999999999998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65">
        <v>44058.6875</v>
      </c>
      <c r="D10931" s="66">
        <v>22.033999999999999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65">
        <v>44058.708333333336</v>
      </c>
      <c r="D10932" s="66">
        <v>21.963000000000001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65">
        <v>44058.729166666664</v>
      </c>
      <c r="D10933" s="66">
        <v>21.843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65">
        <v>44058.75</v>
      </c>
      <c r="D10934" s="66">
        <v>21.7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65">
        <v>44058.770833333336</v>
      </c>
      <c r="D10935" s="66">
        <v>21.509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65">
        <v>44058.791666666664</v>
      </c>
      <c r="D10936" s="66">
        <v>21.318000000000001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65">
        <v>44058.8125</v>
      </c>
      <c r="D10937" s="66">
        <v>21.126999999999999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65">
        <v>44058.833333333336</v>
      </c>
      <c r="D10938" s="66">
        <v>20.936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65">
        <v>44058.854166666664</v>
      </c>
      <c r="D10939" s="66">
        <v>20.792999999999999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65">
        <v>44058.875</v>
      </c>
      <c r="D10940" s="66">
        <v>20.673999999999999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65">
        <v>44058.895833333336</v>
      </c>
      <c r="D10941" s="66">
        <v>20.603000000000002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65">
        <v>44058.916666666664</v>
      </c>
      <c r="D10942" s="66">
        <v>20.530999999999999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65">
        <v>44058.9375</v>
      </c>
      <c r="D10943" s="66">
        <v>20.507000000000001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65">
        <v>44058.958333333336</v>
      </c>
      <c r="D10944" s="66">
        <v>20.507000000000001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65">
        <v>44058.979166666664</v>
      </c>
      <c r="D10945" s="66">
        <v>20.484000000000002</v>
      </c>
      <c r="E10945" s="39">
        <f>+IF(D10945="","",AVERAGE(D10898:D10945))</f>
        <v>20.043312499999995</v>
      </c>
      <c r="F10945" s="39">
        <f>+IF(D10945="","",MIN(D10898:D10945))</f>
        <v>18.318999999999999</v>
      </c>
      <c r="G10945" s="39">
        <f>+IF(D10945="","",MAX(D10898:D10945))</f>
        <v>22.033999999999999</v>
      </c>
      <c r="H10945" s="39">
        <f>STDEV(D10898:D10945)</f>
        <v>1.2719955867086892</v>
      </c>
      <c r="I10945" s="39">
        <f>+IF(F10945="","",(G10945-F10945))</f>
        <v>3.7149999999999999</v>
      </c>
    </row>
    <row r="10946" spans="1:9" x14ac:dyDescent="0.25">
      <c r="A10946" s="7">
        <v>43328</v>
      </c>
      <c r="B10946" s="5">
        <v>0</v>
      </c>
      <c r="C10946" s="65">
        <v>44059</v>
      </c>
      <c r="D10946" s="66">
        <v>20.484000000000002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65">
        <v>44059.020833333336</v>
      </c>
      <c r="D10947" s="66">
        <v>20.484000000000002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65">
        <v>44059.041666666664</v>
      </c>
      <c r="D10948" s="66">
        <v>20.507000000000001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65">
        <v>44059.0625</v>
      </c>
      <c r="D10949" s="66">
        <v>20.507000000000001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65">
        <v>44059.083333333336</v>
      </c>
      <c r="D10950" s="66">
        <v>20.530999999999999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65">
        <v>44059.104166666664</v>
      </c>
      <c r="D10951" s="66">
        <v>20.507000000000001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65">
        <v>44059.125</v>
      </c>
      <c r="D10952" s="66">
        <v>20.507000000000001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65">
        <v>44059.145833333336</v>
      </c>
      <c r="D10953" s="66">
        <v>20.46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65">
        <v>44059.166666666664</v>
      </c>
      <c r="D10954" s="66">
        <v>20.411999999999999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65">
        <v>44059.1875</v>
      </c>
      <c r="D10955" s="66">
        <v>20.341000000000001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65">
        <v>44059.208333333336</v>
      </c>
      <c r="D10956" s="66">
        <v>20.245999999999999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65">
        <v>44059.229166666664</v>
      </c>
      <c r="D10957" s="66">
        <v>20.173999999999999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65">
        <v>44059.25</v>
      </c>
      <c r="D10958" s="66">
        <v>20.055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65">
        <v>44059.270833333336</v>
      </c>
      <c r="D10959" s="66">
        <v>19.984000000000002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65">
        <v>44059.291666666664</v>
      </c>
      <c r="D10960" s="66">
        <v>19.911999999999999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65">
        <v>44059.3125</v>
      </c>
      <c r="D10961" s="66">
        <v>19.888000000000002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65">
        <v>44059.333333333336</v>
      </c>
      <c r="D10962" s="66">
        <v>19.911999999999999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65">
        <v>44059.354166666664</v>
      </c>
      <c r="D10963" s="66">
        <v>19.96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65">
        <v>44059.375</v>
      </c>
      <c r="D10964" s="66">
        <v>20.055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65">
        <v>44059.395833333336</v>
      </c>
      <c r="D10965" s="66">
        <v>20.198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65">
        <v>44059.416666666664</v>
      </c>
      <c r="D10966" s="66">
        <v>20.436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65">
        <v>44059.4375</v>
      </c>
      <c r="D10967" s="66">
        <v>20.65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65">
        <v>44059.458333333336</v>
      </c>
      <c r="D10968" s="66">
        <v>20.913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65">
        <v>44059.479166666664</v>
      </c>
      <c r="D10969" s="66">
        <v>21.199000000000002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65">
        <v>44059.5</v>
      </c>
      <c r="D10970" s="66">
        <v>21.39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65">
        <v>44059.520833333336</v>
      </c>
      <c r="D10971" s="66">
        <v>21.484999999999999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65">
        <v>44059.541666666664</v>
      </c>
      <c r="D10972" s="66">
        <v>21.556999999999999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65">
        <v>44059.5625</v>
      </c>
      <c r="D10973" s="66">
        <v>21.509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65">
        <v>44059.583333333336</v>
      </c>
      <c r="D10974" s="66">
        <v>21.413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65">
        <v>44059.604166666664</v>
      </c>
      <c r="D10975" s="66">
        <v>21.341999999999999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65">
        <v>44059.625</v>
      </c>
      <c r="D10976" s="66">
        <v>21.294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65">
        <v>44059.645833333336</v>
      </c>
      <c r="D10977" s="66">
        <v>21.199000000000002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65">
        <v>44059.666666666664</v>
      </c>
      <c r="D10978" s="66">
        <v>21.126999999999999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65">
        <v>44059.6875</v>
      </c>
      <c r="D10979" s="66">
        <v>21.151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65">
        <v>44059.708333333336</v>
      </c>
      <c r="D10980" s="66">
        <v>21.151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65">
        <v>44059.729166666664</v>
      </c>
      <c r="D10981" s="66">
        <v>21.079000000000001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65">
        <v>44059.75</v>
      </c>
      <c r="D10982" s="66">
        <v>21.032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65">
        <v>44059.770833333336</v>
      </c>
      <c r="D10983" s="66">
        <v>20.984000000000002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65">
        <v>44059.791666666664</v>
      </c>
      <c r="D10984" s="66">
        <v>20.936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65">
        <v>44059.8125</v>
      </c>
      <c r="D10985" s="66">
        <v>20.864999999999998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65">
        <v>44059.833333333336</v>
      </c>
      <c r="D10986" s="66">
        <v>20.792999999999999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65">
        <v>44059.854166666664</v>
      </c>
      <c r="D10987" s="66">
        <v>20.698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65">
        <v>44059.875</v>
      </c>
      <c r="D10988" s="66">
        <v>20.65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65">
        <v>44059.895833333336</v>
      </c>
      <c r="D10989" s="66">
        <v>20.603000000000002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65">
        <v>44059.916666666664</v>
      </c>
      <c r="D10990" s="66">
        <v>20.555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65">
        <v>44059.9375</v>
      </c>
      <c r="D10991" s="66">
        <v>20.507000000000001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65">
        <v>44059.958333333336</v>
      </c>
      <c r="D10992" s="66">
        <v>20.46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65">
        <v>44059.979166666664</v>
      </c>
      <c r="D10993" s="66">
        <v>20.411999999999999</v>
      </c>
      <c r="E10993" s="39">
        <f>+IF(D10993="","",AVERAGE(D10946:D10993))</f>
        <v>20.677374999999994</v>
      </c>
      <c r="F10993" s="39">
        <f>+IF(D10993="","",MIN(D10946:D10993))</f>
        <v>19.888000000000002</v>
      </c>
      <c r="G10993" s="39">
        <f>+IF(D10993="","",MAX(D10946:D10993))</f>
        <v>21.556999999999999</v>
      </c>
      <c r="H10993" s="39">
        <f>STDEV(D10946:D10993)</f>
        <v>0.47580170306367958</v>
      </c>
      <c r="I10993" s="39">
        <f>+IF(F10993="","",(G10993-F10993))</f>
        <v>1.6689999999999969</v>
      </c>
    </row>
    <row r="10994" spans="1:9" x14ac:dyDescent="0.25">
      <c r="A10994" s="7">
        <v>43329</v>
      </c>
      <c r="B10994" s="5">
        <v>0</v>
      </c>
      <c r="C10994" s="65">
        <v>44060</v>
      </c>
      <c r="D10994" s="66">
        <v>20.317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65">
        <v>44060.020833333336</v>
      </c>
      <c r="D10995" s="66">
        <v>20.245999999999999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65">
        <v>44060.041666666664</v>
      </c>
      <c r="D10996" s="66">
        <v>20.173999999999999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65">
        <v>44060.0625</v>
      </c>
      <c r="D10997" s="66">
        <v>20.173999999999999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65">
        <v>44060.083333333336</v>
      </c>
      <c r="D10998" s="66">
        <v>20.079000000000001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65">
        <v>44060.104166666664</v>
      </c>
      <c r="D10999" s="66">
        <v>19.984000000000002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65">
        <v>44060.125</v>
      </c>
      <c r="D11000" s="66">
        <v>19.888000000000002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65">
        <v>44060.145833333336</v>
      </c>
      <c r="D11001" s="66">
        <v>19.817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65">
        <v>44060.166666666664</v>
      </c>
      <c r="D11002" s="66">
        <v>19.722000000000001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65">
        <v>44060.1875</v>
      </c>
      <c r="D11003" s="66">
        <v>19.651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65">
        <v>44060.208333333336</v>
      </c>
      <c r="D11004" s="66">
        <v>19.555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65">
        <v>44060.229166666664</v>
      </c>
      <c r="D11005" s="66">
        <v>19.484000000000002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65">
        <v>44060.25</v>
      </c>
      <c r="D11006" s="66">
        <v>19.364999999999998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65">
        <v>44060.270833333336</v>
      </c>
      <c r="D11007" s="66">
        <v>19.222000000000001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65">
        <v>44060.291666666664</v>
      </c>
      <c r="D11008" s="66">
        <v>19.199000000000002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65">
        <v>44060.3125</v>
      </c>
      <c r="D11009" s="66">
        <v>19.151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65">
        <v>44060.333333333336</v>
      </c>
      <c r="D11010" s="66">
        <v>19.126999999999999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65">
        <v>44060.354166666664</v>
      </c>
      <c r="D11011" s="66">
        <v>19.126999999999999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65">
        <v>44060.375</v>
      </c>
      <c r="D11012" s="66">
        <v>19.199000000000002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65">
        <v>44060.395833333336</v>
      </c>
      <c r="D11013" s="66">
        <v>19.294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65">
        <v>44060.416666666664</v>
      </c>
      <c r="D11014" s="66">
        <v>19.413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65">
        <v>44060.4375</v>
      </c>
      <c r="D11015" s="66">
        <v>19.603000000000002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65">
        <v>44060.458333333336</v>
      </c>
      <c r="D11016" s="66">
        <v>19.864999999999998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65">
        <v>44060.479166666664</v>
      </c>
      <c r="D11017" s="66">
        <v>20.222000000000001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65">
        <v>44060.5</v>
      </c>
      <c r="D11018" s="66">
        <v>20.603000000000002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65">
        <v>44060.520833333336</v>
      </c>
      <c r="D11019" s="66">
        <v>20.984000000000002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65">
        <v>44060.541666666664</v>
      </c>
      <c r="D11020" s="66">
        <v>21.27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65">
        <v>44060.5625</v>
      </c>
      <c r="D11021" s="66">
        <v>21.509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65">
        <v>44060.583333333336</v>
      </c>
      <c r="D11022" s="66">
        <v>21.675999999999998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65">
        <v>44060.604166666664</v>
      </c>
      <c r="D11023" s="66">
        <v>21.867000000000001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65">
        <v>44060.625</v>
      </c>
      <c r="D11024" s="66">
        <v>22.010999999999999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65">
        <v>44060.645833333336</v>
      </c>
      <c r="D11025" s="66">
        <v>22.13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65">
        <v>44060.666666666664</v>
      </c>
      <c r="D11026" s="66">
        <v>22.25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65">
        <v>44060.6875</v>
      </c>
      <c r="D11027" s="66">
        <v>22.321000000000002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65">
        <v>44060.708333333336</v>
      </c>
      <c r="D11028" s="66">
        <v>22.344999999999999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65">
        <v>44060.729166666664</v>
      </c>
      <c r="D11029" s="66">
        <v>22.274000000000001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65">
        <v>44060.75</v>
      </c>
      <c r="D11030" s="66">
        <v>22.154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65">
        <v>44060.770833333336</v>
      </c>
      <c r="D11031" s="66">
        <v>21.963000000000001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65">
        <v>44060.791666666664</v>
      </c>
      <c r="D11032" s="66">
        <v>21.818999999999999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65">
        <v>44060.8125</v>
      </c>
      <c r="D11033" s="66">
        <v>21.675999999999998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65">
        <v>44060.833333333336</v>
      </c>
      <c r="D11034" s="66">
        <v>21.581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65">
        <v>44060.854166666664</v>
      </c>
      <c r="D11035" s="66">
        <v>21.484999999999999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65">
        <v>44060.875</v>
      </c>
      <c r="D11036" s="66">
        <v>21.413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65">
        <v>44060.895833333336</v>
      </c>
      <c r="D11037" s="66">
        <v>21.366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65">
        <v>44060.916666666664</v>
      </c>
      <c r="D11038" s="66">
        <v>21.318000000000001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65">
        <v>44060.9375</v>
      </c>
      <c r="D11039" s="66">
        <v>21.318000000000001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65">
        <v>44060.958333333336</v>
      </c>
      <c r="D11040" s="66">
        <v>21.341999999999999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65">
        <v>44060.979166666664</v>
      </c>
      <c r="D11041" s="66">
        <v>21.39</v>
      </c>
      <c r="E11041" s="39">
        <f>+IF(D11041="","",AVERAGE(D10994:D11041))</f>
        <v>20.665479166666668</v>
      </c>
      <c r="F11041" s="39">
        <f>+IF(D11041="","",MIN(D10994:D11041))</f>
        <v>19.126999999999999</v>
      </c>
      <c r="G11041" s="39">
        <f>+IF(D11041="","",MAX(D10994:D11041))</f>
        <v>22.344999999999999</v>
      </c>
      <c r="H11041" s="39">
        <f>STDEV(D10994:D11041)</f>
        <v>1.1001698512886076</v>
      </c>
      <c r="I11041" s="39">
        <f>+IF(F11041="","",(G11041-F11041))</f>
        <v>3.218</v>
      </c>
    </row>
    <row r="11042" spans="1:9" x14ac:dyDescent="0.25">
      <c r="A11042" s="7">
        <v>43330</v>
      </c>
      <c r="B11042" s="5">
        <v>0</v>
      </c>
      <c r="C11042" s="65">
        <v>44061</v>
      </c>
      <c r="D11042" s="66">
        <v>21.413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65">
        <v>44061.020833333336</v>
      </c>
      <c r="D11043" s="66">
        <v>21.437000000000001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65">
        <v>44061.041666666664</v>
      </c>
      <c r="D11044" s="66">
        <v>21.413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65">
        <v>44061.0625</v>
      </c>
      <c r="D11045" s="66">
        <v>21.39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65">
        <v>44061.083333333336</v>
      </c>
      <c r="D11046" s="66">
        <v>21.341999999999999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65">
        <v>44061.104166666664</v>
      </c>
      <c r="D11047" s="66">
        <v>21.294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65">
        <v>44061.125</v>
      </c>
      <c r="D11048" s="66">
        <v>21.222999999999999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65">
        <v>44061.145833333336</v>
      </c>
      <c r="D11049" s="66">
        <v>21.126999999999999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65">
        <v>44061.166666666664</v>
      </c>
      <c r="D11050" s="66">
        <v>21.032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65">
        <v>44061.1875</v>
      </c>
      <c r="D11051" s="66">
        <v>20.913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65">
        <v>44061.208333333336</v>
      </c>
      <c r="D11052" s="66">
        <v>20.77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65">
        <v>44061.229166666664</v>
      </c>
      <c r="D11053" s="66">
        <v>20.65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65">
        <v>44061.25</v>
      </c>
      <c r="D11054" s="66">
        <v>20.530999999999999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65">
        <v>44061.270833333336</v>
      </c>
      <c r="D11055" s="66">
        <v>20.46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65">
        <v>44061.291666666664</v>
      </c>
      <c r="D11056" s="66">
        <v>20.388000000000002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65">
        <v>44061.3125</v>
      </c>
      <c r="D11057" s="66">
        <v>20.317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65">
        <v>44061.333333333336</v>
      </c>
      <c r="D11058" s="66">
        <v>20.245999999999999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65">
        <v>44061.354166666664</v>
      </c>
      <c r="D11059" s="66">
        <v>20.173999999999999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65">
        <v>44061.375</v>
      </c>
      <c r="D11060" s="66">
        <v>20.149999999999999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65">
        <v>44061.395833333336</v>
      </c>
      <c r="D11061" s="66">
        <v>20.198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65">
        <v>44061.416666666664</v>
      </c>
      <c r="D11062" s="66">
        <v>20.317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65">
        <v>44061.4375</v>
      </c>
      <c r="D11063" s="66">
        <v>20.46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65">
        <v>44061.458333333336</v>
      </c>
      <c r="D11064" s="66">
        <v>20.603000000000002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65">
        <v>44061.479166666664</v>
      </c>
      <c r="D11065" s="66">
        <v>20.841000000000001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65">
        <v>44061.5</v>
      </c>
      <c r="D11066" s="66">
        <v>21.222999999999999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65">
        <v>44061.520833333336</v>
      </c>
      <c r="D11067" s="66">
        <v>21.7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65">
        <v>44061.541666666664</v>
      </c>
      <c r="D11068" s="66">
        <v>22.178000000000001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65">
        <v>44061.5625</v>
      </c>
      <c r="D11069" s="66">
        <v>22.561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65">
        <v>44061.583333333336</v>
      </c>
      <c r="D11070" s="66">
        <v>22.943999999999999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65">
        <v>44061.604166666664</v>
      </c>
      <c r="D11071" s="66">
        <v>23.231999999999999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65">
        <v>44061.625</v>
      </c>
      <c r="D11072" s="66">
        <v>23.448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65">
        <v>44061.645833333336</v>
      </c>
      <c r="D11073" s="66">
        <v>23.568999999999999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65">
        <v>44061.666666666664</v>
      </c>
      <c r="D11074" s="66">
        <v>23.617000000000001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65">
        <v>44061.6875</v>
      </c>
      <c r="D11075" s="66">
        <v>23.568999999999999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65">
        <v>44061.708333333336</v>
      </c>
      <c r="D11076" s="66">
        <v>23.327999999999999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65">
        <v>44061.729166666664</v>
      </c>
      <c r="D11077" s="66">
        <v>23.064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65">
        <v>44061.75</v>
      </c>
      <c r="D11078" s="66">
        <v>22.896000000000001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65">
        <v>44061.770833333336</v>
      </c>
      <c r="D11079" s="66">
        <v>22.776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65">
        <v>44061.791666666664</v>
      </c>
      <c r="D11080" s="66">
        <v>22.561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65">
        <v>44061.8125</v>
      </c>
      <c r="D11081" s="66">
        <v>22.297999999999998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65">
        <v>44061.833333333336</v>
      </c>
      <c r="D11082" s="66">
        <v>22.033999999999999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65">
        <v>44061.854166666664</v>
      </c>
      <c r="D11083" s="66">
        <v>21.748000000000001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65">
        <v>44061.875</v>
      </c>
      <c r="D11084" s="66">
        <v>21.484999999999999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65">
        <v>44061.895833333336</v>
      </c>
      <c r="D11085" s="66">
        <v>21.199000000000002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65">
        <v>44061.916666666664</v>
      </c>
      <c r="D11086" s="66">
        <v>20.888999999999999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65">
        <v>44061.9375</v>
      </c>
      <c r="D11087" s="66">
        <v>20.698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65">
        <v>44061.958333333336</v>
      </c>
      <c r="D11088" s="66">
        <v>20.46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65">
        <v>44061.979166666664</v>
      </c>
      <c r="D11089" s="66">
        <v>20.388000000000002</v>
      </c>
      <c r="E11089" s="39">
        <f>+IF(D11089="","",AVERAGE(D11042:D11089))</f>
        <v>21.511541666666659</v>
      </c>
      <c r="F11089" s="39">
        <f>+IF(D11089="","",MIN(D11042:D11089))</f>
        <v>20.149999999999999</v>
      </c>
      <c r="G11089" s="39">
        <f>+IF(D11089="","",MAX(D11042:D11089))</f>
        <v>23.617000000000001</v>
      </c>
      <c r="H11089" s="39">
        <f>STDEV(D11042:D11089)</f>
        <v>1.0903492893082634</v>
      </c>
      <c r="I11089" s="39">
        <f>+IF(F11089="","",(G11089-F11089))</f>
        <v>3.4670000000000023</v>
      </c>
    </row>
    <row r="11090" spans="1:9" x14ac:dyDescent="0.25">
      <c r="A11090" s="7">
        <v>43331</v>
      </c>
      <c r="B11090" s="5">
        <v>0</v>
      </c>
      <c r="C11090" s="65">
        <v>44062</v>
      </c>
      <c r="D11090" s="66">
        <v>20.411999999999999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65">
        <v>44062.020833333336</v>
      </c>
      <c r="D11091" s="66">
        <v>20.292999999999999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65">
        <v>44062.041666666664</v>
      </c>
      <c r="D11092" s="66">
        <v>20.103000000000002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65">
        <v>44062.0625</v>
      </c>
      <c r="D11093" s="66">
        <v>19.936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65">
        <v>44062.083333333336</v>
      </c>
      <c r="D11094" s="66">
        <v>19.698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65">
        <v>44062.104166666664</v>
      </c>
      <c r="D11095" s="66">
        <v>19.555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65">
        <v>44062.125</v>
      </c>
      <c r="D11096" s="66">
        <v>19.46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65">
        <v>44062.145833333336</v>
      </c>
      <c r="D11097" s="66">
        <v>19.388999999999999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65">
        <v>44062.166666666664</v>
      </c>
      <c r="D11098" s="66">
        <v>19.318000000000001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65">
        <v>44062.1875</v>
      </c>
      <c r="D11099" s="66">
        <v>19.245999999999999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65">
        <v>44062.208333333336</v>
      </c>
      <c r="D11100" s="66">
        <v>19.079999999999998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65">
        <v>44062.229166666664</v>
      </c>
      <c r="D11101" s="66">
        <v>18.960999999999999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65">
        <v>44062.25</v>
      </c>
      <c r="D11102" s="66">
        <v>18.866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65">
        <v>44062.270833333336</v>
      </c>
      <c r="D11103" s="66">
        <v>18.794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65">
        <v>44062.291666666664</v>
      </c>
      <c r="D11104" s="66">
        <v>18.722999999999999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65">
        <v>44062.3125</v>
      </c>
      <c r="D11105" s="66">
        <v>18.699000000000002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65">
        <v>44062.333333333336</v>
      </c>
      <c r="D11106" s="66">
        <v>18.652000000000001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65">
        <v>44062.354166666664</v>
      </c>
      <c r="D11107" s="66">
        <v>18.628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65">
        <v>44062.375</v>
      </c>
      <c r="D11108" s="66">
        <v>18.628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65">
        <v>44062.395833333336</v>
      </c>
      <c r="D11109" s="66">
        <v>18.722999999999999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65">
        <v>44062.416666666664</v>
      </c>
      <c r="D11110" s="66">
        <v>18.841999999999999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65">
        <v>44062.4375</v>
      </c>
      <c r="D11111" s="66">
        <v>18.984999999999999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65">
        <v>44062.458333333336</v>
      </c>
      <c r="D11112" s="66">
        <v>19.199000000000002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65">
        <v>44062.479166666664</v>
      </c>
      <c r="D11113" s="66">
        <v>19.507999999999999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65">
        <v>44062.5</v>
      </c>
      <c r="D11114" s="66">
        <v>19.984000000000002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65">
        <v>44062.520833333336</v>
      </c>
      <c r="D11115" s="66">
        <v>20.555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65">
        <v>44062.541666666664</v>
      </c>
      <c r="D11116" s="66">
        <v>20.984000000000002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65">
        <v>44062.5625</v>
      </c>
      <c r="D11117" s="66">
        <v>21.366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65">
        <v>44062.583333333336</v>
      </c>
      <c r="D11118" s="66">
        <v>21.628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65">
        <v>44062.604166666664</v>
      </c>
      <c r="D11119" s="66">
        <v>21.914999999999999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65">
        <v>44062.625</v>
      </c>
      <c r="D11120" s="66">
        <v>22.154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65">
        <v>44062.645833333336</v>
      </c>
      <c r="D11121" s="66">
        <v>22.225999999999999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65">
        <v>44062.666666666664</v>
      </c>
      <c r="D11122" s="66">
        <v>22.274000000000001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65">
        <v>44062.6875</v>
      </c>
      <c r="D11123" s="66">
        <v>22.202000000000002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65">
        <v>44062.708333333336</v>
      </c>
      <c r="D11124" s="66">
        <v>22.25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65">
        <v>44062.729166666664</v>
      </c>
      <c r="D11125" s="66">
        <v>22.25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65">
        <v>44062.75</v>
      </c>
      <c r="D11126" s="66">
        <v>22.178000000000001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65">
        <v>44062.770833333336</v>
      </c>
      <c r="D11127" s="66">
        <v>21.986999999999998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65">
        <v>44062.791666666664</v>
      </c>
      <c r="D11128" s="66">
        <v>21.724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65">
        <v>44062.8125</v>
      </c>
      <c r="D11129" s="66">
        <v>21.460999999999999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65">
        <v>44062.833333333336</v>
      </c>
      <c r="D11130" s="66">
        <v>21.199000000000002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65">
        <v>44062.854166666664</v>
      </c>
      <c r="D11131" s="66">
        <v>21.007999999999999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65">
        <v>44062.875</v>
      </c>
      <c r="D11132" s="66">
        <v>20.817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65">
        <v>44062.895833333336</v>
      </c>
      <c r="D11133" s="66">
        <v>20.698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65">
        <v>44062.916666666664</v>
      </c>
      <c r="D11134" s="66">
        <v>20.555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65">
        <v>44062.9375</v>
      </c>
      <c r="D11135" s="66">
        <v>20.436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65">
        <v>44062.958333333336</v>
      </c>
      <c r="D11136" s="66">
        <v>20.341000000000001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65">
        <v>44062.979166666664</v>
      </c>
      <c r="D11137" s="66">
        <v>20.268999999999998</v>
      </c>
      <c r="E11137" s="39">
        <f>+IF(D11137="","",AVERAGE(D11090:D11137))</f>
        <v>20.294979166666668</v>
      </c>
      <c r="F11137" s="39">
        <f>+IF(D11137="","",MIN(D11090:D11137))</f>
        <v>18.628</v>
      </c>
      <c r="G11137" s="39">
        <f>+IF(D11137="","",MAX(D11090:D11137))</f>
        <v>22.274000000000001</v>
      </c>
      <c r="H11137" s="39">
        <f>STDEV(D11090:D11137)</f>
        <v>1.2533531279677428</v>
      </c>
      <c r="I11137" s="39">
        <f>+IF(F11137="","",(G11137-F11137))</f>
        <v>3.6460000000000008</v>
      </c>
    </row>
    <row r="11138" spans="1:9" x14ac:dyDescent="0.25">
      <c r="A11138" s="7">
        <v>43332</v>
      </c>
      <c r="B11138" s="5">
        <v>0</v>
      </c>
      <c r="C11138" s="65">
        <v>44063</v>
      </c>
      <c r="D11138" s="66">
        <v>20.222000000000001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65">
        <v>44063.020833333336</v>
      </c>
      <c r="D11139" s="66">
        <v>20.198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65">
        <v>44063.041666666664</v>
      </c>
      <c r="D11140" s="66">
        <v>20.173999999999999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65">
        <v>44063.0625</v>
      </c>
      <c r="D11141" s="66">
        <v>20.126000000000001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65">
        <v>44063.083333333336</v>
      </c>
      <c r="D11142" s="66">
        <v>20.079000000000001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65">
        <v>44063.104166666664</v>
      </c>
      <c r="D11143" s="66">
        <v>20.007000000000001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65">
        <v>44063.125</v>
      </c>
      <c r="D11144" s="66">
        <v>19.96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65">
        <v>44063.145833333336</v>
      </c>
      <c r="D11145" s="66">
        <v>19.864999999999998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65">
        <v>44063.166666666664</v>
      </c>
      <c r="D11146" s="66">
        <v>19.745999999999999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65">
        <v>44063.1875</v>
      </c>
      <c r="D11147" s="66">
        <v>19.603000000000002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65">
        <v>44063.208333333336</v>
      </c>
      <c r="D11148" s="66">
        <v>19.484000000000002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65">
        <v>44063.229166666664</v>
      </c>
      <c r="D11149" s="66">
        <v>19.341000000000001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65">
        <v>44063.25</v>
      </c>
      <c r="D11150" s="66">
        <v>19.222000000000001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65">
        <v>44063.270833333336</v>
      </c>
      <c r="D11151" s="66">
        <v>19.126999999999999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65">
        <v>44063.291666666664</v>
      </c>
      <c r="D11152" s="66">
        <v>19.079999999999998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65">
        <v>44063.3125</v>
      </c>
      <c r="D11153" s="66">
        <v>19.032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65">
        <v>44063.333333333336</v>
      </c>
      <c r="D11154" s="66">
        <v>19.032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65">
        <v>44063.354166666664</v>
      </c>
      <c r="D11155" s="66">
        <v>19.032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65">
        <v>44063.375</v>
      </c>
      <c r="D11156" s="66">
        <v>19.079999999999998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65">
        <v>44063.395833333336</v>
      </c>
      <c r="D11157" s="66">
        <v>19.199000000000002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65">
        <v>44063.416666666664</v>
      </c>
      <c r="D11158" s="66">
        <v>19.318000000000001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65">
        <v>44063.4375</v>
      </c>
      <c r="D11159" s="66">
        <v>19.532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65">
        <v>44063.458333333336</v>
      </c>
      <c r="D11160" s="66">
        <v>19.792999999999999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65">
        <v>44063.479166666664</v>
      </c>
      <c r="D11161" s="66">
        <v>20.126000000000001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65">
        <v>44063.5</v>
      </c>
      <c r="D11162" s="66">
        <v>20.530999999999999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65">
        <v>44063.520833333336</v>
      </c>
      <c r="D11163" s="66">
        <v>20.913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65">
        <v>44063.541666666664</v>
      </c>
      <c r="D11164" s="66">
        <v>21.199000000000002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65">
        <v>44063.5625</v>
      </c>
      <c r="D11165" s="66">
        <v>21.437000000000001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65">
        <v>44063.583333333336</v>
      </c>
      <c r="D11166" s="66">
        <v>21.7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65">
        <v>44063.604166666664</v>
      </c>
      <c r="D11167" s="66">
        <v>21.914999999999999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65">
        <v>44063.625</v>
      </c>
      <c r="D11168" s="66">
        <v>22.010999999999999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65">
        <v>44063.645833333336</v>
      </c>
      <c r="D11169" s="66">
        <v>21.963000000000001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65">
        <v>44063.666666666664</v>
      </c>
      <c r="D11170" s="66">
        <v>22.082000000000001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65">
        <v>44063.6875</v>
      </c>
      <c r="D11171" s="66">
        <v>22.010999999999999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65">
        <v>44063.708333333336</v>
      </c>
      <c r="D11172" s="66">
        <v>21.914999999999999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65">
        <v>44063.729166666664</v>
      </c>
      <c r="D11173" s="66">
        <v>21.890999999999998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65">
        <v>44063.75</v>
      </c>
      <c r="D11174" s="66">
        <v>21.771999999999998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65">
        <v>44063.770833333336</v>
      </c>
      <c r="D11175" s="66">
        <v>21.652000000000001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65">
        <v>44063.791666666664</v>
      </c>
      <c r="D11176" s="66">
        <v>21.509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65">
        <v>44063.8125</v>
      </c>
      <c r="D11177" s="66">
        <v>21.341999999999999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65">
        <v>44063.833333333336</v>
      </c>
      <c r="D11178" s="66">
        <v>21.222999999999999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65">
        <v>44063.854166666664</v>
      </c>
      <c r="D11179" s="66">
        <v>21.151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65">
        <v>44063.875</v>
      </c>
      <c r="D11180" s="66">
        <v>21.079000000000001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65">
        <v>44063.895833333336</v>
      </c>
      <c r="D11181" s="66">
        <v>21.032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65">
        <v>44063.916666666664</v>
      </c>
      <c r="D11182" s="66">
        <v>21.007999999999999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65">
        <v>44063.9375</v>
      </c>
      <c r="D11183" s="66">
        <v>20.96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65">
        <v>44063.958333333336</v>
      </c>
      <c r="D11184" s="66">
        <v>20.936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65">
        <v>44063.979166666664</v>
      </c>
      <c r="D11185" s="66">
        <v>20.936</v>
      </c>
      <c r="E11185" s="39">
        <f>+IF(D11185="","",AVERAGE(D11138:D11185))</f>
        <v>20.511374999999997</v>
      </c>
      <c r="F11185" s="39">
        <f>+IF(D11185="","",MIN(D11138:D11185))</f>
        <v>19.032</v>
      </c>
      <c r="G11185" s="39">
        <f>+IF(D11185="","",MAX(D11138:D11185))</f>
        <v>22.082000000000001</v>
      </c>
      <c r="H11185" s="39">
        <f>STDEV(D11138:D11185)</f>
        <v>1.0228091817833984</v>
      </c>
      <c r="I11185" s="39">
        <f>+IF(F11185="","",(G11185-F11185))</f>
        <v>3.0500000000000007</v>
      </c>
    </row>
    <row r="11186" spans="1:9" x14ac:dyDescent="0.25">
      <c r="A11186" s="7">
        <v>43333</v>
      </c>
      <c r="B11186" s="5">
        <v>0</v>
      </c>
      <c r="C11186" s="65">
        <v>44064</v>
      </c>
      <c r="D11186" s="66">
        <v>20.913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65">
        <v>44064.020833333336</v>
      </c>
      <c r="D11187" s="66">
        <v>20.913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65">
        <v>44064.041666666664</v>
      </c>
      <c r="D11188" s="66">
        <v>20.913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65">
        <v>44064.0625</v>
      </c>
      <c r="D11189" s="66">
        <v>20.913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65">
        <v>44064.083333333336</v>
      </c>
      <c r="D11190" s="66">
        <v>20.913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65">
        <v>44064.104166666664</v>
      </c>
      <c r="D11191" s="66">
        <v>20.888999999999999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65">
        <v>44064.125</v>
      </c>
      <c r="D11192" s="66">
        <v>20.888999999999999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65">
        <v>44064.145833333336</v>
      </c>
      <c r="D11193" s="66">
        <v>20.864999999999998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65">
        <v>44064.166666666664</v>
      </c>
      <c r="D11194" s="66">
        <v>20.841000000000001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65">
        <v>44064.1875</v>
      </c>
      <c r="D11195" s="66">
        <v>20.792999999999999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65">
        <v>44064.208333333336</v>
      </c>
      <c r="D11196" s="66">
        <v>20.745999999999999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65">
        <v>44064.229166666664</v>
      </c>
      <c r="D11197" s="66">
        <v>20.698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65">
        <v>44064.25</v>
      </c>
      <c r="D11198" s="66">
        <v>20.673999999999999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65">
        <v>44064.270833333336</v>
      </c>
      <c r="D11199" s="66">
        <v>20.673999999999999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65">
        <v>44064.291666666664</v>
      </c>
      <c r="D11200" s="66">
        <v>20.673999999999999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65">
        <v>44064.3125</v>
      </c>
      <c r="D11201" s="66">
        <v>20.698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65">
        <v>44064.333333333336</v>
      </c>
      <c r="D11202" s="66">
        <v>20.77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65">
        <v>44064.354166666664</v>
      </c>
      <c r="D11203" s="66">
        <v>20.792999999999999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65">
        <v>44064.375</v>
      </c>
      <c r="D11204" s="66">
        <v>20.913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65">
        <v>44064.395833333336</v>
      </c>
      <c r="D11205" s="66">
        <v>21.007999999999999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65">
        <v>44064.416666666664</v>
      </c>
      <c r="D11206" s="66">
        <v>21.056000000000001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65">
        <v>44064.4375</v>
      </c>
      <c r="D11207" s="66">
        <v>21.175000000000001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65">
        <v>44064.458333333336</v>
      </c>
      <c r="D11208" s="66">
        <v>21.294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65">
        <v>44064.479166666664</v>
      </c>
      <c r="D11209" s="66">
        <v>21.39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65">
        <v>44064.5</v>
      </c>
      <c r="D11210" s="66">
        <v>21.460999999999999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65">
        <v>44064.520833333336</v>
      </c>
      <c r="D11211" s="66">
        <v>21.509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65">
        <v>44064.541666666664</v>
      </c>
      <c r="D11212" s="66">
        <v>21.603999999999999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65">
        <v>44064.5625</v>
      </c>
      <c r="D11213" s="66">
        <v>21.675999999999998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65">
        <v>44064.583333333336</v>
      </c>
      <c r="D11214" s="66">
        <v>21.771999999999998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65">
        <v>44064.604166666664</v>
      </c>
      <c r="D11215" s="66">
        <v>21.771999999999998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65">
        <v>44064.625</v>
      </c>
      <c r="D11216" s="66">
        <v>21.986999999999998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65">
        <v>44064.645833333336</v>
      </c>
      <c r="D11217" s="66">
        <v>22.058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65">
        <v>44064.666666666664</v>
      </c>
      <c r="D11218" s="66">
        <v>21.890999999999998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65">
        <v>44064.6875</v>
      </c>
      <c r="D11219" s="66">
        <v>21.986999999999998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65">
        <v>44064.708333333336</v>
      </c>
      <c r="D11220" s="66">
        <v>21.771999999999998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65">
        <v>44064.729166666664</v>
      </c>
      <c r="D11221" s="66">
        <v>21.556999999999999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65">
        <v>44064.75</v>
      </c>
      <c r="D11222" s="66">
        <v>21.460999999999999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65">
        <v>44064.770833333336</v>
      </c>
      <c r="D11223" s="66">
        <v>21.294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65">
        <v>44064.791666666664</v>
      </c>
      <c r="D11224" s="66">
        <v>21.103000000000002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65">
        <v>44064.8125</v>
      </c>
      <c r="D11225" s="66">
        <v>20.96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65">
        <v>44064.833333333336</v>
      </c>
      <c r="D11226" s="66">
        <v>20.841000000000001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65">
        <v>44064.854166666664</v>
      </c>
      <c r="D11227" s="66">
        <v>20.722000000000001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65">
        <v>44064.875</v>
      </c>
      <c r="D11228" s="66">
        <v>20.555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65">
        <v>44064.895833333336</v>
      </c>
      <c r="D11229" s="66">
        <v>20.364999999999998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65">
        <v>44064.916666666664</v>
      </c>
      <c r="D11230" s="66">
        <v>20.103000000000002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65">
        <v>44064.9375</v>
      </c>
      <c r="D11231" s="66">
        <v>19.911999999999999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65">
        <v>44064.958333333336</v>
      </c>
      <c r="D11232" s="66">
        <v>19.745999999999999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65">
        <v>44064.979166666664</v>
      </c>
      <c r="D11233" s="66">
        <v>19.507999999999999</v>
      </c>
      <c r="E11233" s="39">
        <f>+IF(D11233="","",AVERAGE(D11186:D11233))</f>
        <v>21.021270833333332</v>
      </c>
      <c r="F11233" s="39">
        <f>+IF(D11233="","",MIN(D11186:D11233))</f>
        <v>19.507999999999999</v>
      </c>
      <c r="G11233" s="39">
        <f>+IF(D11233="","",MAX(D11186:D11233))</f>
        <v>22.058</v>
      </c>
      <c r="H11233" s="39">
        <f>STDEV(D11186:D11233)</f>
        <v>0.56725632089848987</v>
      </c>
      <c r="I11233" s="39">
        <f>+IF(F11233="","",(G11233-F11233))</f>
        <v>2.5500000000000007</v>
      </c>
    </row>
    <row r="11234" spans="1:9" x14ac:dyDescent="0.25">
      <c r="A11234" s="7">
        <v>43334</v>
      </c>
      <c r="B11234" s="5">
        <v>0</v>
      </c>
      <c r="C11234" s="65">
        <v>44065</v>
      </c>
      <c r="D11234" s="66">
        <v>19.364999999999998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65">
        <v>44065.020833333336</v>
      </c>
      <c r="D11235" s="66">
        <v>19.151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65">
        <v>44065.041666666664</v>
      </c>
      <c r="D11236" s="66">
        <v>19.007999999999999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65">
        <v>44065.0625</v>
      </c>
      <c r="D11237" s="66">
        <v>18.794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65">
        <v>44065.083333333336</v>
      </c>
      <c r="D11238" s="66">
        <v>18.841999999999999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65">
        <v>44065.104166666664</v>
      </c>
      <c r="D11239" s="66">
        <v>18.747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65">
        <v>44065.125</v>
      </c>
      <c r="D11240" s="66">
        <v>18.652000000000001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65">
        <v>44065.145833333336</v>
      </c>
      <c r="D11241" s="66">
        <v>18.628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65">
        <v>44065.166666666664</v>
      </c>
      <c r="D11242" s="66">
        <v>18.556999999999999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65">
        <v>44065.1875</v>
      </c>
      <c r="D11243" s="66">
        <v>18.437999999999999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65">
        <v>44065.208333333336</v>
      </c>
      <c r="D11244" s="66">
        <v>18.414000000000001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65">
        <v>44065.229166666664</v>
      </c>
      <c r="D11245" s="66">
        <v>18.175999999999998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65">
        <v>44065.25</v>
      </c>
      <c r="D11246" s="66">
        <v>17.962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65">
        <v>44065.270833333336</v>
      </c>
      <c r="D11247" s="66">
        <v>17.843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65">
        <v>44065.291666666664</v>
      </c>
      <c r="D11248" s="66">
        <v>17.843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65">
        <v>44065.3125</v>
      </c>
      <c r="D11249" s="66">
        <v>17.914999999999999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65">
        <v>44065.333333333336</v>
      </c>
      <c r="D11250" s="66">
        <v>17.937999999999999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65">
        <v>44065.354166666664</v>
      </c>
      <c r="D11251" s="66">
        <v>17.914999999999999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65">
        <v>44065.375</v>
      </c>
      <c r="D11252" s="66">
        <v>17.937999999999999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65">
        <v>44065.395833333336</v>
      </c>
      <c r="D11253" s="66">
        <v>18.033000000000001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65">
        <v>44065.416666666664</v>
      </c>
      <c r="D11254" s="66">
        <v>18.175999999999998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65">
        <v>44065.4375</v>
      </c>
      <c r="D11255" s="66">
        <v>18.224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65">
        <v>44065.458333333336</v>
      </c>
      <c r="D11256" s="66">
        <v>18.271000000000001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65">
        <v>44065.479166666664</v>
      </c>
      <c r="D11257" s="66">
        <v>18.556999999999999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65">
        <v>44065.5</v>
      </c>
      <c r="D11258" s="66">
        <v>18.913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65">
        <v>44065.520833333336</v>
      </c>
      <c r="D11259" s="66">
        <v>19.364999999999998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65">
        <v>44065.541666666664</v>
      </c>
      <c r="D11260" s="66">
        <v>19.651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65">
        <v>44065.5625</v>
      </c>
      <c r="D11261" s="66">
        <v>19.888000000000002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65">
        <v>44065.583333333336</v>
      </c>
      <c r="D11262" s="66">
        <v>20.222000000000001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65">
        <v>44065.604166666664</v>
      </c>
      <c r="D11263" s="66">
        <v>20.436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65">
        <v>44065.625</v>
      </c>
      <c r="D11264" s="66">
        <v>20.745999999999999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65">
        <v>44065.645833333336</v>
      </c>
      <c r="D11265" s="66">
        <v>20.864999999999998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65">
        <v>44065.666666666664</v>
      </c>
      <c r="D11266" s="66">
        <v>20.888999999999999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65">
        <v>44065.6875</v>
      </c>
      <c r="D11267" s="66">
        <v>20.792999999999999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65">
        <v>44065.708333333336</v>
      </c>
      <c r="D11268" s="66">
        <v>20.626999999999999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65">
        <v>44065.729166666664</v>
      </c>
      <c r="D11269" s="66">
        <v>20.579000000000001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65">
        <v>44065.75</v>
      </c>
      <c r="D11270" s="66">
        <v>20.579000000000001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65">
        <v>44065.770833333336</v>
      </c>
      <c r="D11271" s="66">
        <v>20.341000000000001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65">
        <v>44065.791666666664</v>
      </c>
      <c r="D11272" s="66">
        <v>19.817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65">
        <v>44065.8125</v>
      </c>
      <c r="D11273" s="66">
        <v>19.413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65">
        <v>44065.833333333336</v>
      </c>
      <c r="D11274" s="66">
        <v>19.199000000000002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65">
        <v>44065.854166666664</v>
      </c>
      <c r="D11275" s="66">
        <v>18.866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65">
        <v>44065.875</v>
      </c>
      <c r="D11276" s="66">
        <v>18.699000000000002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65">
        <v>44065.895833333336</v>
      </c>
      <c r="D11277" s="66">
        <v>18.533000000000001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65">
        <v>44065.916666666664</v>
      </c>
      <c r="D11278" s="66">
        <v>18.343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65">
        <v>44065.9375</v>
      </c>
      <c r="D11279" s="66">
        <v>18.271000000000001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65">
        <v>44065.958333333336</v>
      </c>
      <c r="D11280" s="66">
        <v>18.105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65">
        <v>44065.979166666664</v>
      </c>
      <c r="D11281" s="66">
        <v>17.937999999999999</v>
      </c>
      <c r="E11281" s="39">
        <f>+IF(D11281="","",AVERAGE(D11234:D11281))</f>
        <v>19.009687499999995</v>
      </c>
      <c r="F11281" s="39">
        <f>+IF(D11281="","",MIN(D11234:D11281))</f>
        <v>17.843</v>
      </c>
      <c r="G11281" s="39">
        <f>+IF(D11281="","",MAX(D11234:D11281))</f>
        <v>20.888999999999999</v>
      </c>
      <c r="H11281" s="39">
        <f>STDEV(D11234:D11281)</f>
        <v>0.97992991838539578</v>
      </c>
      <c r="I11281" s="39">
        <f>+IF(F11281="","",(G11281-F11281))</f>
        <v>3.0459999999999994</v>
      </c>
    </row>
    <row r="11282" spans="1:9" x14ac:dyDescent="0.25">
      <c r="A11282" s="7">
        <v>43335</v>
      </c>
      <c r="B11282" s="5">
        <v>0</v>
      </c>
      <c r="C11282" s="65">
        <v>44066</v>
      </c>
      <c r="D11282" s="66">
        <v>17.748000000000001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65">
        <v>44066.020833333336</v>
      </c>
      <c r="D11283" s="66">
        <v>17.582000000000001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65">
        <v>44066.041666666664</v>
      </c>
      <c r="D11284" s="66">
        <v>17.248999999999999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65">
        <v>44066.0625</v>
      </c>
      <c r="D11285" s="66">
        <v>16.939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65">
        <v>44066.083333333336</v>
      </c>
      <c r="D11286" s="66">
        <v>16.439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65">
        <v>44066.104166666664</v>
      </c>
      <c r="D11287" s="66">
        <v>16.295999999999999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65">
        <v>44066.125</v>
      </c>
      <c r="D11288" s="66">
        <v>16.058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65">
        <v>44066.145833333336</v>
      </c>
      <c r="D11289" s="66">
        <v>15.914999999999999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65">
        <v>44066.166666666664</v>
      </c>
      <c r="D11290" s="66">
        <v>15.676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65">
        <v>44066.1875</v>
      </c>
      <c r="D11291" s="66">
        <v>15.199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65">
        <v>44066.208333333336</v>
      </c>
      <c r="D11292" s="66">
        <v>15.007999999999999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65">
        <v>44066.229166666664</v>
      </c>
      <c r="D11293" s="66">
        <v>14.96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65">
        <v>44066.25</v>
      </c>
      <c r="D11294" s="66">
        <v>14.816000000000001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65">
        <v>44066.270833333336</v>
      </c>
      <c r="D11295" s="66">
        <v>15.079000000000001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65">
        <v>44066.291666666664</v>
      </c>
      <c r="D11296" s="66">
        <v>15.199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65">
        <v>44066.3125</v>
      </c>
      <c r="D11297" s="66">
        <v>15.795999999999999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65">
        <v>44066.333333333336</v>
      </c>
      <c r="D11298" s="66">
        <v>15.962999999999999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65">
        <v>44066.354166666664</v>
      </c>
      <c r="D11299" s="66">
        <v>16.271999999999998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65">
        <v>44066.375</v>
      </c>
      <c r="D11300" s="66">
        <v>16.558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65">
        <v>44066.395833333336</v>
      </c>
      <c r="D11301" s="66">
        <v>16.82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65">
        <v>44066.416666666664</v>
      </c>
      <c r="D11302" s="66">
        <v>17.106000000000002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65">
        <v>44066.4375</v>
      </c>
      <c r="D11303" s="66">
        <v>17.344000000000001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65">
        <v>44066.458333333336</v>
      </c>
      <c r="D11304" s="66">
        <v>17.629000000000001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65">
        <v>44066.479166666664</v>
      </c>
      <c r="D11305" s="66">
        <v>17.986000000000001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65">
        <v>44066.5</v>
      </c>
      <c r="D11306" s="66">
        <v>18.533000000000001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65">
        <v>44066.520833333336</v>
      </c>
      <c r="D11307" s="66">
        <v>19.032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65">
        <v>44066.541666666664</v>
      </c>
      <c r="D11308" s="66">
        <v>19.555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65">
        <v>44066.5625</v>
      </c>
      <c r="D11309" s="66">
        <v>19.936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65">
        <v>44066.583333333336</v>
      </c>
      <c r="D11310" s="66">
        <v>20.173999999999999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65">
        <v>44066.604166666664</v>
      </c>
      <c r="D11311" s="66">
        <v>20.388000000000002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65">
        <v>44066.625</v>
      </c>
      <c r="D11312" s="66">
        <v>20.579000000000001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65">
        <v>44066.645833333336</v>
      </c>
      <c r="D11313" s="66">
        <v>20.792999999999999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65">
        <v>44066.666666666664</v>
      </c>
      <c r="D11314" s="66">
        <v>20.913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65">
        <v>44066.6875</v>
      </c>
      <c r="D11315" s="66">
        <v>20.817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65">
        <v>44066.708333333336</v>
      </c>
      <c r="D11316" s="66">
        <v>20.626999999999999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65">
        <v>44066.729166666664</v>
      </c>
      <c r="D11317" s="66">
        <v>20.65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65">
        <v>44066.75</v>
      </c>
      <c r="D11318" s="66">
        <v>20.603000000000002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65">
        <v>44066.770833333336</v>
      </c>
      <c r="D11319" s="66">
        <v>20.46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65">
        <v>44066.791666666664</v>
      </c>
      <c r="D11320" s="66">
        <v>19.984000000000002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65">
        <v>44066.8125</v>
      </c>
      <c r="D11321" s="66">
        <v>19.673999999999999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65">
        <v>44066.833333333336</v>
      </c>
      <c r="D11322" s="66">
        <v>19.507999999999999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65">
        <v>44066.854166666664</v>
      </c>
      <c r="D11323" s="66">
        <v>19.151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65">
        <v>44066.875</v>
      </c>
      <c r="D11324" s="66">
        <v>18.937000000000001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65">
        <v>44066.895833333336</v>
      </c>
      <c r="D11325" s="66">
        <v>18.747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65">
        <v>44066.916666666664</v>
      </c>
      <c r="D11326" s="66">
        <v>18.794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65">
        <v>44066.9375</v>
      </c>
      <c r="D11327" s="66">
        <v>18.603999999999999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65">
        <v>44066.958333333336</v>
      </c>
      <c r="D11328" s="66">
        <v>18.437999999999999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65">
        <v>44066.979166666664</v>
      </c>
      <c r="D11329" s="66">
        <v>18.224</v>
      </c>
      <c r="E11329" s="39">
        <f>+IF(D11329="","",AVERAGE(D11282:D11329))</f>
        <v>18.015791666666665</v>
      </c>
      <c r="F11329" s="39">
        <f>+IF(D11329="","",MIN(D11282:D11329))</f>
        <v>14.816000000000001</v>
      </c>
      <c r="G11329" s="39">
        <f>+IF(D11329="","",MAX(D11282:D11329))</f>
        <v>20.913</v>
      </c>
      <c r="H11329" s="39">
        <f>STDEV(D11282:D11329)</f>
        <v>1.950131877246392</v>
      </c>
      <c r="I11329" s="39">
        <f>+IF(F11329="","",(G11329-F11329))</f>
        <v>6.0969999999999995</v>
      </c>
    </row>
    <row r="11330" spans="1:9" x14ac:dyDescent="0.25">
      <c r="A11330" s="7">
        <v>43336</v>
      </c>
      <c r="B11330" s="5">
        <v>0</v>
      </c>
      <c r="C11330" s="65">
        <v>44067</v>
      </c>
      <c r="D11330" s="66">
        <v>18.129000000000001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65">
        <v>44067.020833333336</v>
      </c>
      <c r="D11331" s="66">
        <v>18.105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65">
        <v>44067.041666666664</v>
      </c>
      <c r="D11332" s="66">
        <v>18.010000000000002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65">
        <v>44067.0625</v>
      </c>
      <c r="D11333" s="66">
        <v>17.937999999999999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65">
        <v>44067.083333333336</v>
      </c>
      <c r="D11334" s="66">
        <v>17.843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65">
        <v>44067.104166666664</v>
      </c>
      <c r="D11335" s="66">
        <v>17.771999999999998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65">
        <v>44067.125</v>
      </c>
      <c r="D11336" s="66">
        <v>17.724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65">
        <v>44067.145833333336</v>
      </c>
      <c r="D11337" s="66">
        <v>17.701000000000001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65">
        <v>44067.166666666664</v>
      </c>
      <c r="D11338" s="66">
        <v>17.582000000000001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65">
        <v>44067.1875</v>
      </c>
      <c r="D11339" s="66">
        <v>17.510000000000002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65">
        <v>44067.208333333336</v>
      </c>
      <c r="D11340" s="66">
        <v>17.463000000000001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65">
        <v>44067.229166666664</v>
      </c>
      <c r="D11341" s="66">
        <v>17.344000000000001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65">
        <v>44067.25</v>
      </c>
      <c r="D11342" s="66">
        <v>17.248999999999999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65">
        <v>44067.270833333336</v>
      </c>
      <c r="D11343" s="66">
        <v>17.201000000000001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65">
        <v>44067.291666666664</v>
      </c>
      <c r="D11344" s="66">
        <v>17.201000000000001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65">
        <v>44067.3125</v>
      </c>
      <c r="D11345" s="66">
        <v>17.225000000000001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65">
        <v>44067.333333333336</v>
      </c>
      <c r="D11346" s="66">
        <v>17.225000000000001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65">
        <v>44067.354166666664</v>
      </c>
      <c r="D11347" s="66">
        <v>17.295999999999999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65">
        <v>44067.375</v>
      </c>
      <c r="D11348" s="66">
        <v>17.367999999999999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65">
        <v>44067.395833333336</v>
      </c>
      <c r="D11349" s="66">
        <v>17.510000000000002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65">
        <v>44067.416666666664</v>
      </c>
      <c r="D11350" s="66">
        <v>17.652999999999999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65">
        <v>44067.4375</v>
      </c>
      <c r="D11351" s="66">
        <v>17.867000000000001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65">
        <v>44067.458333333336</v>
      </c>
      <c r="D11352" s="66">
        <v>18.152000000000001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65">
        <v>44067.479166666664</v>
      </c>
      <c r="D11353" s="66">
        <v>18.533000000000001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65">
        <v>44067.5</v>
      </c>
      <c r="D11354" s="66">
        <v>18.888999999999999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65">
        <v>44067.520833333336</v>
      </c>
      <c r="D11355" s="66">
        <v>19.294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65">
        <v>44067.541666666664</v>
      </c>
      <c r="D11356" s="66">
        <v>19.579000000000001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65">
        <v>44067.5625</v>
      </c>
      <c r="D11357" s="66">
        <v>19.722000000000001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65">
        <v>44067.583333333336</v>
      </c>
      <c r="D11358" s="66">
        <v>19.888000000000002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65">
        <v>44067.604166666664</v>
      </c>
      <c r="D11359" s="66">
        <v>20.055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65">
        <v>44067.625</v>
      </c>
      <c r="D11360" s="66">
        <v>20.198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65">
        <v>44067.645833333336</v>
      </c>
      <c r="D11361" s="66">
        <v>20.292999999999999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65">
        <v>44067.666666666664</v>
      </c>
      <c r="D11362" s="66">
        <v>20.388000000000002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65">
        <v>44067.6875</v>
      </c>
      <c r="D11363" s="66">
        <v>20.436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65">
        <v>44067.708333333336</v>
      </c>
      <c r="D11364" s="66">
        <v>20.317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65">
        <v>44067.729166666664</v>
      </c>
      <c r="D11365" s="66">
        <v>20.198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65">
        <v>44067.75</v>
      </c>
      <c r="D11366" s="66">
        <v>20.030999999999999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65">
        <v>44067.770833333336</v>
      </c>
      <c r="D11367" s="66">
        <v>19.817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65">
        <v>44067.791666666664</v>
      </c>
      <c r="D11368" s="66">
        <v>19.603000000000002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65">
        <v>44067.8125</v>
      </c>
      <c r="D11369" s="66">
        <v>19.436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65">
        <v>44067.833333333336</v>
      </c>
      <c r="D11370" s="66">
        <v>19.294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65">
        <v>44067.854166666664</v>
      </c>
      <c r="D11371" s="66">
        <v>19.151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65">
        <v>44067.875</v>
      </c>
      <c r="D11372" s="66">
        <v>19.032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65">
        <v>44067.895833333336</v>
      </c>
      <c r="D11373" s="66">
        <v>18.960999999999999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65">
        <v>44067.916666666664</v>
      </c>
      <c r="D11374" s="66">
        <v>18.888999999999999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65">
        <v>44067.9375</v>
      </c>
      <c r="D11375" s="66">
        <v>18.841999999999999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65">
        <v>44067.958333333336</v>
      </c>
      <c r="D11376" s="66">
        <v>18.818000000000001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65">
        <v>44067.979166666664</v>
      </c>
      <c r="D11377" s="66">
        <v>18.818000000000001</v>
      </c>
      <c r="E11377" s="39">
        <f>+IF(D11377="","",AVERAGE(D11330:D11377))</f>
        <v>18.615624999999998</v>
      </c>
      <c r="F11377" s="39">
        <f>+IF(D11377="","",MIN(D11330:D11377))</f>
        <v>17.201000000000001</v>
      </c>
      <c r="G11377" s="39">
        <f>+IF(D11377="","",MAX(D11330:D11377))</f>
        <v>20.436</v>
      </c>
      <c r="H11377" s="39">
        <f>STDEV(D11330:D11377)</f>
        <v>1.0852769158341815</v>
      </c>
      <c r="I11377" s="39">
        <f>+IF(F11377="","",(G11377-F11377))</f>
        <v>3.2349999999999994</v>
      </c>
    </row>
    <row r="11378" spans="1:9" x14ac:dyDescent="0.25">
      <c r="A11378" s="7">
        <v>43337</v>
      </c>
      <c r="B11378" s="5">
        <v>0</v>
      </c>
      <c r="C11378" s="65">
        <v>44068</v>
      </c>
      <c r="D11378" s="66">
        <v>18.841999999999999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65">
        <v>44068.020833333336</v>
      </c>
      <c r="D11379" s="66">
        <v>18.888999999999999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65">
        <v>44068.041666666664</v>
      </c>
      <c r="D11380" s="66">
        <v>18.866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65">
        <v>44068.0625</v>
      </c>
      <c r="D11381" s="66">
        <v>18.794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65">
        <v>44068.083333333336</v>
      </c>
      <c r="D11382" s="66">
        <v>18.722999999999999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65">
        <v>44068.104166666664</v>
      </c>
      <c r="D11383" s="66">
        <v>18.556999999999999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65">
        <v>44068.125</v>
      </c>
      <c r="D11384" s="66">
        <v>18.437999999999999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65">
        <v>44068.145833333336</v>
      </c>
      <c r="D11385" s="66">
        <v>18.271000000000001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65">
        <v>44068.166666666664</v>
      </c>
      <c r="D11386" s="66">
        <v>18.152000000000001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65">
        <v>44068.1875</v>
      </c>
      <c r="D11387" s="66">
        <v>18.033000000000001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65">
        <v>44068.208333333336</v>
      </c>
      <c r="D11388" s="66">
        <v>17.914999999999999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65">
        <v>44068.229166666664</v>
      </c>
      <c r="D11389" s="66">
        <v>17.748000000000001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65">
        <v>44068.25</v>
      </c>
      <c r="D11390" s="66">
        <v>17.629000000000001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65">
        <v>44068.270833333336</v>
      </c>
      <c r="D11391" s="66">
        <v>17.510000000000002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65">
        <v>44068.291666666664</v>
      </c>
      <c r="D11392" s="66">
        <v>17.439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65">
        <v>44068.3125</v>
      </c>
      <c r="D11393" s="66">
        <v>17.367999999999999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65">
        <v>44068.333333333336</v>
      </c>
      <c r="D11394" s="66">
        <v>17.32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65">
        <v>44068.354166666664</v>
      </c>
      <c r="D11395" s="66">
        <v>17.295999999999999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65">
        <v>44068.375</v>
      </c>
      <c r="D11396" s="66">
        <v>17.32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65">
        <v>44068.395833333336</v>
      </c>
      <c r="D11397" s="66">
        <v>17.367999999999999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65">
        <v>44068.416666666664</v>
      </c>
      <c r="D11398" s="66">
        <v>17.439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65">
        <v>44068.4375</v>
      </c>
      <c r="D11399" s="66">
        <v>17.558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65">
        <v>44068.458333333336</v>
      </c>
      <c r="D11400" s="66">
        <v>17.795999999999999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65">
        <v>44068.479166666664</v>
      </c>
      <c r="D11401" s="66">
        <v>18.081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65">
        <v>44068.5</v>
      </c>
      <c r="D11402" s="66">
        <v>18.414000000000001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65">
        <v>44068.520833333336</v>
      </c>
      <c r="D11403" s="66">
        <v>18.771000000000001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65">
        <v>44068.541666666664</v>
      </c>
      <c r="D11404" s="66">
        <v>19.056000000000001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65">
        <v>44068.5625</v>
      </c>
      <c r="D11405" s="66">
        <v>19.222000000000001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65">
        <v>44068.583333333336</v>
      </c>
      <c r="D11406" s="66">
        <v>19.436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65">
        <v>44068.604166666664</v>
      </c>
      <c r="D11407" s="66">
        <v>19.698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65">
        <v>44068.625</v>
      </c>
      <c r="D11408" s="66">
        <v>19.984000000000002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65">
        <v>44068.645833333336</v>
      </c>
      <c r="D11409" s="66">
        <v>20.222000000000001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65">
        <v>44068.666666666664</v>
      </c>
      <c r="D11410" s="66">
        <v>20.46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65">
        <v>44068.6875</v>
      </c>
      <c r="D11411" s="66">
        <v>20.626999999999999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65">
        <v>44068.708333333336</v>
      </c>
      <c r="D11412" s="66">
        <v>20.507000000000001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65">
        <v>44068.729166666664</v>
      </c>
      <c r="D11413" s="66">
        <v>20.411999999999999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65">
        <v>44068.75</v>
      </c>
      <c r="D11414" s="66">
        <v>20.245999999999999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65">
        <v>44068.770833333336</v>
      </c>
      <c r="D11415" s="66">
        <v>20.055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65">
        <v>44068.791666666664</v>
      </c>
      <c r="D11416" s="66">
        <v>19.864999999999998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65">
        <v>44068.8125</v>
      </c>
      <c r="D11417" s="66">
        <v>19.722000000000001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65">
        <v>44068.833333333336</v>
      </c>
      <c r="D11418" s="66">
        <v>19.579000000000001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65">
        <v>44068.854166666664</v>
      </c>
      <c r="D11419" s="66">
        <v>19.46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65">
        <v>44068.875</v>
      </c>
      <c r="D11420" s="66">
        <v>19.364999999999998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65">
        <v>44068.895833333336</v>
      </c>
      <c r="D11421" s="66">
        <v>19.318000000000001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65">
        <v>44068.916666666664</v>
      </c>
      <c r="D11422" s="66">
        <v>19.27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65">
        <v>44068.9375</v>
      </c>
      <c r="D11423" s="66">
        <v>19.175000000000001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65">
        <v>44068.958333333336</v>
      </c>
      <c r="D11424" s="66">
        <v>19.032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65">
        <v>44068.979166666664</v>
      </c>
      <c r="D11425" s="66">
        <v>18.818000000000001</v>
      </c>
      <c r="E11425" s="39">
        <f>+IF(D11425="","",AVERAGE(D11378:D11425))</f>
        <v>18.793041666666664</v>
      </c>
      <c r="F11425" s="39">
        <f>+IF(D11425="","",MIN(D11378:D11425))</f>
        <v>17.295999999999999</v>
      </c>
      <c r="G11425" s="39">
        <f>+IF(D11425="","",MAX(D11378:D11425))</f>
        <v>20.626999999999999</v>
      </c>
      <c r="H11425" s="39">
        <f>STDEV(D11378:D11425)</f>
        <v>1.0133938966247586</v>
      </c>
      <c r="I11425" s="39">
        <f>+IF(F11425="","",(G11425-F11425))</f>
        <v>3.3309999999999995</v>
      </c>
    </row>
    <row r="11426" spans="1:9" x14ac:dyDescent="0.25">
      <c r="A11426" s="7">
        <v>43338</v>
      </c>
      <c r="B11426" s="5">
        <v>0</v>
      </c>
      <c r="C11426" s="65">
        <v>44069</v>
      </c>
      <c r="D11426" s="66">
        <v>18.628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65">
        <v>44069.020833333336</v>
      </c>
      <c r="D11427" s="66">
        <v>18.437999999999999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65">
        <v>44069.041666666664</v>
      </c>
      <c r="D11428" s="66">
        <v>18.224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65">
        <v>44069.0625</v>
      </c>
      <c r="D11429" s="66">
        <v>17.890999999999998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65">
        <v>44069.083333333336</v>
      </c>
      <c r="D11430" s="66">
        <v>17.558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65">
        <v>44069.104166666664</v>
      </c>
      <c r="D11431" s="66">
        <v>17.367999999999999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65">
        <v>44069.125</v>
      </c>
      <c r="D11432" s="66">
        <v>17.271999999999998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65">
        <v>44069.145833333336</v>
      </c>
      <c r="D11433" s="66">
        <v>17.201000000000001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65">
        <v>44069.166666666664</v>
      </c>
      <c r="D11434" s="66">
        <v>17.152999999999999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65">
        <v>44069.1875</v>
      </c>
      <c r="D11435" s="66">
        <v>16.963000000000001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65">
        <v>44069.208333333336</v>
      </c>
      <c r="D11436" s="66">
        <v>16.795999999999999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65">
        <v>44069.229166666664</v>
      </c>
      <c r="D11437" s="66">
        <v>16.701000000000001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65">
        <v>44069.25</v>
      </c>
      <c r="D11438" s="66">
        <v>16.510999999999999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65">
        <v>44069.270833333336</v>
      </c>
      <c r="D11439" s="66">
        <v>16.533999999999999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65">
        <v>44069.291666666664</v>
      </c>
      <c r="D11440" s="66">
        <v>16.558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65">
        <v>44069.3125</v>
      </c>
      <c r="D11441" s="66">
        <v>16.725000000000001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65">
        <v>44069.333333333336</v>
      </c>
      <c r="D11442" s="66">
        <v>16.748999999999999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65">
        <v>44069.354166666664</v>
      </c>
      <c r="D11443" s="66">
        <v>16.82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65">
        <v>44069.375</v>
      </c>
      <c r="D11444" s="66">
        <v>16.844000000000001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65">
        <v>44069.395833333336</v>
      </c>
      <c r="D11445" s="66">
        <v>16.986999999999998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65">
        <v>44069.416666666664</v>
      </c>
      <c r="D11446" s="66">
        <v>17.106000000000002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65">
        <v>44069.4375</v>
      </c>
      <c r="D11447" s="66">
        <v>17.248999999999999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65">
        <v>44069.458333333336</v>
      </c>
      <c r="D11448" s="66">
        <v>17.510000000000002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65">
        <v>44069.479166666664</v>
      </c>
      <c r="D11449" s="66">
        <v>17.914999999999999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65">
        <v>44069.5</v>
      </c>
      <c r="D11450" s="66">
        <v>18.343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65">
        <v>44069.520833333336</v>
      </c>
      <c r="D11451" s="66">
        <v>18.794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65">
        <v>44069.541666666664</v>
      </c>
      <c r="D11452" s="66">
        <v>19.126999999999999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65">
        <v>44069.5625</v>
      </c>
      <c r="D11453" s="66">
        <v>19.388999999999999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65">
        <v>44069.583333333336</v>
      </c>
      <c r="D11454" s="66">
        <v>19.626999999999999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65">
        <v>44069.604166666664</v>
      </c>
      <c r="D11455" s="66">
        <v>19.698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65">
        <v>44069.625</v>
      </c>
      <c r="D11456" s="66">
        <v>20.055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65">
        <v>44069.645833333336</v>
      </c>
      <c r="D11457" s="66">
        <v>20.079000000000001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65">
        <v>44069.666666666664</v>
      </c>
      <c r="D11458" s="66">
        <v>20.103000000000002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65">
        <v>44069.6875</v>
      </c>
      <c r="D11459" s="66">
        <v>20.245999999999999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65">
        <v>44069.708333333336</v>
      </c>
      <c r="D11460" s="66">
        <v>20.268999999999998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65">
        <v>44069.729166666664</v>
      </c>
      <c r="D11461" s="66">
        <v>20.173999999999999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65">
        <v>44069.75</v>
      </c>
      <c r="D11462" s="66">
        <v>20.079000000000001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65">
        <v>44069.770833333336</v>
      </c>
      <c r="D11463" s="66">
        <v>19.77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65">
        <v>44069.791666666664</v>
      </c>
      <c r="D11464" s="66">
        <v>19.413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65">
        <v>44069.8125</v>
      </c>
      <c r="D11465" s="66">
        <v>19.032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65">
        <v>44069.833333333336</v>
      </c>
      <c r="D11466" s="66">
        <v>18.722999999999999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65">
        <v>44069.854166666664</v>
      </c>
      <c r="D11467" s="66">
        <v>18.366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65">
        <v>44069.875</v>
      </c>
      <c r="D11468" s="66">
        <v>18.033000000000001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65">
        <v>44069.895833333336</v>
      </c>
      <c r="D11469" s="66">
        <v>17.748000000000001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65">
        <v>44069.916666666664</v>
      </c>
      <c r="D11470" s="66">
        <v>17.486000000000001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65">
        <v>44069.9375</v>
      </c>
      <c r="D11471" s="66">
        <v>17.271999999999998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65">
        <v>44069.958333333336</v>
      </c>
      <c r="D11472" s="66">
        <v>17.32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65">
        <v>44069.979166666664</v>
      </c>
      <c r="D11473" s="66">
        <v>16.939</v>
      </c>
      <c r="E11473" s="39">
        <f>+IF(D11473="","",AVERAGE(D11426:D11473))</f>
        <v>18.120541666666664</v>
      </c>
      <c r="F11473" s="39">
        <f>+IF(D11473="","",MIN(D11426:D11473))</f>
        <v>16.510999999999999</v>
      </c>
      <c r="G11473" s="39">
        <f>+IF(D11473="","",MAX(D11426:D11473))</f>
        <v>20.268999999999998</v>
      </c>
      <c r="H11473" s="39">
        <f>STDEV(D11426:D11473)</f>
        <v>1.243115012537924</v>
      </c>
      <c r="I11473" s="39">
        <f>+IF(F11473="","",(G11473-F11473))</f>
        <v>3.7579999999999991</v>
      </c>
    </row>
    <row r="11474" spans="1:9" x14ac:dyDescent="0.25">
      <c r="A11474" s="7">
        <v>43339</v>
      </c>
      <c r="B11474" s="5">
        <v>0</v>
      </c>
      <c r="C11474" s="65">
        <v>44070</v>
      </c>
      <c r="D11474" s="66">
        <v>16.271999999999998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65">
        <v>44070.020833333336</v>
      </c>
      <c r="D11475" s="66">
        <v>16.106000000000002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65">
        <v>44070.041666666664</v>
      </c>
      <c r="D11476" s="66">
        <v>15.843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65">
        <v>44070.0625</v>
      </c>
      <c r="D11477" s="66">
        <v>15.366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65">
        <v>44070.083333333336</v>
      </c>
      <c r="D11478" s="66">
        <v>15.27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65">
        <v>44070.104166666664</v>
      </c>
      <c r="D11479" s="66">
        <v>15.175000000000001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65">
        <v>44070.125</v>
      </c>
      <c r="D11480" s="66">
        <v>14.984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65">
        <v>44070.145833333336</v>
      </c>
      <c r="D11481" s="66">
        <v>14.864000000000001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65">
        <v>44070.166666666664</v>
      </c>
      <c r="D11482" s="66">
        <v>14.721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65">
        <v>44070.1875</v>
      </c>
      <c r="D11483" s="66">
        <v>14.721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65">
        <v>44070.208333333336</v>
      </c>
      <c r="D11484" s="66">
        <v>14.936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65">
        <v>44070.229166666664</v>
      </c>
      <c r="D11485" s="66">
        <v>14.792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65">
        <v>44070.25</v>
      </c>
      <c r="D11486" s="66">
        <v>14.601000000000001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65">
        <v>44070.270833333336</v>
      </c>
      <c r="D11487" s="66">
        <v>14.721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65">
        <v>44070.291666666664</v>
      </c>
      <c r="D11488" s="66">
        <v>14.864000000000001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65">
        <v>44070.3125</v>
      </c>
      <c r="D11489" s="66">
        <v>15.079000000000001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65">
        <v>44070.333333333336</v>
      </c>
      <c r="D11490" s="66">
        <v>15.294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65">
        <v>44070.354166666664</v>
      </c>
      <c r="D11491" s="66">
        <v>15.438000000000001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65">
        <v>44070.375</v>
      </c>
      <c r="D11492" s="66">
        <v>15.557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65">
        <v>44070.395833333336</v>
      </c>
      <c r="D11493" s="66">
        <v>15.795999999999999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65">
        <v>44070.416666666664</v>
      </c>
      <c r="D11494" s="66">
        <v>16.033999999999999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65">
        <v>44070.4375</v>
      </c>
      <c r="D11495" s="66">
        <v>16.271999999999998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65">
        <v>44070.458333333336</v>
      </c>
      <c r="D11496" s="66">
        <v>16.654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65">
        <v>44070.479166666664</v>
      </c>
      <c r="D11497" s="66">
        <v>17.13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65">
        <v>44070.5</v>
      </c>
      <c r="D11498" s="66">
        <v>17.652999999999999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65">
        <v>44070.520833333336</v>
      </c>
      <c r="D11499" s="66">
        <v>18.175999999999998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65">
        <v>44070.541666666664</v>
      </c>
      <c r="D11500" s="66">
        <v>18.603999999999999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65">
        <v>44070.5625</v>
      </c>
      <c r="D11501" s="66">
        <v>18.888999999999999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65">
        <v>44070.583333333336</v>
      </c>
      <c r="D11502" s="66">
        <v>19.103000000000002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65">
        <v>44070.604166666664</v>
      </c>
      <c r="D11503" s="66">
        <v>19.364999999999998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65">
        <v>44070.625</v>
      </c>
      <c r="D11504" s="66">
        <v>19.555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65">
        <v>44070.645833333336</v>
      </c>
      <c r="D11505" s="66">
        <v>19.698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65">
        <v>44070.666666666664</v>
      </c>
      <c r="D11506" s="66">
        <v>19.841000000000001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65">
        <v>44070.6875</v>
      </c>
      <c r="D11507" s="66">
        <v>19.96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65">
        <v>44070.708333333336</v>
      </c>
      <c r="D11508" s="66">
        <v>19.911999999999999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65">
        <v>44070.729166666664</v>
      </c>
      <c r="D11509" s="66">
        <v>19.864999999999998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65">
        <v>44070.75</v>
      </c>
      <c r="D11510" s="66">
        <v>19.745999999999999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65">
        <v>44070.770833333336</v>
      </c>
      <c r="D11511" s="66">
        <v>19.532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65">
        <v>44070.791666666664</v>
      </c>
      <c r="D11512" s="66">
        <v>19.245999999999999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65">
        <v>44070.8125</v>
      </c>
      <c r="D11513" s="66">
        <v>19.032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65">
        <v>44070.833333333336</v>
      </c>
      <c r="D11514" s="66">
        <v>18.818000000000001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65">
        <v>44070.854166666664</v>
      </c>
      <c r="D11515" s="66">
        <v>18.652000000000001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65">
        <v>44070.875</v>
      </c>
      <c r="D11516" s="66">
        <v>18.509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65">
        <v>44070.895833333336</v>
      </c>
      <c r="D11517" s="66">
        <v>18.39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65">
        <v>44070.916666666664</v>
      </c>
      <c r="D11518" s="66">
        <v>18.295000000000002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65">
        <v>44070.9375</v>
      </c>
      <c r="D11519" s="66">
        <v>18.152000000000001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65">
        <v>44070.958333333336</v>
      </c>
      <c r="D11520" s="66">
        <v>18.056999999999999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65">
        <v>44070.979166666664</v>
      </c>
      <c r="D11521" s="66">
        <v>17.986000000000001</v>
      </c>
      <c r="E11521" s="39">
        <f>+IF(D11521="","",AVERAGE(D11474:D11521))</f>
        <v>17.198458333333338</v>
      </c>
      <c r="F11521" s="39">
        <f>+IF(D11521="","",MIN(D11474:D11521))</f>
        <v>14.601000000000001</v>
      </c>
      <c r="G11521" s="39">
        <f>+IF(D11521="","",MAX(D11474:D11521))</f>
        <v>19.96</v>
      </c>
      <c r="H11521" s="39">
        <f>STDEV(D11474:D11521)</f>
        <v>1.9094435410675685</v>
      </c>
      <c r="I11521" s="39">
        <f>+IF(F11521="","",(G11521-F11521))</f>
        <v>5.359</v>
      </c>
    </row>
    <row r="11522" spans="1:9" x14ac:dyDescent="0.25">
      <c r="A11522" s="7">
        <v>43340</v>
      </c>
      <c r="B11522" s="5">
        <v>0</v>
      </c>
      <c r="C11522" s="65">
        <v>44071</v>
      </c>
      <c r="D11522" s="66">
        <v>17.867000000000001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65">
        <v>44071.020833333336</v>
      </c>
      <c r="D11523" s="66">
        <v>17.748000000000001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65">
        <v>44071.041666666664</v>
      </c>
      <c r="D11524" s="66">
        <v>17.701000000000001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65">
        <v>44071.0625</v>
      </c>
      <c r="D11525" s="66">
        <v>17.582000000000001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65">
        <v>44071.083333333336</v>
      </c>
      <c r="D11526" s="66">
        <v>17.463000000000001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65">
        <v>44071.104166666664</v>
      </c>
      <c r="D11527" s="66">
        <v>17.439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65">
        <v>44071.125</v>
      </c>
      <c r="D11528" s="66">
        <v>17.32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65">
        <v>44071.145833333336</v>
      </c>
      <c r="D11529" s="66">
        <v>17.106000000000002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65">
        <v>44071.166666666664</v>
      </c>
      <c r="D11530" s="66">
        <v>16.963000000000001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65">
        <v>44071.1875</v>
      </c>
      <c r="D11531" s="66">
        <v>16.891999999999999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65">
        <v>44071.208333333336</v>
      </c>
      <c r="D11532" s="66">
        <v>16.867999999999999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65">
        <v>44071.229166666664</v>
      </c>
      <c r="D11533" s="66">
        <v>16.795999999999999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65">
        <v>44071.25</v>
      </c>
      <c r="D11534" s="66">
        <v>16.701000000000001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65">
        <v>44071.270833333336</v>
      </c>
      <c r="D11535" s="66">
        <v>16.606000000000002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65">
        <v>44071.291666666664</v>
      </c>
      <c r="D11536" s="66">
        <v>16.558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65">
        <v>44071.3125</v>
      </c>
      <c r="D11537" s="66">
        <v>16.558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65">
        <v>44071.333333333336</v>
      </c>
      <c r="D11538" s="66">
        <v>16.606000000000002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65">
        <v>44071.354166666664</v>
      </c>
      <c r="D11539" s="66">
        <v>16.701000000000001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65">
        <v>44071.375</v>
      </c>
      <c r="D11540" s="66">
        <v>16.795999999999999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65">
        <v>44071.395833333336</v>
      </c>
      <c r="D11541" s="66">
        <v>16.914999999999999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65">
        <v>44071.416666666664</v>
      </c>
      <c r="D11542" s="66">
        <v>17.058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65">
        <v>44071.4375</v>
      </c>
      <c r="D11543" s="66">
        <v>17.248999999999999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65">
        <v>44071.458333333336</v>
      </c>
      <c r="D11544" s="66">
        <v>17.558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65">
        <v>44071.479166666664</v>
      </c>
      <c r="D11545" s="66">
        <v>17.890999999999998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65">
        <v>44071.5</v>
      </c>
      <c r="D11546" s="66">
        <v>18.295000000000002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65">
        <v>44071.520833333336</v>
      </c>
      <c r="D11547" s="66">
        <v>18.699000000000002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65">
        <v>44071.541666666664</v>
      </c>
      <c r="D11548" s="66">
        <v>19.007999999999999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65">
        <v>44071.5625</v>
      </c>
      <c r="D11549" s="66">
        <v>19.199000000000002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65">
        <v>44071.583333333336</v>
      </c>
      <c r="D11550" s="66">
        <v>19.388999999999999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65">
        <v>44071.604166666664</v>
      </c>
      <c r="D11551" s="66">
        <v>19.651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65">
        <v>44071.625</v>
      </c>
      <c r="D11552" s="66">
        <v>19.911999999999999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65">
        <v>44071.645833333336</v>
      </c>
      <c r="D11553" s="66">
        <v>20.149999999999999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65">
        <v>44071.666666666664</v>
      </c>
      <c r="D11554" s="66">
        <v>20.411999999999999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65">
        <v>44071.6875</v>
      </c>
      <c r="D11555" s="66">
        <v>20.530999999999999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65">
        <v>44071.708333333336</v>
      </c>
      <c r="D11556" s="66">
        <v>20.411999999999999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65">
        <v>44071.729166666664</v>
      </c>
      <c r="D11557" s="66">
        <v>20.292999999999999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65">
        <v>44071.75</v>
      </c>
      <c r="D11558" s="66">
        <v>20.149999999999999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65">
        <v>44071.770833333336</v>
      </c>
      <c r="D11559" s="66">
        <v>19.96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65">
        <v>44071.791666666664</v>
      </c>
      <c r="D11560" s="66">
        <v>19.77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65">
        <v>44071.8125</v>
      </c>
      <c r="D11561" s="66">
        <v>19.651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65">
        <v>44071.833333333336</v>
      </c>
      <c r="D11562" s="66">
        <v>19.555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65">
        <v>44071.854166666664</v>
      </c>
      <c r="D11563" s="66">
        <v>19.507999999999999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65">
        <v>44071.875</v>
      </c>
      <c r="D11564" s="66">
        <v>19.507999999999999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65">
        <v>44071.895833333336</v>
      </c>
      <c r="D11565" s="66">
        <v>19.484000000000002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65">
        <v>44071.916666666664</v>
      </c>
      <c r="D11566" s="66">
        <v>19.46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65">
        <v>44071.9375</v>
      </c>
      <c r="D11567" s="66">
        <v>19.413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65">
        <v>44071.958333333336</v>
      </c>
      <c r="D11568" s="66">
        <v>19.364999999999998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65">
        <v>44071.979166666664</v>
      </c>
      <c r="D11569" s="66">
        <v>19.27</v>
      </c>
      <c r="E11569" s="39">
        <f>+IF(D11569="","",AVERAGE(D11522:D11569))</f>
        <v>18.374729166666668</v>
      </c>
      <c r="F11569" s="39">
        <f>+IF(D11569="","",MIN(D11522:D11569))</f>
        <v>16.558</v>
      </c>
      <c r="G11569" s="39">
        <f>+IF(D11569="","",MAX(D11522:D11569))</f>
        <v>20.530999999999999</v>
      </c>
      <c r="H11569" s="39">
        <f>STDEV(D11522:D11569)</f>
        <v>1.3571463763318901</v>
      </c>
      <c r="I11569" s="39">
        <f>+IF(F11569="","",(G11569-F11569))</f>
        <v>3.972999999999999</v>
      </c>
    </row>
    <row r="11570" spans="1:9" x14ac:dyDescent="0.25">
      <c r="A11570" s="7">
        <v>43341</v>
      </c>
      <c r="B11570" s="5">
        <v>0</v>
      </c>
      <c r="C11570" s="65">
        <v>44072</v>
      </c>
      <c r="D11570" s="66">
        <v>19.151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65">
        <v>44072.020833333336</v>
      </c>
      <c r="D11571" s="66">
        <v>19.032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65">
        <v>44072.041666666664</v>
      </c>
      <c r="D11572" s="66">
        <v>18.937000000000001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65">
        <v>44072.0625</v>
      </c>
      <c r="D11573" s="66">
        <v>18.818000000000001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65">
        <v>44072.083333333336</v>
      </c>
      <c r="D11574" s="66">
        <v>18.675000000000001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65">
        <v>44072.104166666664</v>
      </c>
      <c r="D11575" s="66">
        <v>18.460999999999999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65">
        <v>44072.125</v>
      </c>
      <c r="D11576" s="66">
        <v>18.318999999999999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65">
        <v>44072.145833333336</v>
      </c>
      <c r="D11577" s="66">
        <v>18.105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65">
        <v>44072.166666666664</v>
      </c>
      <c r="D11578" s="66">
        <v>17.914999999999999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65">
        <v>44072.1875</v>
      </c>
      <c r="D11579" s="66">
        <v>17.701000000000001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65">
        <v>44072.208333333336</v>
      </c>
      <c r="D11580" s="66">
        <v>17.533999999999999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65">
        <v>44072.229166666664</v>
      </c>
      <c r="D11581" s="66">
        <v>17.295999999999999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65">
        <v>44072.25</v>
      </c>
      <c r="D11582" s="66">
        <v>17.13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65">
        <v>44072.270833333336</v>
      </c>
      <c r="D11583" s="66">
        <v>16.914999999999999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65">
        <v>44072.291666666664</v>
      </c>
      <c r="D11584" s="66">
        <v>16.82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65">
        <v>44072.3125</v>
      </c>
      <c r="D11585" s="66">
        <v>16.773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65">
        <v>44072.333333333336</v>
      </c>
      <c r="D11586" s="66">
        <v>16.748999999999999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65">
        <v>44072.354166666664</v>
      </c>
      <c r="D11587" s="66">
        <v>16.725000000000001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65">
        <v>44072.375</v>
      </c>
      <c r="D11588" s="66">
        <v>16.748999999999999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65">
        <v>44072.395833333336</v>
      </c>
      <c r="D11589" s="66">
        <v>16.844000000000001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65">
        <v>44072.416666666664</v>
      </c>
      <c r="D11590" s="66">
        <v>16.939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65">
        <v>44072.4375</v>
      </c>
      <c r="D11591" s="66">
        <v>17.058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65">
        <v>44072.458333333336</v>
      </c>
      <c r="D11592" s="66">
        <v>17.32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65">
        <v>44072.479166666664</v>
      </c>
      <c r="D11593" s="66">
        <v>17.629000000000001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65">
        <v>44072.5</v>
      </c>
      <c r="D11594" s="66">
        <v>18.033000000000001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65">
        <v>44072.520833333336</v>
      </c>
      <c r="D11595" s="66">
        <v>18.437999999999999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65">
        <v>44072.541666666664</v>
      </c>
      <c r="D11596" s="66">
        <v>18.747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65">
        <v>44072.5625</v>
      </c>
      <c r="D11597" s="66">
        <v>18.913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65">
        <v>44072.583333333336</v>
      </c>
      <c r="D11598" s="66">
        <v>19.103000000000002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65">
        <v>44072.604166666664</v>
      </c>
      <c r="D11599" s="66">
        <v>19.318000000000001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65">
        <v>44072.625</v>
      </c>
      <c r="D11600" s="66">
        <v>19.484000000000002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65">
        <v>44072.645833333336</v>
      </c>
      <c r="D11601" s="66">
        <v>19.673999999999999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65">
        <v>44072.666666666664</v>
      </c>
      <c r="D11602" s="66">
        <v>19.792999999999999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65">
        <v>44072.6875</v>
      </c>
      <c r="D11603" s="66">
        <v>19.911999999999999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65">
        <v>44072.708333333336</v>
      </c>
      <c r="D11604" s="66">
        <v>19.888000000000002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65">
        <v>44072.729166666664</v>
      </c>
      <c r="D11605" s="66">
        <v>19.792999999999999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65">
        <v>44072.75</v>
      </c>
      <c r="D11606" s="66">
        <v>19.532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65">
        <v>44072.770833333336</v>
      </c>
      <c r="D11607" s="66">
        <v>19.199000000000002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65">
        <v>44072.791666666664</v>
      </c>
      <c r="D11608" s="66">
        <v>18.841999999999999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65">
        <v>44072.8125</v>
      </c>
      <c r="D11609" s="66">
        <v>18.460999999999999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65">
        <v>44072.833333333336</v>
      </c>
      <c r="D11610" s="66">
        <v>18.175999999999998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65">
        <v>44072.854166666664</v>
      </c>
      <c r="D11611" s="66">
        <v>17.937999999999999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65">
        <v>44072.875</v>
      </c>
      <c r="D11612" s="66">
        <v>17.605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65">
        <v>44072.895833333336</v>
      </c>
      <c r="D11613" s="66">
        <v>17.367999999999999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65">
        <v>44072.916666666664</v>
      </c>
      <c r="D11614" s="66">
        <v>17.152999999999999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65">
        <v>44072.9375</v>
      </c>
      <c r="D11615" s="66">
        <v>16.82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65">
        <v>44072.958333333336</v>
      </c>
      <c r="D11616" s="66">
        <v>16.748999999999999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65">
        <v>44072.979166666664</v>
      </c>
      <c r="D11617" s="66">
        <v>16.486999999999998</v>
      </c>
      <c r="E11617" s="39">
        <f>+IF(D11617="","",AVERAGE(D11570:D11617))</f>
        <v>18.104604166666672</v>
      </c>
      <c r="F11617" s="39">
        <f>+IF(D11617="","",MIN(D11570:D11617))</f>
        <v>16.486999999999998</v>
      </c>
      <c r="G11617" s="39">
        <f>+IF(D11617="","",MAX(D11570:D11617))</f>
        <v>19.911999999999999</v>
      </c>
      <c r="H11617" s="39">
        <f>STDEV(D11570:D11617)</f>
        <v>1.0618359599955718</v>
      </c>
      <c r="I11617" s="39">
        <f>+IF(F11617="","",(G11617-F11617))</f>
        <v>3.4250000000000007</v>
      </c>
    </row>
    <row r="11618" spans="1:9" x14ac:dyDescent="0.25">
      <c r="A11618" s="7">
        <v>43342</v>
      </c>
      <c r="B11618" s="5">
        <v>0</v>
      </c>
      <c r="C11618" s="65">
        <v>44073</v>
      </c>
      <c r="D11618" s="66">
        <v>16.082000000000001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65">
        <v>44073.020833333336</v>
      </c>
      <c r="D11619" s="66">
        <v>15.772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65">
        <v>44073.041666666664</v>
      </c>
      <c r="D11620" s="66">
        <v>15.438000000000001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65">
        <v>44073.0625</v>
      </c>
      <c r="D11621" s="66">
        <v>15.247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65">
        <v>44073.083333333336</v>
      </c>
      <c r="D11622" s="66">
        <v>15.079000000000001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65">
        <v>44073.104166666664</v>
      </c>
      <c r="D11623" s="66">
        <v>14.888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65">
        <v>44073.125</v>
      </c>
      <c r="D11624" s="66">
        <v>14.792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65">
        <v>44073.145833333336</v>
      </c>
      <c r="D11625" s="66">
        <v>14.744999999999999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65">
        <v>44073.166666666664</v>
      </c>
      <c r="D11626" s="66">
        <v>14.601000000000001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65">
        <v>44073.1875</v>
      </c>
      <c r="D11627" s="66">
        <v>14.337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65">
        <v>44073.208333333336</v>
      </c>
      <c r="D11628" s="66">
        <v>14.218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65">
        <v>44073.229166666664</v>
      </c>
      <c r="D11629" s="66">
        <v>14.026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65">
        <v>44073.25</v>
      </c>
      <c r="D11630" s="66">
        <v>13.738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65">
        <v>44073.270833333336</v>
      </c>
      <c r="D11631" s="66">
        <v>13.666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65">
        <v>44073.291666666664</v>
      </c>
      <c r="D11632" s="66">
        <v>13.81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65">
        <v>44073.3125</v>
      </c>
      <c r="D11633" s="66">
        <v>14.002000000000001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65">
        <v>44073.333333333336</v>
      </c>
      <c r="D11634" s="66">
        <v>14.122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65">
        <v>44073.354166666664</v>
      </c>
      <c r="D11635" s="66">
        <v>14.218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65">
        <v>44073.375</v>
      </c>
      <c r="D11636" s="66">
        <v>14.361000000000001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65">
        <v>44073.395833333336</v>
      </c>
      <c r="D11637" s="66">
        <v>14.481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65">
        <v>44073.416666666664</v>
      </c>
      <c r="D11638" s="66">
        <v>14.648999999999999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65">
        <v>44073.4375</v>
      </c>
      <c r="D11639" s="66">
        <v>14.792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65">
        <v>44073.458333333336</v>
      </c>
      <c r="D11640" s="66">
        <v>15.079000000000001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65">
        <v>44073.479166666664</v>
      </c>
      <c r="D11641" s="66">
        <v>15.438000000000001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65">
        <v>44073.5</v>
      </c>
      <c r="D11642" s="66">
        <v>15.867000000000001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65">
        <v>44073.520833333336</v>
      </c>
      <c r="D11643" s="66">
        <v>16.344000000000001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65">
        <v>44073.541666666664</v>
      </c>
      <c r="D11644" s="66">
        <v>16.725000000000001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65">
        <v>44073.5625</v>
      </c>
      <c r="D11645" s="66">
        <v>17.010999999999999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65">
        <v>44073.583333333336</v>
      </c>
      <c r="D11646" s="66">
        <v>17.271999999999998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65">
        <v>44073.604166666664</v>
      </c>
      <c r="D11647" s="66">
        <v>17.558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65">
        <v>44073.625</v>
      </c>
      <c r="D11648" s="66">
        <v>17.701000000000001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65">
        <v>44073.645833333336</v>
      </c>
      <c r="D11649" s="66">
        <v>17.937999999999999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65">
        <v>44073.666666666664</v>
      </c>
      <c r="D11650" s="66">
        <v>17.986000000000001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65">
        <v>44073.6875</v>
      </c>
      <c r="D11651" s="66">
        <v>18.010000000000002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65">
        <v>44073.708333333336</v>
      </c>
      <c r="D11652" s="66">
        <v>18.056999999999999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65">
        <v>44073.729166666664</v>
      </c>
      <c r="D11653" s="66">
        <v>18.105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65">
        <v>44073.75</v>
      </c>
      <c r="D11654" s="66">
        <v>18.152000000000001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65">
        <v>44073.770833333336</v>
      </c>
      <c r="D11655" s="66">
        <v>17.962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65">
        <v>44073.791666666664</v>
      </c>
      <c r="D11656" s="66">
        <v>17.367999999999999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65">
        <v>44073.8125</v>
      </c>
      <c r="D11657" s="66">
        <v>17.058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65">
        <v>44073.833333333336</v>
      </c>
      <c r="D11658" s="66">
        <v>16.725000000000001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65">
        <v>44073.854166666664</v>
      </c>
      <c r="D11659" s="66">
        <v>16.463000000000001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65">
        <v>44073.875</v>
      </c>
      <c r="D11660" s="66">
        <v>16.201000000000001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65">
        <v>44073.895833333336</v>
      </c>
      <c r="D11661" s="66">
        <v>15.939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65">
        <v>44073.916666666664</v>
      </c>
      <c r="D11662" s="66">
        <v>15.7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65">
        <v>44073.9375</v>
      </c>
      <c r="D11663" s="66">
        <v>15.438000000000001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65">
        <v>44073.958333333336</v>
      </c>
      <c r="D11664" s="66">
        <v>15.366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65">
        <v>44073.979166666664</v>
      </c>
      <c r="D11665" s="66">
        <v>15.414</v>
      </c>
      <c r="E11665" s="39">
        <f>+IF(D11665="","",AVERAGE(D11618:D11665))</f>
        <v>15.790437500000003</v>
      </c>
      <c r="F11665" s="39">
        <f>+IF(D11665="","",MIN(D11618:D11665))</f>
        <v>13.666</v>
      </c>
      <c r="G11665" s="39">
        <f>+IF(D11665="","",MAX(D11618:D11665))</f>
        <v>18.152000000000001</v>
      </c>
      <c r="H11665" s="39">
        <f>STDEV(D11618:D11665)</f>
        <v>1.4117752654958782</v>
      </c>
      <c r="I11665" s="39">
        <f>+IF(F11665="","",(G11665-F11665))</f>
        <v>4.4860000000000007</v>
      </c>
    </row>
    <row r="11666" spans="1:9" x14ac:dyDescent="0.25">
      <c r="A11666" s="7">
        <v>43343</v>
      </c>
      <c r="B11666" s="5">
        <v>0</v>
      </c>
      <c r="C11666" s="65">
        <v>44074</v>
      </c>
      <c r="D11666" s="66">
        <v>15.532999999999999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65">
        <v>44074.020833333336</v>
      </c>
      <c r="D11667" s="66">
        <v>15.747999999999999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65">
        <v>44074.041666666664</v>
      </c>
      <c r="D11668" s="66">
        <v>15.651999999999999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65">
        <v>44074.0625</v>
      </c>
      <c r="D11669" s="66">
        <v>15.629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65">
        <v>44074.083333333336</v>
      </c>
      <c r="D11670" s="66">
        <v>15.484999999999999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65">
        <v>44074.104166666664</v>
      </c>
      <c r="D11671" s="66">
        <v>15.509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65">
        <v>44074.125</v>
      </c>
      <c r="D11672" s="66">
        <v>15.651999999999999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65">
        <v>44074.145833333336</v>
      </c>
      <c r="D11673" s="66">
        <v>15.605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65">
        <v>44074.166666666664</v>
      </c>
      <c r="D11674" s="66">
        <v>15.629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65">
        <v>44074.1875</v>
      </c>
      <c r="D11675" s="66">
        <v>15.605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65">
        <v>44074.208333333336</v>
      </c>
      <c r="D11676" s="66">
        <v>15.461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65">
        <v>44074.229166666664</v>
      </c>
      <c r="D11677" s="66">
        <v>15.247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65">
        <v>44074.25</v>
      </c>
      <c r="D11678" s="66">
        <v>15.151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65">
        <v>44074.270833333336</v>
      </c>
      <c r="D11679" s="66">
        <v>15.414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65">
        <v>44074.291666666664</v>
      </c>
      <c r="D11680" s="66">
        <v>15.629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65">
        <v>44074.3125</v>
      </c>
      <c r="D11681" s="66">
        <v>15.747999999999999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65">
        <v>44074.333333333336</v>
      </c>
      <c r="D11682" s="66">
        <v>15.914999999999999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65">
        <v>44074.354166666664</v>
      </c>
      <c r="D11683" s="66">
        <v>15.939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65">
        <v>44074.375</v>
      </c>
      <c r="D11684" s="66">
        <v>16.129000000000001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65">
        <v>44074.395833333336</v>
      </c>
      <c r="D11685" s="66">
        <v>16.367999999999999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65">
        <v>44074.416666666664</v>
      </c>
      <c r="D11686" s="66">
        <v>16.463000000000001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65">
        <v>44074.4375</v>
      </c>
      <c r="D11687" s="66">
        <v>16.463000000000001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65">
        <v>44074.458333333336</v>
      </c>
      <c r="D11688" s="66">
        <v>16.701000000000001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65">
        <v>44074.479166666664</v>
      </c>
      <c r="D11689" s="66">
        <v>17.082000000000001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65">
        <v>44074.5</v>
      </c>
      <c r="D11690" s="66">
        <v>17.582000000000001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65">
        <v>44074.520833333336</v>
      </c>
      <c r="D11691" s="66">
        <v>18.129000000000001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65">
        <v>44074.541666666664</v>
      </c>
      <c r="D11692" s="66">
        <v>18.533000000000001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65">
        <v>44074.5625</v>
      </c>
      <c r="D11693" s="66">
        <v>18.913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65">
        <v>44074.583333333336</v>
      </c>
      <c r="D11694" s="66">
        <v>19.126999999999999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65">
        <v>44074.604166666664</v>
      </c>
      <c r="D11695" s="66">
        <v>19.436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65">
        <v>44074.625</v>
      </c>
      <c r="D11696" s="66">
        <v>19.698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65">
        <v>44074.645833333336</v>
      </c>
      <c r="D11697" s="66">
        <v>19.745999999999999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65">
        <v>44074.666666666664</v>
      </c>
      <c r="D11698" s="66">
        <v>19.698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65">
        <v>44074.6875</v>
      </c>
      <c r="D11699" s="66">
        <v>19.745999999999999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65">
        <v>44074.708333333336</v>
      </c>
      <c r="D11700" s="66">
        <v>19.579000000000001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65">
        <v>44074.729166666664</v>
      </c>
      <c r="D11701" s="66">
        <v>19.579000000000001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65">
        <v>44074.75</v>
      </c>
      <c r="D11702" s="66">
        <v>19.579000000000001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65">
        <v>44074.770833333336</v>
      </c>
      <c r="D11703" s="66">
        <v>19.364999999999998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65">
        <v>44074.791666666664</v>
      </c>
      <c r="D11704" s="66">
        <v>18.984999999999999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65">
        <v>44074.8125</v>
      </c>
      <c r="D11705" s="66">
        <v>18.484999999999999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65">
        <v>44074.833333333336</v>
      </c>
      <c r="D11706" s="66">
        <v>18.175999999999998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65">
        <v>44074.854166666664</v>
      </c>
      <c r="D11707" s="66">
        <v>18.081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65">
        <v>44074.875</v>
      </c>
      <c r="D11708" s="66">
        <v>17.986000000000001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65">
        <v>44074.895833333336</v>
      </c>
      <c r="D11709" s="66">
        <v>18.033000000000001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65">
        <v>44074.916666666664</v>
      </c>
      <c r="D11710" s="66">
        <v>17.843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65">
        <v>44074.9375</v>
      </c>
      <c r="D11711" s="66">
        <v>17.605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65">
        <v>44074.958333333336</v>
      </c>
      <c r="D11712" s="66">
        <v>17.463000000000001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65">
        <v>44074.979166666664</v>
      </c>
      <c r="D11713" s="66">
        <v>17.439</v>
      </c>
      <c r="E11713" s="39">
        <f>+IF(D11713="","",AVERAGE(D11666:D11713))</f>
        <v>17.261729166666665</v>
      </c>
      <c r="F11713" s="39">
        <f>+IF(D11713="","",MIN(D11666:D11713))</f>
        <v>15.151</v>
      </c>
      <c r="G11713" s="39">
        <f>+IF(D11713="","",MAX(D11666:D11713))</f>
        <v>19.745999999999999</v>
      </c>
      <c r="H11713" s="39">
        <f>STDEV(D11666:D11713)</f>
        <v>1.6023901926010315</v>
      </c>
      <c r="I11713" s="39">
        <f>+IF(F11713="","",(G11713-F11713))</f>
        <v>4.5949999999999989</v>
      </c>
    </row>
    <row r="11714" spans="1:9" x14ac:dyDescent="0.25">
      <c r="A11714" s="7">
        <v>43344</v>
      </c>
      <c r="B11714" s="5">
        <v>0</v>
      </c>
      <c r="C11714" s="65">
        <v>44075</v>
      </c>
      <c r="D11714" s="66">
        <v>17.367999999999999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65">
        <v>44075.020833333336</v>
      </c>
      <c r="D11715" s="66">
        <v>17.439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65">
        <v>44075.041666666664</v>
      </c>
      <c r="D11716" s="66">
        <v>17.390999999999998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65">
        <v>44075.0625</v>
      </c>
      <c r="D11717" s="66">
        <v>17.248999999999999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65">
        <v>44075.083333333336</v>
      </c>
      <c r="D11718" s="66">
        <v>17.082000000000001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65">
        <v>44075.104166666664</v>
      </c>
      <c r="D11719" s="66">
        <v>17.082000000000001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65">
        <v>44075.125</v>
      </c>
      <c r="D11720" s="66">
        <v>16.891999999999999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65">
        <v>44075.145833333336</v>
      </c>
      <c r="D11721" s="66">
        <v>16.701000000000001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65">
        <v>44075.166666666664</v>
      </c>
      <c r="D11722" s="66">
        <v>16.414999999999999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65">
        <v>44075.1875</v>
      </c>
      <c r="D11723" s="66">
        <v>16.367999999999999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65">
        <v>44075.208333333336</v>
      </c>
      <c r="D11724" s="66">
        <v>16.391999999999999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65">
        <v>44075.229166666664</v>
      </c>
      <c r="D11725" s="66">
        <v>16.106000000000002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65">
        <v>44075.25</v>
      </c>
      <c r="D11726" s="66">
        <v>15.962999999999999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65">
        <v>44075.270833333336</v>
      </c>
      <c r="D11727" s="66">
        <v>16.033999999999999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65">
        <v>44075.291666666664</v>
      </c>
      <c r="D11728" s="66">
        <v>16.177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65">
        <v>44075.3125</v>
      </c>
      <c r="D11729" s="66">
        <v>16.367999999999999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65">
        <v>44075.333333333336</v>
      </c>
      <c r="D11730" s="66">
        <v>16.510999999999999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65">
        <v>44075.354166666664</v>
      </c>
      <c r="D11731" s="66">
        <v>16.606000000000002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65">
        <v>44075.375</v>
      </c>
      <c r="D11732" s="66">
        <v>16.748999999999999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65">
        <v>44075.395833333336</v>
      </c>
      <c r="D11733" s="66">
        <v>16.986999999999998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65">
        <v>44075.416666666664</v>
      </c>
      <c r="D11734" s="66">
        <v>17.201000000000001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65">
        <v>44075.4375</v>
      </c>
      <c r="D11735" s="66">
        <v>17.463000000000001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65">
        <v>44075.458333333336</v>
      </c>
      <c r="D11736" s="66">
        <v>17.795999999999999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65">
        <v>44075.479166666664</v>
      </c>
      <c r="D11737" s="66">
        <v>18.224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65">
        <v>44075.5</v>
      </c>
      <c r="D11738" s="66">
        <v>18.699000000000002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65">
        <v>44075.520833333336</v>
      </c>
      <c r="D11739" s="66">
        <v>19.294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65">
        <v>44075.541666666664</v>
      </c>
      <c r="D11740" s="66">
        <v>19.841000000000001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65">
        <v>44075.5625</v>
      </c>
      <c r="D11741" s="66">
        <v>20.149999999999999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65">
        <v>44075.583333333336</v>
      </c>
      <c r="D11742" s="66">
        <v>20.411999999999999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65">
        <v>44075.604166666664</v>
      </c>
      <c r="D11743" s="66">
        <v>20.745999999999999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65">
        <v>44075.625</v>
      </c>
      <c r="D11744" s="66">
        <v>21.007999999999999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65">
        <v>44075.645833333336</v>
      </c>
      <c r="D11745" s="66">
        <v>21.151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65">
        <v>44075.666666666664</v>
      </c>
      <c r="D11746" s="66">
        <v>21.245999999999999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65">
        <v>44075.6875</v>
      </c>
      <c r="D11747" s="66">
        <v>21.318000000000001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65">
        <v>44075.708333333336</v>
      </c>
      <c r="D11748" s="66">
        <v>21.294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65">
        <v>44075.729166666664</v>
      </c>
      <c r="D11749" s="66">
        <v>21.294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65">
        <v>44075.75</v>
      </c>
      <c r="D11750" s="66">
        <v>21.126999999999999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65">
        <v>44075.770833333336</v>
      </c>
      <c r="D11751" s="66">
        <v>20.841000000000001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65">
        <v>44075.791666666664</v>
      </c>
      <c r="D11752" s="66">
        <v>20.46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65">
        <v>44075.8125</v>
      </c>
      <c r="D11753" s="66">
        <v>20.149999999999999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65">
        <v>44075.833333333336</v>
      </c>
      <c r="D11754" s="66">
        <v>19.888000000000002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65">
        <v>44075.854166666664</v>
      </c>
      <c r="D11755" s="66">
        <v>19.698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65">
        <v>44075.875</v>
      </c>
      <c r="D11756" s="66">
        <v>19.555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65">
        <v>44075.895833333336</v>
      </c>
      <c r="D11757" s="66">
        <v>19.364999999999998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65">
        <v>44075.916666666664</v>
      </c>
      <c r="D11758" s="66">
        <v>19.318000000000001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65">
        <v>44075.9375</v>
      </c>
      <c r="D11759" s="66">
        <v>19.27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65">
        <v>44075.958333333336</v>
      </c>
      <c r="D11760" s="66">
        <v>19.126999999999999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65">
        <v>44075.979166666664</v>
      </c>
      <c r="D11761" s="66">
        <v>19.079999999999998</v>
      </c>
      <c r="E11761" s="39">
        <f>+IF(D11761="","",AVERAGE(D11714:D11761))</f>
        <v>18.518666666666665</v>
      </c>
      <c r="F11761" s="39">
        <f>+IF(D11761="","",MIN(D11714:D11761))</f>
        <v>15.962999999999999</v>
      </c>
      <c r="G11761" s="39">
        <f>+IF(D11761="","",MAX(D11714:D11761))</f>
        <v>21.318000000000001</v>
      </c>
      <c r="H11761" s="39">
        <f>STDEV(D11714:D11761)</f>
        <v>1.8291507543856262</v>
      </c>
      <c r="I11761" s="39">
        <f>+IF(F11761="","",(G11761-F11761))</f>
        <v>5.3550000000000022</v>
      </c>
    </row>
    <row r="11762" spans="1:9" x14ac:dyDescent="0.25">
      <c r="A11762" s="7">
        <v>43345</v>
      </c>
      <c r="B11762" s="5">
        <v>0</v>
      </c>
      <c r="C11762" s="65">
        <v>44076</v>
      </c>
      <c r="D11762" s="66">
        <v>19.103000000000002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65">
        <v>44076.020833333336</v>
      </c>
      <c r="D11763" s="66">
        <v>18.771000000000001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65">
        <v>44076.041666666664</v>
      </c>
      <c r="D11764" s="66">
        <v>18.747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65">
        <v>44076.0625</v>
      </c>
      <c r="D11765" s="66">
        <v>18.771000000000001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65">
        <v>44076.083333333336</v>
      </c>
      <c r="D11766" s="66">
        <v>18.579999999999998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65">
        <v>44076.104166666664</v>
      </c>
      <c r="D11767" s="66">
        <v>18.437999999999999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65">
        <v>44076.125</v>
      </c>
      <c r="D11768" s="66">
        <v>18.247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65">
        <v>44076.145833333336</v>
      </c>
      <c r="D11769" s="66">
        <v>18.105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65">
        <v>44076.166666666664</v>
      </c>
      <c r="D11770" s="66">
        <v>17.914999999999999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65">
        <v>44076.1875</v>
      </c>
      <c r="D11771" s="66">
        <v>17.818999999999999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65">
        <v>44076.208333333336</v>
      </c>
      <c r="D11772" s="66">
        <v>17.582000000000001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65">
        <v>44076.229166666664</v>
      </c>
      <c r="D11773" s="66">
        <v>17.414999999999999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65">
        <v>44076.25</v>
      </c>
      <c r="D11774" s="66">
        <v>17.367999999999999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65">
        <v>44076.270833333336</v>
      </c>
      <c r="D11775" s="66">
        <v>17.271999999999998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65">
        <v>44076.291666666664</v>
      </c>
      <c r="D11776" s="66">
        <v>17.367999999999999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65">
        <v>44076.3125</v>
      </c>
      <c r="D11777" s="66">
        <v>17.582000000000001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65">
        <v>44076.333333333336</v>
      </c>
      <c r="D11778" s="66">
        <v>17.818999999999999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65">
        <v>44076.354166666664</v>
      </c>
      <c r="D11779" s="66">
        <v>18.033000000000001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65">
        <v>44076.375</v>
      </c>
      <c r="D11780" s="66">
        <v>18.2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65">
        <v>44076.395833333336</v>
      </c>
      <c r="D11781" s="66">
        <v>18.509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65">
        <v>44076.416666666664</v>
      </c>
      <c r="D11782" s="66">
        <v>18.794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65">
        <v>44076.4375</v>
      </c>
      <c r="D11783" s="66">
        <v>19.079999999999998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65">
        <v>44076.458333333336</v>
      </c>
      <c r="D11784" s="66">
        <v>19.341000000000001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65">
        <v>44076.479166666664</v>
      </c>
      <c r="D11785" s="66">
        <v>19.603000000000002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65">
        <v>44076.5</v>
      </c>
      <c r="D11786" s="66">
        <v>19.96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65">
        <v>44076.520833333336</v>
      </c>
      <c r="D11787" s="66">
        <v>20.555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65">
        <v>44076.541666666664</v>
      </c>
      <c r="D11788" s="66">
        <v>20.913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65">
        <v>44076.5625</v>
      </c>
      <c r="D11789" s="66">
        <v>21.27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65">
        <v>44076.583333333336</v>
      </c>
      <c r="D11790" s="66">
        <v>21.39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65">
        <v>44076.604166666664</v>
      </c>
      <c r="D11791" s="66">
        <v>21.652000000000001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65">
        <v>44076.625</v>
      </c>
      <c r="D11792" s="66">
        <v>21.843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65">
        <v>44076.645833333336</v>
      </c>
      <c r="D11793" s="66">
        <v>21.867000000000001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65">
        <v>44076.666666666664</v>
      </c>
      <c r="D11794" s="66">
        <v>21.986999999999998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65">
        <v>44076.6875</v>
      </c>
      <c r="D11795" s="66">
        <v>22.082000000000001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65">
        <v>44076.708333333336</v>
      </c>
      <c r="D11796" s="66">
        <v>22.058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65">
        <v>44076.729166666664</v>
      </c>
      <c r="D11797" s="66">
        <v>22.178000000000001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65">
        <v>44076.75</v>
      </c>
      <c r="D11798" s="66">
        <v>22.010999999999999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65">
        <v>44076.770833333336</v>
      </c>
      <c r="D11799" s="66">
        <v>21.628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65">
        <v>44076.791666666664</v>
      </c>
      <c r="D11800" s="66">
        <v>21.199000000000002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65">
        <v>44076.8125</v>
      </c>
      <c r="D11801" s="66">
        <v>20.792999999999999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65">
        <v>44076.833333333336</v>
      </c>
      <c r="D11802" s="66">
        <v>20.364999999999998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65">
        <v>44076.854166666664</v>
      </c>
      <c r="D11803" s="66">
        <v>20.198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65">
        <v>44076.875</v>
      </c>
      <c r="D11804" s="66">
        <v>20.198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65">
        <v>44076.895833333336</v>
      </c>
      <c r="D11805" s="66">
        <v>20.103000000000002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65">
        <v>44076.916666666664</v>
      </c>
      <c r="D11806" s="66">
        <v>19.96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65">
        <v>44076.9375</v>
      </c>
      <c r="D11807" s="66">
        <v>19.888000000000002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65">
        <v>44076.958333333336</v>
      </c>
      <c r="D11808" s="66">
        <v>19.936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65">
        <v>44076.979166666664</v>
      </c>
      <c r="D11809" s="66">
        <v>19.817</v>
      </c>
      <c r="E11809" s="39">
        <f>+IF(D11809="","",AVERAGE(D11762:D11809))</f>
        <v>19.63152083333333</v>
      </c>
      <c r="F11809" s="39">
        <f>+IF(D11809="","",MIN(D11762:D11809))</f>
        <v>17.271999999999998</v>
      </c>
      <c r="G11809" s="39">
        <f>+IF(D11809="","",MAX(D11762:D11809))</f>
        <v>22.178000000000001</v>
      </c>
      <c r="H11809" s="39">
        <f>STDEV(D11762:D11809)</f>
        <v>1.5734035338741938</v>
      </c>
      <c r="I11809" s="39">
        <f>+IF(F11809="","",(G11809-F11809))</f>
        <v>4.9060000000000024</v>
      </c>
    </row>
    <row r="11810" spans="1:9" x14ac:dyDescent="0.25">
      <c r="A11810" s="7">
        <v>43346</v>
      </c>
      <c r="B11810" s="5">
        <v>0</v>
      </c>
      <c r="C11810" s="65">
        <v>44077</v>
      </c>
      <c r="D11810" s="66">
        <v>19.864999999999998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65">
        <v>44077.020833333336</v>
      </c>
      <c r="D11811" s="66">
        <v>20.007000000000001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65">
        <v>44077.041666666664</v>
      </c>
      <c r="D11812" s="66">
        <v>19.817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65">
        <v>44077.0625</v>
      </c>
      <c r="D11813" s="66">
        <v>19.603000000000002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65">
        <v>44077.083333333336</v>
      </c>
      <c r="D11814" s="66">
        <v>19.46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65">
        <v>44077.104166666664</v>
      </c>
      <c r="D11815" s="66">
        <v>19.103000000000002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65">
        <v>44077.125</v>
      </c>
      <c r="D11816" s="66">
        <v>18.747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65">
        <v>44077.145833333336</v>
      </c>
      <c r="D11817" s="66">
        <v>18.224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65">
        <v>44077.166666666664</v>
      </c>
      <c r="D11818" s="66">
        <v>17.629000000000001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65">
        <v>44077.1875</v>
      </c>
      <c r="D11819" s="66">
        <v>17.367999999999999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65">
        <v>44077.208333333336</v>
      </c>
      <c r="D11820" s="66">
        <v>17.010999999999999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65">
        <v>44077.229166666664</v>
      </c>
      <c r="D11821" s="66">
        <v>16.701000000000001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65">
        <v>44077.25</v>
      </c>
      <c r="D11822" s="66">
        <v>16.225000000000001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65">
        <v>44077.270833333336</v>
      </c>
      <c r="D11823" s="66">
        <v>16.201000000000001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65">
        <v>44077.291666666664</v>
      </c>
      <c r="D11824" s="66">
        <v>16.558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65">
        <v>44077.3125</v>
      </c>
      <c r="D11825" s="66">
        <v>17.033999999999999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65">
        <v>44077.333333333336</v>
      </c>
      <c r="D11826" s="66">
        <v>17.390999999999998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65">
        <v>44077.354166666664</v>
      </c>
      <c r="D11827" s="66">
        <v>17.795999999999999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65">
        <v>44077.375</v>
      </c>
      <c r="D11828" s="66">
        <v>18.2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65">
        <v>44077.395833333336</v>
      </c>
      <c r="D11829" s="66">
        <v>18.603999999999999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65">
        <v>44077.416666666664</v>
      </c>
      <c r="D11830" s="66">
        <v>18.984999999999999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65">
        <v>44077.4375</v>
      </c>
      <c r="D11831" s="66">
        <v>19.364999999999998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65">
        <v>44077.458333333336</v>
      </c>
      <c r="D11832" s="66">
        <v>19.651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65">
        <v>44077.479166666664</v>
      </c>
      <c r="D11833" s="66">
        <v>19.888000000000002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65">
        <v>44077.5</v>
      </c>
      <c r="D11834" s="66">
        <v>20.317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65">
        <v>44077.520833333336</v>
      </c>
      <c r="D11835" s="66">
        <v>20.77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65">
        <v>44077.541666666664</v>
      </c>
      <c r="D11836" s="66">
        <v>21.175000000000001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65">
        <v>44077.5625</v>
      </c>
      <c r="D11837" s="66">
        <v>21.484999999999999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65">
        <v>44077.583333333336</v>
      </c>
      <c r="D11838" s="66">
        <v>21.914999999999999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65">
        <v>44077.604166666664</v>
      </c>
      <c r="D11839" s="66">
        <v>22.274000000000001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65">
        <v>44077.625</v>
      </c>
      <c r="D11840" s="66">
        <v>22.657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65">
        <v>44077.645833333336</v>
      </c>
      <c r="D11841" s="66">
        <v>22.753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65">
        <v>44077.666666666664</v>
      </c>
      <c r="D11842" s="66">
        <v>22.92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65">
        <v>44077.6875</v>
      </c>
      <c r="D11843" s="66">
        <v>22.943999999999999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65">
        <v>44077.708333333336</v>
      </c>
      <c r="D11844" s="66">
        <v>22.872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65">
        <v>44077.729166666664</v>
      </c>
      <c r="D11845" s="66">
        <v>22.776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65">
        <v>44077.75</v>
      </c>
      <c r="D11846" s="66">
        <v>22.297999999999998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65">
        <v>44077.770833333336</v>
      </c>
      <c r="D11847" s="66">
        <v>21.818999999999999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65">
        <v>44077.791666666664</v>
      </c>
      <c r="D11848" s="66">
        <v>21.103000000000002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65">
        <v>44077.8125</v>
      </c>
      <c r="D11849" s="66">
        <v>20.579000000000001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65">
        <v>44077.833333333336</v>
      </c>
      <c r="D11850" s="66">
        <v>19.984000000000002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65">
        <v>44077.854166666664</v>
      </c>
      <c r="D11851" s="66">
        <v>19.555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65">
        <v>44077.875</v>
      </c>
      <c r="D11852" s="66">
        <v>19.103000000000002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65">
        <v>44077.895833333336</v>
      </c>
      <c r="D11853" s="66">
        <v>18.771000000000001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65">
        <v>44077.916666666664</v>
      </c>
      <c r="D11854" s="66">
        <v>18.129000000000001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65">
        <v>44077.9375</v>
      </c>
      <c r="D11855" s="66">
        <v>17.771999999999998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65">
        <v>44077.958333333336</v>
      </c>
      <c r="D11856" s="66">
        <v>17.367999999999999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65">
        <v>44077.979166666664</v>
      </c>
      <c r="D11857" s="66">
        <v>16.963000000000001</v>
      </c>
      <c r="E11857" s="39">
        <f>+IF(D11857="","",AVERAGE(D11810:D11857))</f>
        <v>19.536145833333325</v>
      </c>
      <c r="F11857" s="39">
        <f>+IF(D11857="","",MIN(D11810:D11857))</f>
        <v>16.201000000000001</v>
      </c>
      <c r="G11857" s="39">
        <f>+IF(D11857="","",MAX(D11810:D11857))</f>
        <v>22.943999999999999</v>
      </c>
      <c r="H11857" s="39">
        <f>STDEV(D11810:D11857)</f>
        <v>2.0316210484889359</v>
      </c>
      <c r="I11857" s="39">
        <f>+IF(F11857="","",(G11857-F11857))</f>
        <v>6.7429999999999986</v>
      </c>
    </row>
    <row r="11858" spans="1:9" x14ac:dyDescent="0.25">
      <c r="A11858" s="7">
        <v>43347</v>
      </c>
      <c r="B11858" s="5">
        <v>0</v>
      </c>
      <c r="C11858" s="65">
        <v>44078</v>
      </c>
      <c r="D11858" s="66">
        <v>16.939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65">
        <v>44078.020833333336</v>
      </c>
      <c r="D11859" s="66">
        <v>16.582000000000001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65">
        <v>44078.041666666664</v>
      </c>
      <c r="D11860" s="66">
        <v>15.867000000000001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65">
        <v>44078.0625</v>
      </c>
      <c r="D11861" s="66">
        <v>15.532999999999999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65">
        <v>44078.083333333336</v>
      </c>
      <c r="D11862" s="66">
        <v>15.843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65">
        <v>44078.104166666664</v>
      </c>
      <c r="D11863" s="66">
        <v>15.629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65">
        <v>44078.125</v>
      </c>
      <c r="D11864" s="66">
        <v>14.792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65">
        <v>44078.145833333336</v>
      </c>
      <c r="D11865" s="66">
        <v>14.577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65">
        <v>44078.166666666664</v>
      </c>
      <c r="D11866" s="66">
        <v>14.816000000000001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65">
        <v>44078.1875</v>
      </c>
      <c r="D11867" s="66">
        <v>14.84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65">
        <v>44078.208333333336</v>
      </c>
      <c r="D11868" s="66">
        <v>14.816000000000001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65">
        <v>44078.229166666664</v>
      </c>
      <c r="D11869" s="66">
        <v>14.337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65">
        <v>44078.25</v>
      </c>
      <c r="D11870" s="66">
        <v>14.385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65">
        <v>44078.270833333336</v>
      </c>
      <c r="D11871" s="66">
        <v>14.146000000000001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65">
        <v>44078.291666666664</v>
      </c>
      <c r="D11872" s="66">
        <v>14.385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65">
        <v>44078.3125</v>
      </c>
      <c r="D11873" s="66">
        <v>15.079000000000001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65">
        <v>44078.333333333336</v>
      </c>
      <c r="D11874" s="66">
        <v>15.557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65">
        <v>44078.354166666664</v>
      </c>
      <c r="D11875" s="66">
        <v>15.724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65">
        <v>44078.375</v>
      </c>
      <c r="D11876" s="66">
        <v>16.010000000000002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65">
        <v>44078.395833333336</v>
      </c>
      <c r="D11877" s="66">
        <v>16.367999999999999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65">
        <v>44078.416666666664</v>
      </c>
      <c r="D11878" s="66">
        <v>16.677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65">
        <v>44078.4375</v>
      </c>
      <c r="D11879" s="66">
        <v>17.201000000000001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65">
        <v>44078.458333333336</v>
      </c>
      <c r="D11880" s="66">
        <v>17.701000000000001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65">
        <v>44078.479166666664</v>
      </c>
      <c r="D11881" s="66">
        <v>18.247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65">
        <v>44078.5</v>
      </c>
      <c r="D11882" s="66">
        <v>18.841999999999999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65">
        <v>44078.520833333336</v>
      </c>
      <c r="D11883" s="66">
        <v>19.555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65">
        <v>44078.541666666664</v>
      </c>
      <c r="D11884" s="66">
        <v>20.222000000000001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65">
        <v>44078.5625</v>
      </c>
      <c r="D11885" s="66">
        <v>20.698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65">
        <v>44078.583333333336</v>
      </c>
      <c r="D11886" s="66">
        <v>21.103000000000002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65">
        <v>44078.604166666664</v>
      </c>
      <c r="D11887" s="66">
        <v>21.533000000000001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65">
        <v>44078.625</v>
      </c>
      <c r="D11888" s="66">
        <v>21.628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65">
        <v>44078.645833333336</v>
      </c>
      <c r="D11889" s="66">
        <v>21.748000000000001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65">
        <v>44078.666666666664</v>
      </c>
      <c r="D11890" s="66">
        <v>21.771999999999998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65">
        <v>44078.6875</v>
      </c>
      <c r="D11891" s="66">
        <v>21.556999999999999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65">
        <v>44078.708333333336</v>
      </c>
      <c r="D11892" s="66">
        <v>21.318000000000001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65">
        <v>44078.729166666664</v>
      </c>
      <c r="D11893" s="66">
        <v>21.007999999999999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65">
        <v>44078.75</v>
      </c>
      <c r="D11894" s="66">
        <v>20.436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65">
        <v>44078.770833333336</v>
      </c>
      <c r="D11895" s="66">
        <v>19.413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65">
        <v>44078.791666666664</v>
      </c>
      <c r="D11896" s="66">
        <v>18.414000000000001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65">
        <v>44078.8125</v>
      </c>
      <c r="D11897" s="66">
        <v>17.629000000000001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65">
        <v>44078.833333333336</v>
      </c>
      <c r="D11898" s="66">
        <v>17.13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65">
        <v>44078.854166666664</v>
      </c>
      <c r="D11899" s="66">
        <v>16.795999999999999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65">
        <v>44078.875</v>
      </c>
      <c r="D11900" s="66">
        <v>16.391999999999999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65">
        <v>44078.895833333336</v>
      </c>
      <c r="D11901" s="66">
        <v>15.891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65">
        <v>44078.916666666664</v>
      </c>
      <c r="D11902" s="66">
        <v>15.581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65">
        <v>44078.9375</v>
      </c>
      <c r="D11903" s="66">
        <v>14.864000000000001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65">
        <v>44078.958333333336</v>
      </c>
      <c r="D11904" s="66">
        <v>14.744999999999999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65">
        <v>44078.979166666664</v>
      </c>
      <c r="D11905" s="66">
        <v>14.242000000000001</v>
      </c>
      <c r="E11905" s="39">
        <f>+IF(D11905="","",AVERAGE(D11858:D11905))</f>
        <v>17.261833333333339</v>
      </c>
      <c r="F11905" s="39">
        <f>+IF(D11905="","",MIN(D11858:D11905))</f>
        <v>14.146000000000001</v>
      </c>
      <c r="G11905" s="39">
        <f>+IF(D11905="","",MAX(D11858:D11905))</f>
        <v>21.771999999999998</v>
      </c>
      <c r="H11905" s="39">
        <f>STDEV(D11858:D11905)</f>
        <v>2.5386244167024463</v>
      </c>
      <c r="I11905" s="39">
        <f>+IF(F11905="","",(G11905-F11905))</f>
        <v>7.6259999999999977</v>
      </c>
    </row>
    <row r="11906" spans="1:9" x14ac:dyDescent="0.25">
      <c r="A11906" s="7">
        <v>43348</v>
      </c>
      <c r="B11906" s="5">
        <v>0</v>
      </c>
      <c r="C11906" s="65">
        <v>44079</v>
      </c>
      <c r="D11906" s="66">
        <v>13.81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65">
        <v>44079.020833333336</v>
      </c>
      <c r="D11907" s="66">
        <v>13.69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65">
        <v>44079.041666666664</v>
      </c>
      <c r="D11908" s="66">
        <v>13.762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65">
        <v>44079.0625</v>
      </c>
      <c r="D11909" s="66">
        <v>13.377000000000001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65">
        <v>44079.083333333336</v>
      </c>
      <c r="D11910" s="66">
        <v>12.944000000000001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65">
        <v>44079.104166666664</v>
      </c>
      <c r="D11911" s="66">
        <v>12.316000000000001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65">
        <v>44079.125</v>
      </c>
      <c r="D11912" s="66">
        <v>13.016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65">
        <v>44079.145833333336</v>
      </c>
      <c r="D11913" s="66">
        <v>13.449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65">
        <v>44079.166666666664</v>
      </c>
      <c r="D11914" s="66">
        <v>13.641999999999999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65">
        <v>44079.1875</v>
      </c>
      <c r="D11915" s="66">
        <v>13.81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65">
        <v>44079.208333333336</v>
      </c>
      <c r="D11916" s="66">
        <v>14.026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65">
        <v>44079.229166666664</v>
      </c>
      <c r="D11917" s="66">
        <v>14.122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65">
        <v>44079.25</v>
      </c>
      <c r="D11918" s="66">
        <v>14.242000000000001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65">
        <v>44079.270833333336</v>
      </c>
      <c r="D11919" s="66">
        <v>14.314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65">
        <v>44079.291666666664</v>
      </c>
      <c r="D11920" s="66">
        <v>14.505000000000001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65">
        <v>44079.3125</v>
      </c>
      <c r="D11921" s="66">
        <v>14.696999999999999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65">
        <v>44079.333333333336</v>
      </c>
      <c r="D11922" s="66">
        <v>15.031000000000001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65">
        <v>44079.354166666664</v>
      </c>
      <c r="D11923" s="66">
        <v>15.414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65">
        <v>44079.375</v>
      </c>
      <c r="D11924" s="66">
        <v>15.724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65">
        <v>44079.395833333336</v>
      </c>
      <c r="D11925" s="66">
        <v>16.367999999999999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65">
        <v>44079.416666666664</v>
      </c>
      <c r="D11926" s="66">
        <v>16.701000000000001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65">
        <v>44079.4375</v>
      </c>
      <c r="D11927" s="66">
        <v>16.963000000000001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65">
        <v>44079.458333333336</v>
      </c>
      <c r="D11928" s="66">
        <v>17.32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65">
        <v>44079.479166666664</v>
      </c>
      <c r="D11929" s="66">
        <v>17.724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65">
        <v>44079.5</v>
      </c>
      <c r="D11930" s="66">
        <v>18.2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65">
        <v>44079.520833333336</v>
      </c>
      <c r="D11931" s="66">
        <v>18.675000000000001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65">
        <v>44079.541666666664</v>
      </c>
      <c r="D11932" s="66">
        <v>19.341000000000001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65">
        <v>44079.5625</v>
      </c>
      <c r="D11933" s="66">
        <v>19.984000000000002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65">
        <v>44079.583333333336</v>
      </c>
      <c r="D11934" s="66">
        <v>20.507000000000001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65">
        <v>44079.604166666664</v>
      </c>
      <c r="D11935" s="66">
        <v>20.913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65">
        <v>44079.625</v>
      </c>
      <c r="D11936" s="66">
        <v>21.27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65">
        <v>44079.645833333336</v>
      </c>
      <c r="D11937" s="66">
        <v>21.460999999999999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65">
        <v>44079.666666666664</v>
      </c>
      <c r="D11938" s="66">
        <v>21.581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65">
        <v>44079.6875</v>
      </c>
      <c r="D11939" s="66">
        <v>21.556999999999999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65">
        <v>44079.708333333336</v>
      </c>
      <c r="D11940" s="66">
        <v>21.341999999999999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65">
        <v>44079.729166666664</v>
      </c>
      <c r="D11941" s="66">
        <v>20.984000000000002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65">
        <v>44079.75</v>
      </c>
      <c r="D11942" s="66">
        <v>20.149999999999999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65">
        <v>44079.770833333336</v>
      </c>
      <c r="D11943" s="66">
        <v>18.888999999999999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65">
        <v>44079.791666666664</v>
      </c>
      <c r="D11944" s="66">
        <v>17.701000000000001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65">
        <v>44079.8125</v>
      </c>
      <c r="D11945" s="66">
        <v>16.914999999999999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65">
        <v>44079.833333333336</v>
      </c>
      <c r="D11946" s="66">
        <v>16.414999999999999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65">
        <v>44079.854166666664</v>
      </c>
      <c r="D11947" s="66">
        <v>15.914999999999999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65">
        <v>44079.875</v>
      </c>
      <c r="D11948" s="66">
        <v>15.651999999999999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65">
        <v>44079.895833333336</v>
      </c>
      <c r="D11949" s="66">
        <v>15.461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65">
        <v>44079.916666666664</v>
      </c>
      <c r="D11950" s="66">
        <v>15.175000000000001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65">
        <v>44079.9375</v>
      </c>
      <c r="D11951" s="66">
        <v>14.96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65">
        <v>44079.958333333336</v>
      </c>
      <c r="D11952" s="66">
        <v>14.84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65">
        <v>44079.979166666664</v>
      </c>
      <c r="D11953" s="66">
        <v>14.768000000000001</v>
      </c>
      <c r="E11953" s="39">
        <f>+IF(D11953="","",AVERAGE(D11906:D11953))</f>
        <v>16.5338125</v>
      </c>
      <c r="F11953" s="39">
        <f>+IF(D11953="","",MIN(D11906:D11953))</f>
        <v>12.316000000000001</v>
      </c>
      <c r="G11953" s="39">
        <f>+IF(D11953="","",MAX(D11906:D11953))</f>
        <v>21.581</v>
      </c>
      <c r="H11953" s="39">
        <f>STDEV(D11906:D11953)</f>
        <v>2.8168809796399654</v>
      </c>
      <c r="I11953" s="39">
        <f>+IF(F11953="","",(G11953-F11953))</f>
        <v>9.2649999999999988</v>
      </c>
    </row>
    <row r="11954" spans="1:9" x14ac:dyDescent="0.25">
      <c r="A11954" s="7">
        <v>43349</v>
      </c>
      <c r="B11954" s="5">
        <v>0</v>
      </c>
      <c r="C11954" s="65"/>
      <c r="D11954" s="66"/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65"/>
      <c r="D11955" s="66"/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65"/>
      <c r="D11956" s="66"/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65"/>
      <c r="D11957" s="66"/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65"/>
      <c r="D11958" s="66"/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65"/>
      <c r="D11959" s="66"/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65"/>
      <c r="D11960" s="66"/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65"/>
      <c r="D11961" s="66"/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65"/>
      <c r="D11962" s="66"/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65"/>
      <c r="D11963" s="66"/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65"/>
      <c r="D11964" s="66"/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65"/>
      <c r="D11965" s="66"/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65"/>
      <c r="D11966" s="66"/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65"/>
      <c r="D11967" s="66"/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65"/>
      <c r="D11968" s="66"/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65"/>
      <c r="D11969" s="66"/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65"/>
      <c r="D11970" s="66"/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65"/>
      <c r="D11971" s="66"/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65"/>
      <c r="D11972" s="66"/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65"/>
      <c r="D11973" s="66"/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65"/>
      <c r="D11974" s="66"/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65"/>
      <c r="D11975" s="66"/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65"/>
      <c r="D11976" s="66"/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65"/>
      <c r="D11977" s="66"/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65"/>
      <c r="D11978" s="66"/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65"/>
      <c r="D11979" s="66"/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65"/>
      <c r="D11980" s="66"/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65"/>
      <c r="D11981" s="66"/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65"/>
      <c r="D11982" s="66"/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65"/>
      <c r="D11983" s="66"/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65"/>
      <c r="D11984" s="66"/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65"/>
      <c r="D11985" s="66"/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65"/>
      <c r="D11986" s="66"/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65"/>
      <c r="D11987" s="66"/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65"/>
      <c r="D11988" s="66"/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65"/>
      <c r="D11989" s="66"/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65"/>
      <c r="D11990" s="66"/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65"/>
      <c r="D11991" s="66"/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65"/>
      <c r="D11992" s="66"/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65"/>
      <c r="D11993" s="66"/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65"/>
      <c r="D11994" s="66"/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65"/>
      <c r="D11995" s="66"/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65"/>
      <c r="D11996" s="66"/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65"/>
      <c r="D11997" s="66"/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65"/>
      <c r="D11998" s="66"/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65"/>
      <c r="D11999" s="66"/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65"/>
      <c r="D12000" s="66"/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65"/>
      <c r="D12001" s="66"/>
      <c r="E12001" s="39" t="str">
        <f>+IF(D12001="","",AVERAGE(D11954:D12001))</f>
        <v/>
      </c>
      <c r="F12001" s="39" t="str">
        <f>+IF(D12001="","",MIN(D11954:D12001))</f>
        <v/>
      </c>
      <c r="G12001" s="39" t="str">
        <f>+IF(D12001="","",MAX(D11954:D12001))</f>
        <v/>
      </c>
      <c r="H12001" s="39" t="e">
        <f>STDEV(D11954:D12001)</f>
        <v>#DIV/0!</v>
      </c>
      <c r="I12001" s="39" t="str">
        <f>+IF(F12001="","",(G12001-F12001))</f>
        <v/>
      </c>
    </row>
    <row r="12002" spans="1:9" x14ac:dyDescent="0.25">
      <c r="A12002" s="7">
        <v>43350</v>
      </c>
      <c r="B12002" s="5">
        <v>0</v>
      </c>
      <c r="C12002" s="65"/>
      <c r="D12002" s="66"/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65"/>
      <c r="D12003" s="66"/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65"/>
      <c r="D12004" s="66"/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65"/>
      <c r="D12005" s="66"/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65"/>
      <c r="D12006" s="66"/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65"/>
      <c r="D12007" s="66"/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65"/>
      <c r="D12008" s="66"/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65"/>
      <c r="D12009" s="66"/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65"/>
      <c r="D12010" s="66"/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65"/>
      <c r="D12011" s="66"/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65"/>
      <c r="D12012" s="66"/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65"/>
      <c r="D12013" s="66"/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65"/>
      <c r="D12014" s="66"/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65"/>
      <c r="D12015" s="66"/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65"/>
      <c r="D12016" s="66"/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65"/>
      <c r="D12017" s="66"/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65"/>
      <c r="D12018" s="66"/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65"/>
      <c r="D12019" s="66"/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65"/>
      <c r="D12020" s="66"/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65"/>
      <c r="D12021" s="66"/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65"/>
      <c r="D12022" s="66"/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65"/>
      <c r="D12023" s="66"/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65"/>
      <c r="D12024" s="66"/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65"/>
      <c r="D12025" s="66"/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65"/>
      <c r="D12026" s="66"/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65"/>
      <c r="D12027" s="66"/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65"/>
      <c r="D12028" s="66"/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65"/>
      <c r="D12029" s="66"/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65"/>
      <c r="D12030" s="66"/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65"/>
      <c r="D12031" s="66"/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65"/>
      <c r="D12032" s="66"/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65"/>
      <c r="D12033" s="66"/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65"/>
      <c r="D12034" s="66"/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65"/>
      <c r="D12035" s="66"/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65"/>
      <c r="D12036" s="66"/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65"/>
      <c r="D12037" s="66"/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65"/>
      <c r="D12038" s="66"/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65"/>
      <c r="D12039" s="66"/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65"/>
      <c r="D12040" s="66"/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65"/>
      <c r="D12041" s="66"/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65"/>
      <c r="D12042" s="66"/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65"/>
      <c r="D12043" s="66"/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65"/>
      <c r="D12044" s="66"/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65"/>
      <c r="D12045" s="66"/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65"/>
      <c r="D12046" s="66"/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65"/>
      <c r="D12047" s="66"/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65"/>
      <c r="D12048" s="66"/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65"/>
      <c r="D12049" s="66"/>
      <c r="E12049" s="39" t="str">
        <f>+IF(D12049="","",AVERAGE(D12002:D12049))</f>
        <v/>
      </c>
      <c r="F12049" s="39" t="str">
        <f>+IF(D12049="","",MIN(D12002:D12049))</f>
        <v/>
      </c>
      <c r="G12049" s="39" t="str">
        <f>+IF(D12049="","",MAX(D12002:D12049))</f>
        <v/>
      </c>
      <c r="H12049" s="39" t="e">
        <f>STDEV(D12002:D12049)</f>
        <v>#DIV/0!</v>
      </c>
      <c r="I12049" s="39" t="str">
        <f>+IF(F12049="","",(G12049-F12049))</f>
        <v/>
      </c>
    </row>
    <row r="12050" spans="1:9" x14ac:dyDescent="0.25">
      <c r="A12050" s="7">
        <v>43351</v>
      </c>
      <c r="B12050" s="5">
        <v>0</v>
      </c>
      <c r="C12050" s="65">
        <v>44082</v>
      </c>
      <c r="D12050" s="66">
        <v>18.866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65">
        <v>44082.020833333336</v>
      </c>
      <c r="D12051" s="66">
        <v>18.722999999999999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65">
        <v>44082.041666666664</v>
      </c>
      <c r="D12052" s="66">
        <v>18.295000000000002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65">
        <v>44082.0625</v>
      </c>
      <c r="D12053" s="66">
        <v>17.010999999999999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65">
        <v>44082.083333333336</v>
      </c>
      <c r="D12054" s="66">
        <v>15.676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65">
        <v>44082.104166666664</v>
      </c>
      <c r="D12055" s="66">
        <v>14.529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65">
        <v>44082.125</v>
      </c>
      <c r="D12056" s="66">
        <v>13.714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65">
        <v>44082.145833333336</v>
      </c>
      <c r="D12057" s="66">
        <v>13.473000000000001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65">
        <v>44082.166666666664</v>
      </c>
      <c r="D12058" s="66">
        <v>13.209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65">
        <v>44082.1875</v>
      </c>
      <c r="D12059" s="66">
        <v>12.798999999999999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65">
        <v>44082.208333333336</v>
      </c>
      <c r="D12060" s="66">
        <v>12.750999999999999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65">
        <v>44082.229166666664</v>
      </c>
      <c r="D12061" s="66">
        <v>13.04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65">
        <v>44082.25</v>
      </c>
      <c r="D12062" s="66">
        <v>13.738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65">
        <v>44082.270833333336</v>
      </c>
      <c r="D12063" s="66">
        <v>14.29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65">
        <v>44082.291666666664</v>
      </c>
      <c r="D12064" s="66">
        <v>14.648999999999999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65">
        <v>44082.3125</v>
      </c>
      <c r="D12065" s="66">
        <v>14.96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65">
        <v>44082.333333333336</v>
      </c>
      <c r="D12066" s="66">
        <v>15.294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65">
        <v>44082.354166666664</v>
      </c>
      <c r="D12067" s="66">
        <v>15.629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65">
        <v>44082.375</v>
      </c>
      <c r="D12068" s="66">
        <v>16.010000000000002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65">
        <v>44082.395833333336</v>
      </c>
      <c r="D12069" s="66">
        <v>16.344000000000001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65">
        <v>44082.416666666664</v>
      </c>
      <c r="D12070" s="66">
        <v>16.414999999999999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65">
        <v>44082.4375</v>
      </c>
      <c r="D12071" s="66">
        <v>16.558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65">
        <v>44082.458333333336</v>
      </c>
      <c r="D12072" s="66">
        <v>17.033999999999999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65">
        <v>44082.479166666664</v>
      </c>
      <c r="D12073" s="66">
        <v>17.295999999999999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65">
        <v>44082.5</v>
      </c>
      <c r="D12074" s="66">
        <v>17.32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65">
        <v>44082.520833333336</v>
      </c>
      <c r="D12075" s="66">
        <v>17.724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65">
        <v>44082.541666666664</v>
      </c>
      <c r="D12076" s="66">
        <v>18.295000000000002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65">
        <v>44082.5625</v>
      </c>
      <c r="D12077" s="66">
        <v>18.437999999999999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65">
        <v>44082.583333333336</v>
      </c>
      <c r="D12078" s="66">
        <v>18.579999999999998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65">
        <v>44082.604166666664</v>
      </c>
      <c r="D12079" s="66">
        <v>18.794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65">
        <v>44082.625</v>
      </c>
      <c r="D12080" s="66">
        <v>18.937000000000001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65">
        <v>44082.645833333336</v>
      </c>
      <c r="D12081" s="66">
        <v>19.056000000000001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65">
        <v>44082.666666666664</v>
      </c>
      <c r="D12082" s="66">
        <v>19.103000000000002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65">
        <v>44082.6875</v>
      </c>
      <c r="D12083" s="66">
        <v>19.056000000000001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65">
        <v>44082.708333333336</v>
      </c>
      <c r="D12084" s="66">
        <v>18.937000000000001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65">
        <v>44082.729166666664</v>
      </c>
      <c r="D12085" s="66">
        <v>18.937000000000001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65">
        <v>44082.75</v>
      </c>
      <c r="D12086" s="66">
        <v>18.722999999999999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65">
        <v>44082.770833333336</v>
      </c>
      <c r="D12087" s="66">
        <v>18.509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65">
        <v>44082.791666666664</v>
      </c>
      <c r="D12088" s="66">
        <v>18.295000000000002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65">
        <v>44082.8125</v>
      </c>
      <c r="D12089" s="66">
        <v>17.937999999999999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65">
        <v>44082.833333333336</v>
      </c>
      <c r="D12090" s="66">
        <v>17.390999999999998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65">
        <v>44082.854166666664</v>
      </c>
      <c r="D12091" s="66">
        <v>16.963000000000001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65">
        <v>44082.875</v>
      </c>
      <c r="D12092" s="66">
        <v>16.63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65">
        <v>44082.895833333336</v>
      </c>
      <c r="D12093" s="66">
        <v>16.295999999999999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65">
        <v>44082.916666666664</v>
      </c>
      <c r="D12094" s="66">
        <v>16.010000000000002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65">
        <v>44082.9375</v>
      </c>
      <c r="D12095" s="66">
        <v>15.939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65">
        <v>44082.958333333336</v>
      </c>
      <c r="D12096" s="66">
        <v>15.795999999999999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65">
        <v>44082.979166666664</v>
      </c>
      <c r="D12097" s="66">
        <v>15.747999999999999</v>
      </c>
      <c r="E12097" s="39">
        <f>+IF(D12097="","",AVERAGE(D12050:D12097))</f>
        <v>16.619125</v>
      </c>
      <c r="F12097" s="39">
        <f>+IF(D12097="","",MIN(D12050:D12097))</f>
        <v>12.750999999999999</v>
      </c>
      <c r="G12097" s="39">
        <f>+IF(D12097="","",MAX(D12050:D12097))</f>
        <v>19.103000000000002</v>
      </c>
      <c r="H12097" s="39">
        <f>STDEV(D12050:D12097)</f>
        <v>1.9594211762009599</v>
      </c>
      <c r="I12097" s="39">
        <f>+IF(F12097="","",(G12097-F12097))</f>
        <v>6.3520000000000021</v>
      </c>
    </row>
    <row r="12098" spans="1:9" x14ac:dyDescent="0.25">
      <c r="A12098" s="7">
        <v>43352</v>
      </c>
      <c r="B12098" s="5">
        <v>0</v>
      </c>
      <c r="C12098" s="65">
        <v>44083</v>
      </c>
      <c r="D12098" s="66">
        <v>15.605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65">
        <v>44083.020833333336</v>
      </c>
      <c r="D12099" s="66">
        <v>15.651999999999999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65">
        <v>44083.041666666664</v>
      </c>
      <c r="D12100" s="66">
        <v>15.581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65">
        <v>44083.0625</v>
      </c>
      <c r="D12101" s="66">
        <v>15.484999999999999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65">
        <v>44083.083333333336</v>
      </c>
      <c r="D12102" s="66">
        <v>15.484999999999999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65">
        <v>44083.104166666664</v>
      </c>
      <c r="D12103" s="66">
        <v>15.39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65">
        <v>44083.125</v>
      </c>
      <c r="D12104" s="66">
        <v>15.414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65">
        <v>44083.145833333336</v>
      </c>
      <c r="D12105" s="66">
        <v>15.366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65">
        <v>44083.166666666664</v>
      </c>
      <c r="D12106" s="66">
        <v>15.27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65">
        <v>44083.1875</v>
      </c>
      <c r="D12107" s="66">
        <v>15.318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65">
        <v>44083.208333333336</v>
      </c>
      <c r="D12108" s="66">
        <v>15.294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65">
        <v>44083.229166666664</v>
      </c>
      <c r="D12109" s="66">
        <v>15.247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65">
        <v>44083.25</v>
      </c>
      <c r="D12110" s="66">
        <v>15.247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65">
        <v>44083.270833333336</v>
      </c>
      <c r="D12111" s="66">
        <v>15.175000000000001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65">
        <v>44083.291666666664</v>
      </c>
      <c r="D12112" s="66">
        <v>15.151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65">
        <v>44083.3125</v>
      </c>
      <c r="D12113" s="66">
        <v>15.127000000000001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65">
        <v>44083.333333333336</v>
      </c>
      <c r="D12114" s="66">
        <v>15.127000000000001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65">
        <v>44083.354166666664</v>
      </c>
      <c r="D12115" s="66">
        <v>15.151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65">
        <v>44083.375</v>
      </c>
      <c r="D12116" s="66">
        <v>15.151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65">
        <v>44083.395833333336</v>
      </c>
      <c r="D12117" s="66">
        <v>15.247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65">
        <v>44083.416666666664</v>
      </c>
      <c r="D12118" s="66">
        <v>15.342000000000001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65">
        <v>44083.4375</v>
      </c>
      <c r="D12119" s="66">
        <v>15.438000000000001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65">
        <v>44083.458333333336</v>
      </c>
      <c r="D12120" s="66">
        <v>15.581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65">
        <v>44083.479166666664</v>
      </c>
      <c r="D12121" s="66">
        <v>15.747999999999999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65">
        <v>44083.5</v>
      </c>
      <c r="D12122" s="66">
        <v>15.914999999999999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65">
        <v>44083.520833333336</v>
      </c>
      <c r="D12123" s="66">
        <v>16.082000000000001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65">
        <v>44083.541666666664</v>
      </c>
      <c r="D12124" s="66">
        <v>16.271999999999998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65">
        <v>44083.5625</v>
      </c>
      <c r="D12125" s="66">
        <v>16.414999999999999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65">
        <v>44083.583333333336</v>
      </c>
      <c r="D12126" s="66">
        <v>16.582000000000001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65">
        <v>44083.604166666664</v>
      </c>
      <c r="D12127" s="66">
        <v>16.748999999999999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65">
        <v>44083.625</v>
      </c>
      <c r="D12128" s="66">
        <v>16.891999999999999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65">
        <v>44083.645833333336</v>
      </c>
      <c r="D12129" s="66">
        <v>17.033999999999999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65">
        <v>44083.666666666664</v>
      </c>
      <c r="D12130" s="66">
        <v>17.13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65">
        <v>44083.6875</v>
      </c>
      <c r="D12131" s="66">
        <v>17.177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65">
        <v>44083.708333333336</v>
      </c>
      <c r="D12132" s="66">
        <v>17.201000000000001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65">
        <v>44083.729166666664</v>
      </c>
      <c r="D12133" s="66">
        <v>17.201000000000001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65">
        <v>44083.75</v>
      </c>
      <c r="D12134" s="66">
        <v>17.177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65">
        <v>44083.770833333336</v>
      </c>
      <c r="D12135" s="66">
        <v>17.152999999999999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65">
        <v>44083.791666666664</v>
      </c>
      <c r="D12136" s="66">
        <v>17.13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65">
        <v>44083.8125</v>
      </c>
      <c r="D12137" s="66">
        <v>17.106000000000002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65">
        <v>44083.833333333336</v>
      </c>
      <c r="D12138" s="66">
        <v>17.033999999999999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65">
        <v>44083.854166666664</v>
      </c>
      <c r="D12139" s="66">
        <v>16.963000000000001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65">
        <v>44083.875</v>
      </c>
      <c r="D12140" s="66">
        <v>16.891999999999999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65">
        <v>44083.895833333336</v>
      </c>
      <c r="D12141" s="66">
        <v>16.795999999999999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65">
        <v>44083.916666666664</v>
      </c>
      <c r="D12142" s="66">
        <v>16.677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65">
        <v>44083.9375</v>
      </c>
      <c r="D12143" s="66">
        <v>16.582000000000001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65">
        <v>44083.958333333336</v>
      </c>
      <c r="D12144" s="66">
        <v>16.463000000000001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65">
        <v>44083.979166666664</v>
      </c>
      <c r="D12145" s="66">
        <v>16.344000000000001</v>
      </c>
      <c r="E12145" s="39">
        <f>+IF(D12145="","",AVERAGE(D12098:D12145))</f>
        <v>16.07414583333334</v>
      </c>
      <c r="F12145" s="39">
        <f>+IF(D12145="","",MIN(D12098:D12145))</f>
        <v>15.127000000000001</v>
      </c>
      <c r="G12145" s="39">
        <f>+IF(D12145="","",MAX(D12098:D12145))</f>
        <v>17.201000000000001</v>
      </c>
      <c r="H12145" s="39">
        <f>STDEV(D12098:D12145)</f>
        <v>0.78186253320729804</v>
      </c>
      <c r="I12145" s="39">
        <f>+IF(F12145="","",(G12145-F12145))</f>
        <v>2.0739999999999998</v>
      </c>
    </row>
    <row r="12146" spans="1:9" x14ac:dyDescent="0.25">
      <c r="A12146" s="7">
        <v>43353</v>
      </c>
      <c r="B12146" s="5">
        <v>0</v>
      </c>
      <c r="C12146" s="65">
        <v>44084</v>
      </c>
      <c r="D12146" s="66">
        <v>16.225000000000001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65">
        <v>44084.020833333336</v>
      </c>
      <c r="D12147" s="66">
        <v>16.106000000000002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65">
        <v>44084.041666666664</v>
      </c>
      <c r="D12148" s="66">
        <v>15.962999999999999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65">
        <v>44084.0625</v>
      </c>
      <c r="D12149" s="66">
        <v>15.819000000000001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65">
        <v>44084.083333333336</v>
      </c>
      <c r="D12150" s="66">
        <v>15.651999999999999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65">
        <v>44084.104166666664</v>
      </c>
      <c r="D12151" s="66">
        <v>15.509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65">
        <v>44084.125</v>
      </c>
      <c r="D12152" s="66">
        <v>15.342000000000001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65">
        <v>44084.145833333336</v>
      </c>
      <c r="D12153" s="66">
        <v>15.199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65">
        <v>44084.166666666664</v>
      </c>
      <c r="D12154" s="66">
        <v>15.055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65">
        <v>44084.1875</v>
      </c>
      <c r="D12155" s="66">
        <v>14.912000000000001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65">
        <v>44084.208333333336</v>
      </c>
      <c r="D12156" s="66">
        <v>14.768000000000001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65">
        <v>44084.229166666664</v>
      </c>
      <c r="D12157" s="66">
        <v>14.625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65">
        <v>44084.25</v>
      </c>
      <c r="D12158" s="66">
        <v>14.481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65">
        <v>44084.270833333336</v>
      </c>
      <c r="D12159" s="66">
        <v>14.337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65">
        <v>44084.291666666664</v>
      </c>
      <c r="D12160" s="66">
        <v>14.218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65">
        <v>44084.3125</v>
      </c>
      <c r="D12161" s="66">
        <v>14.122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65">
        <v>44084.333333333336</v>
      </c>
      <c r="D12162" s="66">
        <v>14.05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65">
        <v>44084.354166666664</v>
      </c>
      <c r="D12163" s="66">
        <v>14.002000000000001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65">
        <v>44084.375</v>
      </c>
      <c r="D12164" s="66">
        <v>14.002000000000001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65">
        <v>44084.395833333336</v>
      </c>
      <c r="D12165" s="66">
        <v>14.002000000000001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65">
        <v>44084.416666666664</v>
      </c>
      <c r="D12166" s="66">
        <v>14.05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65">
        <v>44084.4375</v>
      </c>
      <c r="D12167" s="66">
        <v>14.122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65">
        <v>44084.458333333336</v>
      </c>
      <c r="D12168" s="66">
        <v>14.194000000000001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65">
        <v>44084.479166666664</v>
      </c>
      <c r="D12169" s="66">
        <v>14.314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65">
        <v>44084.5</v>
      </c>
      <c r="D12170" s="66">
        <v>14.433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65">
        <v>44084.520833333336</v>
      </c>
      <c r="D12171" s="66">
        <v>14.577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65">
        <v>44084.541666666664</v>
      </c>
      <c r="D12172" s="66">
        <v>14.721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65">
        <v>44084.5625</v>
      </c>
      <c r="D12173" s="66">
        <v>14.84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65">
        <v>44084.583333333336</v>
      </c>
      <c r="D12174" s="66">
        <v>14.984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65">
        <v>44084.604166666664</v>
      </c>
      <c r="D12175" s="66">
        <v>15.103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65">
        <v>44084.625</v>
      </c>
      <c r="D12176" s="66">
        <v>15.247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65">
        <v>44084.645833333336</v>
      </c>
      <c r="D12177" s="66">
        <v>15.39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65">
        <v>44084.666666666664</v>
      </c>
      <c r="D12178" s="66">
        <v>15.484999999999999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65">
        <v>44084.6875</v>
      </c>
      <c r="D12179" s="66">
        <v>15.581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65">
        <v>44084.708333333336</v>
      </c>
      <c r="D12180" s="66">
        <v>15.605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65">
        <v>44084.729166666664</v>
      </c>
      <c r="D12181" s="66">
        <v>15.605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65">
        <v>44084.75</v>
      </c>
      <c r="D12182" s="66">
        <v>15.557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65">
        <v>44084.770833333336</v>
      </c>
      <c r="D12183" s="66">
        <v>15.532999999999999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65">
        <v>44084.791666666664</v>
      </c>
      <c r="D12184" s="66">
        <v>15.509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65">
        <v>44084.8125</v>
      </c>
      <c r="D12185" s="66">
        <v>15.484999999999999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65">
        <v>44084.833333333336</v>
      </c>
      <c r="D12186" s="66">
        <v>15.438000000000001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65">
        <v>44084.854166666664</v>
      </c>
      <c r="D12187" s="66">
        <v>15.39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65">
        <v>44084.875</v>
      </c>
      <c r="D12188" s="66">
        <v>15.294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65">
        <v>44084.895833333336</v>
      </c>
      <c r="D12189" s="66">
        <v>15.199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65">
        <v>44084.916666666664</v>
      </c>
      <c r="D12190" s="66">
        <v>15.103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65">
        <v>44084.9375</v>
      </c>
      <c r="D12191" s="66">
        <v>15.007999999999999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65">
        <v>44084.958333333336</v>
      </c>
      <c r="D12192" s="66">
        <v>14.888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65">
        <v>44084.979166666664</v>
      </c>
      <c r="D12193" s="66">
        <v>14.744999999999999</v>
      </c>
      <c r="E12193" s="39">
        <f>+IF(D12193="","",AVERAGE(D12146:D12193))</f>
        <v>14.995604166666668</v>
      </c>
      <c r="F12193" s="39">
        <f>+IF(D12193="","",MIN(D12146:D12193))</f>
        <v>14.002000000000001</v>
      </c>
      <c r="G12193" s="39">
        <f>+IF(D12193="","",MAX(D12146:D12193))</f>
        <v>16.225000000000001</v>
      </c>
      <c r="H12193" s="39">
        <f>STDEV(D12146:D12193)</f>
        <v>0.6175110211638859</v>
      </c>
      <c r="I12193" s="39">
        <f>+IF(F12193="","",(G12193-F12193))</f>
        <v>2.2230000000000008</v>
      </c>
    </row>
    <row r="12194" spans="1:9" x14ac:dyDescent="0.25">
      <c r="A12194" s="7">
        <v>43354</v>
      </c>
      <c r="B12194" s="5">
        <v>0</v>
      </c>
      <c r="C12194" s="65">
        <v>44085</v>
      </c>
      <c r="D12194" s="66">
        <v>14.625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65">
        <v>44085.020833333336</v>
      </c>
      <c r="D12195" s="66">
        <v>14.481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65">
        <v>44085.041666666664</v>
      </c>
      <c r="D12196" s="66">
        <v>14.337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65">
        <v>44085.0625</v>
      </c>
      <c r="D12197" s="66">
        <v>14.194000000000001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65">
        <v>44085.083333333336</v>
      </c>
      <c r="D12198" s="66">
        <v>14.05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65">
        <v>44085.104166666664</v>
      </c>
      <c r="D12199" s="66">
        <v>13.906000000000001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65">
        <v>44085.125</v>
      </c>
      <c r="D12200" s="66">
        <v>13.762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65">
        <v>44085.145833333336</v>
      </c>
      <c r="D12201" s="66">
        <v>13.593999999999999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65">
        <v>44085.166666666664</v>
      </c>
      <c r="D12202" s="66">
        <v>13.497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65">
        <v>44085.1875</v>
      </c>
      <c r="D12203" s="66">
        <v>13.305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65">
        <v>44085.208333333336</v>
      </c>
      <c r="D12204" s="66">
        <v>13.161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65">
        <v>44085.229166666664</v>
      </c>
      <c r="D12205" s="66">
        <v>13.016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65">
        <v>44085.25</v>
      </c>
      <c r="D12206" s="66">
        <v>12.847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65">
        <v>44085.270833333336</v>
      </c>
      <c r="D12207" s="66">
        <v>12.750999999999999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65">
        <v>44085.291666666664</v>
      </c>
      <c r="D12208" s="66">
        <v>12.654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65">
        <v>44085.3125</v>
      </c>
      <c r="D12209" s="66">
        <v>12.606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65">
        <v>44085.333333333336</v>
      </c>
      <c r="D12210" s="66">
        <v>12.654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65">
        <v>44085.354166666664</v>
      </c>
      <c r="D12211" s="66">
        <v>12.678000000000001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65">
        <v>44085.375</v>
      </c>
      <c r="D12212" s="66">
        <v>12.750999999999999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65">
        <v>44085.395833333336</v>
      </c>
      <c r="D12213" s="66">
        <v>12.847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65">
        <v>44085.416666666664</v>
      </c>
      <c r="D12214" s="66">
        <v>12.992000000000001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65">
        <v>44085.4375</v>
      </c>
      <c r="D12215" s="66">
        <v>13.137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65">
        <v>44085.458333333336</v>
      </c>
      <c r="D12216" s="66">
        <v>13.281000000000001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65">
        <v>44085.479166666664</v>
      </c>
      <c r="D12217" s="66">
        <v>13.449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65">
        <v>44085.5</v>
      </c>
      <c r="D12218" s="66">
        <v>13.618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65">
        <v>44085.520833333336</v>
      </c>
      <c r="D12219" s="66">
        <v>13.81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65">
        <v>44085.541666666664</v>
      </c>
      <c r="D12220" s="66">
        <v>14.002000000000001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65">
        <v>44085.5625</v>
      </c>
      <c r="D12221" s="66">
        <v>14.146000000000001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65">
        <v>44085.583333333336</v>
      </c>
      <c r="D12222" s="66">
        <v>14.29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65">
        <v>44085.604166666664</v>
      </c>
      <c r="D12223" s="66">
        <v>14.433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65">
        <v>44085.625</v>
      </c>
      <c r="D12224" s="66">
        <v>14.577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65">
        <v>44085.645833333336</v>
      </c>
      <c r="D12225" s="66">
        <v>14.721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65">
        <v>44085.666666666664</v>
      </c>
      <c r="D12226" s="66">
        <v>14.888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65">
        <v>44085.6875</v>
      </c>
      <c r="D12227" s="66">
        <v>14.984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65">
        <v>44085.708333333336</v>
      </c>
      <c r="D12228" s="66">
        <v>15.031000000000001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65">
        <v>44085.729166666664</v>
      </c>
      <c r="D12229" s="66">
        <v>15.007999999999999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65">
        <v>44085.75</v>
      </c>
      <c r="D12230" s="66">
        <v>14.936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65">
        <v>44085.770833333336</v>
      </c>
      <c r="D12231" s="66">
        <v>14.816000000000001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65">
        <v>44085.791666666664</v>
      </c>
      <c r="D12232" s="66">
        <v>14.696999999999999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65">
        <v>44085.8125</v>
      </c>
      <c r="D12233" s="66">
        <v>14.529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65">
        <v>44085.833333333336</v>
      </c>
      <c r="D12234" s="66">
        <v>14.409000000000001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65">
        <v>44085.854166666664</v>
      </c>
      <c r="D12235" s="66">
        <v>14.218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65">
        <v>44085.875</v>
      </c>
      <c r="D12236" s="66">
        <v>14.122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65">
        <v>44085.895833333336</v>
      </c>
      <c r="D12237" s="66">
        <v>14.074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65">
        <v>44085.916666666664</v>
      </c>
      <c r="D12238" s="66">
        <v>13.882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65">
        <v>44085.9375</v>
      </c>
      <c r="D12239" s="66">
        <v>13.81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65">
        <v>44085.958333333336</v>
      </c>
      <c r="D12240" s="66">
        <v>13.714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65">
        <v>44085.979166666664</v>
      </c>
      <c r="D12241" s="66">
        <v>13.57</v>
      </c>
      <c r="E12241" s="39">
        <f>+IF(D12241="","",AVERAGE(D12194:D12241))</f>
        <v>13.851249999999999</v>
      </c>
      <c r="F12241" s="39">
        <f>+IF(D12241="","",MIN(D12194:D12241))</f>
        <v>12.606</v>
      </c>
      <c r="G12241" s="39">
        <f>+IF(D12241="","",MAX(D12194:D12241))</f>
        <v>15.031000000000001</v>
      </c>
      <c r="H12241" s="39">
        <f>STDEV(D12194:D12241)</f>
        <v>0.7444793268352764</v>
      </c>
      <c r="I12241" s="39">
        <f>+IF(F12241="","",(G12241-F12241))</f>
        <v>2.4250000000000007</v>
      </c>
    </row>
    <row r="12242" spans="1:9" x14ac:dyDescent="0.25">
      <c r="A12242" s="7">
        <v>43355</v>
      </c>
      <c r="B12242" s="5">
        <v>0</v>
      </c>
      <c r="C12242" s="65">
        <v>44086</v>
      </c>
      <c r="D12242" s="66">
        <v>13.449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65">
        <v>44086.020833333336</v>
      </c>
      <c r="D12243" s="66">
        <v>13.233000000000001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65">
        <v>44086.041666666664</v>
      </c>
      <c r="D12244" s="66">
        <v>13.087999999999999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65">
        <v>44086.0625</v>
      </c>
      <c r="D12245" s="66">
        <v>13.04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65">
        <v>44086.083333333336</v>
      </c>
      <c r="D12246" s="66">
        <v>12.798999999999999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65">
        <v>44086.104166666664</v>
      </c>
      <c r="D12247" s="66">
        <v>12.678000000000001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65">
        <v>44086.125</v>
      </c>
      <c r="D12248" s="66">
        <v>12.413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65">
        <v>44086.145833333336</v>
      </c>
      <c r="D12249" s="66">
        <v>12.316000000000001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65">
        <v>44086.166666666664</v>
      </c>
      <c r="D12250" s="66">
        <v>12.218999999999999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65">
        <v>44086.1875</v>
      </c>
      <c r="D12251" s="66">
        <v>12.218999999999999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65">
        <v>44086.208333333336</v>
      </c>
      <c r="D12252" s="66">
        <v>12.218999999999999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65">
        <v>44086.229166666664</v>
      </c>
      <c r="D12253" s="66">
        <v>12.218999999999999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65">
        <v>44086.25</v>
      </c>
      <c r="D12254" s="66">
        <v>12.170999999999999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65">
        <v>44086.270833333336</v>
      </c>
      <c r="D12255" s="66">
        <v>11.929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65">
        <v>44086.291666666664</v>
      </c>
      <c r="D12256" s="66">
        <v>12.098000000000001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65">
        <v>44086.3125</v>
      </c>
      <c r="D12257" s="66">
        <v>12.000999999999999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65">
        <v>44086.333333333336</v>
      </c>
      <c r="D12258" s="66">
        <v>12.170999999999999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65">
        <v>44086.354166666664</v>
      </c>
      <c r="D12259" s="66">
        <v>12.218999999999999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65">
        <v>44086.375</v>
      </c>
      <c r="D12260" s="66">
        <v>12.316000000000001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65">
        <v>44086.395833333336</v>
      </c>
      <c r="D12261" s="66">
        <v>12.461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65">
        <v>44086.416666666664</v>
      </c>
      <c r="D12262" s="66">
        <v>12.558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65">
        <v>44086.4375</v>
      </c>
      <c r="D12263" s="66">
        <v>12.654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65">
        <v>44086.458333333336</v>
      </c>
      <c r="D12264" s="66">
        <v>12.775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65">
        <v>44086.479166666664</v>
      </c>
      <c r="D12265" s="66">
        <v>12.896000000000001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65">
        <v>44086.5</v>
      </c>
      <c r="D12266" s="66">
        <v>12.992000000000001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65">
        <v>44086.520833333336</v>
      </c>
      <c r="D12267" s="66">
        <v>13.137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65">
        <v>44086.541666666664</v>
      </c>
      <c r="D12268" s="66">
        <v>13.233000000000001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65">
        <v>44086.5625</v>
      </c>
      <c r="D12269" s="66">
        <v>13.329000000000001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65">
        <v>44086.583333333336</v>
      </c>
      <c r="D12270" s="66">
        <v>13.449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65">
        <v>44086.604166666664</v>
      </c>
      <c r="D12271" s="66">
        <v>13.593999999999999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65">
        <v>44086.625</v>
      </c>
      <c r="D12272" s="66">
        <v>13.714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65">
        <v>44086.645833333336</v>
      </c>
      <c r="D12273" s="66">
        <v>13.81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65">
        <v>44086.666666666664</v>
      </c>
      <c r="D12274" s="66">
        <v>13.906000000000001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65">
        <v>44086.6875</v>
      </c>
      <c r="D12275" s="66">
        <v>13.954000000000001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65">
        <v>44086.708333333336</v>
      </c>
      <c r="D12276" s="66">
        <v>14.002000000000001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65">
        <v>44086.729166666664</v>
      </c>
      <c r="D12277" s="66">
        <v>13.978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65">
        <v>44086.75</v>
      </c>
      <c r="D12278" s="66">
        <v>13.858000000000001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65">
        <v>44086.770833333336</v>
      </c>
      <c r="D12279" s="66">
        <v>13.738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65">
        <v>44086.791666666664</v>
      </c>
      <c r="D12280" s="66">
        <v>13.641999999999999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65">
        <v>44086.8125</v>
      </c>
      <c r="D12281" s="66">
        <v>13.473000000000001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65">
        <v>44086.833333333336</v>
      </c>
      <c r="D12282" s="66">
        <v>13.353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65">
        <v>44086.854166666664</v>
      </c>
      <c r="D12283" s="66">
        <v>13.377000000000001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65">
        <v>44086.875</v>
      </c>
      <c r="D12284" s="66">
        <v>13.185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65">
        <v>44086.895833333336</v>
      </c>
      <c r="D12285" s="66">
        <v>13.087999999999999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65">
        <v>44086.916666666664</v>
      </c>
      <c r="D12286" s="66">
        <v>12.992000000000001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65">
        <v>44086.9375</v>
      </c>
      <c r="D12287" s="66">
        <v>12.944000000000001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65">
        <v>44086.958333333336</v>
      </c>
      <c r="D12288" s="66">
        <v>12.823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65">
        <v>44086.979166666664</v>
      </c>
      <c r="D12289" s="66">
        <v>12.750999999999999</v>
      </c>
      <c r="E12289" s="39">
        <f>+IF(D12289="","",AVERAGE(D12242:D12289))</f>
        <v>12.967979166666661</v>
      </c>
      <c r="F12289" s="39">
        <f>+IF(D12289="","",MIN(D12242:D12289))</f>
        <v>11.929</v>
      </c>
      <c r="G12289" s="39">
        <f>+IF(D12289="","",MAX(D12242:D12289))</f>
        <v>14.002000000000001</v>
      </c>
      <c r="H12289" s="39">
        <f>STDEV(D12242:D12289)</f>
        <v>0.61203241777523643</v>
      </c>
      <c r="I12289" s="39">
        <f>+IF(F12289="","",(G12289-F12289))</f>
        <v>2.0730000000000004</v>
      </c>
    </row>
    <row r="12290" spans="1:9" x14ac:dyDescent="0.25">
      <c r="A12290" s="7">
        <v>43356</v>
      </c>
      <c r="B12290" s="5">
        <v>0</v>
      </c>
      <c r="C12290" s="65">
        <v>44087</v>
      </c>
      <c r="D12290" s="66">
        <v>12.678000000000001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65">
        <v>44087.020833333336</v>
      </c>
      <c r="D12291" s="66">
        <v>12.534000000000001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65">
        <v>44087.041666666664</v>
      </c>
      <c r="D12292" s="66">
        <v>12.509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65">
        <v>44087.0625</v>
      </c>
      <c r="D12293" s="66">
        <v>12.484999999999999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65">
        <v>44087.083333333336</v>
      </c>
      <c r="D12294" s="66">
        <v>12.436999999999999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65">
        <v>44087.104166666664</v>
      </c>
      <c r="D12295" s="66">
        <v>12.413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65">
        <v>44087.125</v>
      </c>
      <c r="D12296" s="66">
        <v>12.364000000000001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65">
        <v>44087.145833333336</v>
      </c>
      <c r="D12297" s="66">
        <v>12.34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65">
        <v>44087.166666666664</v>
      </c>
      <c r="D12298" s="66">
        <v>12.34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65">
        <v>44087.1875</v>
      </c>
      <c r="D12299" s="66">
        <v>12.34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65">
        <v>44087.208333333336</v>
      </c>
      <c r="D12300" s="66">
        <v>12.34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65">
        <v>44087.229166666664</v>
      </c>
      <c r="D12301" s="66">
        <v>12.34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65">
        <v>44087.25</v>
      </c>
      <c r="D12302" s="66">
        <v>12.364000000000001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65">
        <v>44087.270833333336</v>
      </c>
      <c r="D12303" s="66">
        <v>12.364000000000001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65">
        <v>44087.291666666664</v>
      </c>
      <c r="D12304" s="66">
        <v>12.388999999999999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65">
        <v>44087.3125</v>
      </c>
      <c r="D12305" s="66">
        <v>12.388999999999999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65">
        <v>44087.333333333336</v>
      </c>
      <c r="D12306" s="66">
        <v>12.413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65">
        <v>44087.354166666664</v>
      </c>
      <c r="D12307" s="66">
        <v>12.436999999999999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65">
        <v>44087.375</v>
      </c>
      <c r="D12308" s="66">
        <v>12.461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65">
        <v>44087.395833333336</v>
      </c>
      <c r="D12309" s="66">
        <v>12.484999999999999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65">
        <v>44087.416666666664</v>
      </c>
      <c r="D12310" s="66">
        <v>12.558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65">
        <v>44087.4375</v>
      </c>
      <c r="D12311" s="66">
        <v>12.606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65">
        <v>44087.458333333336</v>
      </c>
      <c r="D12312" s="66">
        <v>12.654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65">
        <v>44087.479166666664</v>
      </c>
      <c r="D12313" s="66">
        <v>12.750999999999999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65">
        <v>44087.5</v>
      </c>
      <c r="D12314" s="66">
        <v>12.823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65">
        <v>44087.520833333336</v>
      </c>
      <c r="D12315" s="66">
        <v>12.992000000000001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65">
        <v>44087.541666666664</v>
      </c>
      <c r="D12316" s="66">
        <v>13.161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65">
        <v>44087.5625</v>
      </c>
      <c r="D12317" s="66">
        <v>13.329000000000001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65">
        <v>44087.583333333336</v>
      </c>
      <c r="D12318" s="66">
        <v>13.522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65">
        <v>44087.604166666664</v>
      </c>
      <c r="D12319" s="66">
        <v>13.666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65">
        <v>44087.625</v>
      </c>
      <c r="D12320" s="66">
        <v>13.786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65">
        <v>44087.645833333336</v>
      </c>
      <c r="D12321" s="66">
        <v>13.906000000000001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65">
        <v>44087.666666666664</v>
      </c>
      <c r="D12322" s="66">
        <v>14.002000000000001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65">
        <v>44087.6875</v>
      </c>
      <c r="D12323" s="66">
        <v>14.074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65">
        <v>44087.708333333336</v>
      </c>
      <c r="D12324" s="66">
        <v>14.146000000000001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65">
        <v>44087.729166666664</v>
      </c>
      <c r="D12325" s="66">
        <v>14.194000000000001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65">
        <v>44087.75</v>
      </c>
      <c r="D12326" s="66">
        <v>14.242000000000001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65">
        <v>44087.770833333336</v>
      </c>
      <c r="D12327" s="66">
        <v>14.314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65">
        <v>44087.791666666664</v>
      </c>
      <c r="D12328" s="66">
        <v>14.337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65">
        <v>44087.8125</v>
      </c>
      <c r="D12329" s="66">
        <v>14.361000000000001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65">
        <v>44087.833333333336</v>
      </c>
      <c r="D12330" s="66">
        <v>14.385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65">
        <v>44087.854166666664</v>
      </c>
      <c r="D12331" s="66">
        <v>14.385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65">
        <v>44087.875</v>
      </c>
      <c r="D12332" s="66">
        <v>14.337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65">
        <v>44087.895833333336</v>
      </c>
      <c r="D12333" s="66">
        <v>14.314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65">
        <v>44087.916666666664</v>
      </c>
      <c r="D12334" s="66">
        <v>14.29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65">
        <v>44087.9375</v>
      </c>
      <c r="D12335" s="66">
        <v>14.218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65">
        <v>44087.958333333336</v>
      </c>
      <c r="D12336" s="66">
        <v>14.146000000000001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65">
        <v>44087.979166666664</v>
      </c>
      <c r="D12337" s="66">
        <v>14.074</v>
      </c>
      <c r="E12337" s="39">
        <f>+IF(D12337="","",AVERAGE(D12290:D12337))</f>
        <v>13.208229166666664</v>
      </c>
      <c r="F12337" s="39">
        <f>+IF(D12337="","",MIN(D12290:D12337))</f>
        <v>12.34</v>
      </c>
      <c r="G12337" s="39">
        <f>+IF(D12337="","",MAX(D12290:D12337))</f>
        <v>14.385</v>
      </c>
      <c r="H12337" s="39">
        <f>STDEV(D12290:D12337)</f>
        <v>0.83009746260850492</v>
      </c>
      <c r="I12337" s="39">
        <f>+IF(F12337="","",(G12337-F12337))</f>
        <v>2.0449999999999999</v>
      </c>
    </row>
    <row r="12338" spans="1:9" x14ac:dyDescent="0.25">
      <c r="A12338" s="7">
        <v>43357</v>
      </c>
      <c r="B12338" s="5">
        <v>0</v>
      </c>
      <c r="C12338" s="65">
        <v>44088</v>
      </c>
      <c r="D12338" s="66">
        <v>14.002000000000001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65">
        <v>44088.020833333336</v>
      </c>
      <c r="D12339" s="66">
        <v>13.906000000000001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65">
        <v>44088.041666666664</v>
      </c>
      <c r="D12340" s="66">
        <v>13.834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65">
        <v>44088.0625</v>
      </c>
      <c r="D12341" s="66">
        <v>13.762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65">
        <v>44088.083333333336</v>
      </c>
      <c r="D12342" s="66">
        <v>13.714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65">
        <v>44088.104166666664</v>
      </c>
      <c r="D12343" s="66">
        <v>13.618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65">
        <v>44088.125</v>
      </c>
      <c r="D12344" s="66">
        <v>13.545999999999999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65">
        <v>44088.145833333336</v>
      </c>
      <c r="D12345" s="66">
        <v>13.449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65">
        <v>44088.166666666664</v>
      </c>
      <c r="D12346" s="66">
        <v>13.353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65">
        <v>44088.1875</v>
      </c>
      <c r="D12347" s="66">
        <v>13.281000000000001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65">
        <v>44088.208333333336</v>
      </c>
      <c r="D12348" s="66">
        <v>13.185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65">
        <v>44088.229166666664</v>
      </c>
      <c r="D12349" s="66">
        <v>13.137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65">
        <v>44088.25</v>
      </c>
      <c r="D12350" s="66">
        <v>13.04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65">
        <v>44088.270833333336</v>
      </c>
      <c r="D12351" s="66">
        <v>12.992000000000001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65">
        <v>44088.291666666664</v>
      </c>
      <c r="D12352" s="66">
        <v>12.944000000000001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65">
        <v>44088.3125</v>
      </c>
      <c r="D12353" s="66">
        <v>12.92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65">
        <v>44088.333333333336</v>
      </c>
      <c r="D12354" s="66">
        <v>12.92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65">
        <v>44088.354166666664</v>
      </c>
      <c r="D12355" s="66">
        <v>12.944000000000001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65">
        <v>44088.375</v>
      </c>
      <c r="D12356" s="66">
        <v>12.992000000000001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65">
        <v>44088.395833333336</v>
      </c>
      <c r="D12357" s="66">
        <v>13.016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65">
        <v>44088.416666666664</v>
      </c>
      <c r="D12358" s="66">
        <v>13.087999999999999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65">
        <v>44088.4375</v>
      </c>
      <c r="D12359" s="66">
        <v>13.209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65">
        <v>44088.458333333336</v>
      </c>
      <c r="D12360" s="66">
        <v>13.329000000000001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65">
        <v>44088.479166666664</v>
      </c>
      <c r="D12361" s="66">
        <v>13.497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65">
        <v>44088.5</v>
      </c>
      <c r="D12362" s="66">
        <v>13.69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65">
        <v>44088.520833333336</v>
      </c>
      <c r="D12363" s="66">
        <v>13.93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65">
        <v>44088.541666666664</v>
      </c>
      <c r="D12364" s="66">
        <v>14.146000000000001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65">
        <v>44088.5625</v>
      </c>
      <c r="D12365" s="66">
        <v>14.337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65">
        <v>44088.583333333336</v>
      </c>
      <c r="D12366" s="66">
        <v>14.553000000000001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65">
        <v>44088.604166666664</v>
      </c>
      <c r="D12367" s="66">
        <v>14.768000000000001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65">
        <v>44088.625</v>
      </c>
      <c r="D12368" s="66">
        <v>14.96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65">
        <v>44088.645833333336</v>
      </c>
      <c r="D12369" s="66">
        <v>15.127000000000001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65">
        <v>44088.666666666664</v>
      </c>
      <c r="D12370" s="66">
        <v>15.175000000000001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65">
        <v>44088.6875</v>
      </c>
      <c r="D12371" s="66">
        <v>15.199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65">
        <v>44088.708333333336</v>
      </c>
      <c r="D12372" s="66">
        <v>15.27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65">
        <v>44088.729166666664</v>
      </c>
      <c r="D12373" s="66">
        <v>15.294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65">
        <v>44088.75</v>
      </c>
      <c r="D12374" s="66">
        <v>15.366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65">
        <v>44088.770833333336</v>
      </c>
      <c r="D12375" s="66">
        <v>15.414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65">
        <v>44088.791666666664</v>
      </c>
      <c r="D12376" s="66">
        <v>15.438000000000001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65">
        <v>44088.8125</v>
      </c>
      <c r="D12377" s="66">
        <v>15.438000000000001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65">
        <v>44088.833333333336</v>
      </c>
      <c r="D12378" s="66">
        <v>15.438000000000001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65">
        <v>44088.854166666664</v>
      </c>
      <c r="D12379" s="66">
        <v>15.438000000000001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65">
        <v>44088.875</v>
      </c>
      <c r="D12380" s="66">
        <v>15.414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65">
        <v>44088.895833333336</v>
      </c>
      <c r="D12381" s="66">
        <v>15.39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65">
        <v>44088.916666666664</v>
      </c>
      <c r="D12382" s="66">
        <v>15.39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65">
        <v>44088.9375</v>
      </c>
      <c r="D12383" s="66">
        <v>15.366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65">
        <v>44088.958333333336</v>
      </c>
      <c r="D12384" s="66">
        <v>15.342000000000001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65">
        <v>44088.979166666664</v>
      </c>
      <c r="D12385" s="66">
        <v>15.247</v>
      </c>
      <c r="E12385" s="39">
        <f>+IF(D12385="","",AVERAGE(D12338:D12385))</f>
        <v>14.183499999999995</v>
      </c>
      <c r="F12385" s="39">
        <f>+IF(D12385="","",MIN(D12338:D12385))</f>
        <v>12.92</v>
      </c>
      <c r="G12385" s="39">
        <f>+IF(D12385="","",MAX(D12338:D12385))</f>
        <v>15.438000000000001</v>
      </c>
      <c r="H12385" s="39">
        <f>STDEV(D12338:D12385)</f>
        <v>0.97692054164136155</v>
      </c>
      <c r="I12385" s="39">
        <f>+IF(F12385="","",(G12385-F12385))</f>
        <v>2.5180000000000007</v>
      </c>
    </row>
    <row r="12386" spans="1:9" x14ac:dyDescent="0.25">
      <c r="A12386" s="7">
        <v>43358</v>
      </c>
      <c r="B12386" s="5">
        <v>0</v>
      </c>
      <c r="C12386" s="65">
        <v>44089</v>
      </c>
      <c r="D12386" s="66">
        <v>15.151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65">
        <v>44089.020833333336</v>
      </c>
      <c r="D12387" s="66">
        <v>15.055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65">
        <v>44089.041666666664</v>
      </c>
      <c r="D12388" s="66">
        <v>14.936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65">
        <v>44089.0625</v>
      </c>
      <c r="D12389" s="66">
        <v>14.792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65">
        <v>44089.083333333336</v>
      </c>
      <c r="D12390" s="66">
        <v>14.673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65">
        <v>44089.104166666664</v>
      </c>
      <c r="D12391" s="66">
        <v>14.553000000000001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65">
        <v>44089.125</v>
      </c>
      <c r="D12392" s="66">
        <v>14.433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65">
        <v>44089.145833333336</v>
      </c>
      <c r="D12393" s="66">
        <v>14.361000000000001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65">
        <v>44089.166666666664</v>
      </c>
      <c r="D12394" s="66">
        <v>14.29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65">
        <v>44089.1875</v>
      </c>
      <c r="D12395" s="66">
        <v>14.242000000000001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65">
        <v>44089.208333333336</v>
      </c>
      <c r="D12396" s="66">
        <v>14.194000000000001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65">
        <v>44089.229166666664</v>
      </c>
      <c r="D12397" s="66">
        <v>14.146000000000001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65">
        <v>44089.25</v>
      </c>
      <c r="D12398" s="66">
        <v>14.122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65">
        <v>44089.270833333336</v>
      </c>
      <c r="D12399" s="66">
        <v>14.122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65">
        <v>44089.291666666664</v>
      </c>
      <c r="D12400" s="66">
        <v>14.098000000000001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65">
        <v>44089.3125</v>
      </c>
      <c r="D12401" s="66">
        <v>14.146000000000001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65">
        <v>44089.333333333336</v>
      </c>
      <c r="D12402" s="66">
        <v>14.194000000000001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65">
        <v>44089.354166666664</v>
      </c>
      <c r="D12403" s="66">
        <v>14.29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65">
        <v>44089.375</v>
      </c>
      <c r="D12404" s="66">
        <v>14.385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65">
        <v>44089.395833333336</v>
      </c>
      <c r="D12405" s="66">
        <v>14.457000000000001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65">
        <v>44089.416666666664</v>
      </c>
      <c r="D12406" s="66">
        <v>14.529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65">
        <v>44089.4375</v>
      </c>
      <c r="D12407" s="66">
        <v>14.673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65">
        <v>44089.458333333336</v>
      </c>
      <c r="D12408" s="66">
        <v>14.816000000000001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65">
        <v>44089.479166666664</v>
      </c>
      <c r="D12409" s="66">
        <v>14.984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65">
        <v>44089.5</v>
      </c>
      <c r="D12410" s="66">
        <v>15.199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65">
        <v>44089.520833333336</v>
      </c>
      <c r="D12411" s="66">
        <v>15.414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65">
        <v>44089.541666666664</v>
      </c>
      <c r="D12412" s="66">
        <v>15.605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65">
        <v>44089.5625</v>
      </c>
      <c r="D12413" s="66">
        <v>15.772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65">
        <v>44089.583333333336</v>
      </c>
      <c r="D12414" s="66">
        <v>15.962999999999999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65">
        <v>44089.604166666664</v>
      </c>
      <c r="D12415" s="66">
        <v>16.152999999999999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65">
        <v>44089.625</v>
      </c>
      <c r="D12416" s="66">
        <v>16.32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65">
        <v>44089.645833333336</v>
      </c>
      <c r="D12417" s="66">
        <v>16.463000000000001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65">
        <v>44089.666666666664</v>
      </c>
      <c r="D12418" s="66">
        <v>16.533999999999999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65">
        <v>44089.6875</v>
      </c>
      <c r="D12419" s="66">
        <v>16.63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65">
        <v>44089.708333333336</v>
      </c>
      <c r="D12420" s="66">
        <v>16.701000000000001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65">
        <v>44089.729166666664</v>
      </c>
      <c r="D12421" s="66">
        <v>16.725000000000001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65">
        <v>44089.75</v>
      </c>
      <c r="D12422" s="66">
        <v>16.773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65">
        <v>44089.770833333336</v>
      </c>
      <c r="D12423" s="66">
        <v>16.773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65">
        <v>44089.791666666664</v>
      </c>
      <c r="D12424" s="66">
        <v>16.773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65">
        <v>44089.8125</v>
      </c>
      <c r="D12425" s="66">
        <v>16.748999999999999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65">
        <v>44089.833333333336</v>
      </c>
      <c r="D12426" s="66">
        <v>16.677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65">
        <v>44089.854166666664</v>
      </c>
      <c r="D12427" s="66">
        <v>16.63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65">
        <v>44089.875</v>
      </c>
      <c r="D12428" s="66">
        <v>16.558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65">
        <v>44089.895833333336</v>
      </c>
      <c r="D12429" s="66">
        <v>16.463000000000001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65">
        <v>44089.916666666664</v>
      </c>
      <c r="D12430" s="66">
        <v>16.367999999999999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65">
        <v>44089.9375</v>
      </c>
      <c r="D12431" s="66">
        <v>16.248999999999999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65">
        <v>44089.958333333336</v>
      </c>
      <c r="D12432" s="66">
        <v>16.106000000000002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65">
        <v>44089.979166666664</v>
      </c>
      <c r="D12433" s="66">
        <v>15.962999999999999</v>
      </c>
      <c r="E12433" s="39">
        <f>+IF(D12433="","",AVERAGE(D12386:D12433))</f>
        <v>15.400062500000002</v>
      </c>
      <c r="F12433" s="39">
        <f>+IF(D12433="","",MIN(D12386:D12433))</f>
        <v>14.098000000000001</v>
      </c>
      <c r="G12433" s="39">
        <f>+IF(D12433="","",MAX(D12386:D12433))</f>
        <v>16.773</v>
      </c>
      <c r="H12433" s="39">
        <f>STDEV(D12386:D12433)</f>
        <v>1.0048768826090726</v>
      </c>
      <c r="I12433" s="39">
        <f>+IF(F12433="","",(G12433-F12433))</f>
        <v>2.6749999999999989</v>
      </c>
    </row>
    <row r="12434" spans="1:9" x14ac:dyDescent="0.25">
      <c r="A12434" s="7">
        <v>43359</v>
      </c>
      <c r="B12434" s="5">
        <v>0</v>
      </c>
      <c r="C12434" s="65">
        <v>44090</v>
      </c>
      <c r="D12434" s="66">
        <v>15.819000000000001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65">
        <v>44090.020833333336</v>
      </c>
      <c r="D12435" s="66">
        <v>15.676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65">
        <v>44090.041666666664</v>
      </c>
      <c r="D12436" s="66">
        <v>15.509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65">
        <v>44090.0625</v>
      </c>
      <c r="D12437" s="66">
        <v>15.366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65">
        <v>44090.083333333336</v>
      </c>
      <c r="D12438" s="66">
        <v>15.223000000000001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65">
        <v>44090.104166666664</v>
      </c>
      <c r="D12439" s="66">
        <v>15.079000000000001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65">
        <v>44090.125</v>
      </c>
      <c r="D12440" s="66">
        <v>14.96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65">
        <v>44090.145833333336</v>
      </c>
      <c r="D12441" s="66">
        <v>14.816000000000001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65">
        <v>44090.166666666664</v>
      </c>
      <c r="D12442" s="66">
        <v>14.696999999999999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65">
        <v>44090.1875</v>
      </c>
      <c r="D12443" s="66">
        <v>14.553000000000001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65">
        <v>44090.208333333336</v>
      </c>
      <c r="D12444" s="66">
        <v>14.433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65">
        <v>44090.229166666664</v>
      </c>
      <c r="D12445" s="66">
        <v>14.337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65">
        <v>44090.25</v>
      </c>
      <c r="D12446" s="66">
        <v>14.242000000000001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65">
        <v>44090.270833333336</v>
      </c>
      <c r="D12447" s="66">
        <v>14.194000000000001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65">
        <v>44090.291666666664</v>
      </c>
      <c r="D12448" s="66">
        <v>14.098000000000001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65">
        <v>44090.3125</v>
      </c>
      <c r="D12449" s="66">
        <v>14.026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65">
        <v>44090.333333333336</v>
      </c>
      <c r="D12450" s="66">
        <v>14.002000000000001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65">
        <v>44090.354166666664</v>
      </c>
      <c r="D12451" s="66">
        <v>14.002000000000001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65">
        <v>44090.375</v>
      </c>
      <c r="D12452" s="66">
        <v>14.05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65">
        <v>44090.395833333336</v>
      </c>
      <c r="D12453" s="66">
        <v>14.122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65">
        <v>44090.416666666664</v>
      </c>
      <c r="D12454" s="66">
        <v>14.194000000000001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65">
        <v>44090.4375</v>
      </c>
      <c r="D12455" s="66">
        <v>14.337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65">
        <v>44090.458333333336</v>
      </c>
      <c r="D12456" s="66">
        <v>14.481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65">
        <v>44090.479166666664</v>
      </c>
      <c r="D12457" s="66">
        <v>14.673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65">
        <v>44090.5</v>
      </c>
      <c r="D12458" s="66">
        <v>14.864000000000001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65">
        <v>44090.520833333336</v>
      </c>
      <c r="D12459" s="66">
        <v>15.055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65">
        <v>44090.541666666664</v>
      </c>
      <c r="D12460" s="66">
        <v>15.27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65">
        <v>44090.5625</v>
      </c>
      <c r="D12461" s="66">
        <v>15.461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65">
        <v>44090.583333333336</v>
      </c>
      <c r="D12462" s="66">
        <v>15.676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65">
        <v>44090.604166666664</v>
      </c>
      <c r="D12463" s="66">
        <v>15.891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65">
        <v>44090.625</v>
      </c>
      <c r="D12464" s="66">
        <v>16.033999999999999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65">
        <v>44090.645833333336</v>
      </c>
      <c r="D12465" s="66">
        <v>16.152999999999999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65">
        <v>44090.666666666664</v>
      </c>
      <c r="D12466" s="66">
        <v>16.295999999999999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65">
        <v>44090.6875</v>
      </c>
      <c r="D12467" s="66">
        <v>16.439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65">
        <v>44090.708333333336</v>
      </c>
      <c r="D12468" s="66">
        <v>16.582000000000001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65">
        <v>44090.729166666664</v>
      </c>
      <c r="D12469" s="66">
        <v>16.701000000000001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65">
        <v>44090.75</v>
      </c>
      <c r="D12470" s="66">
        <v>16.795999999999999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65">
        <v>44090.770833333336</v>
      </c>
      <c r="D12471" s="66">
        <v>16.867999999999999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65">
        <v>44090.791666666664</v>
      </c>
      <c r="D12472" s="66">
        <v>16.914999999999999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65">
        <v>44090.8125</v>
      </c>
      <c r="D12473" s="66">
        <v>16.963000000000001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65">
        <v>44090.833333333336</v>
      </c>
      <c r="D12474" s="66">
        <v>17.010999999999999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65">
        <v>44090.854166666664</v>
      </c>
      <c r="D12475" s="66">
        <v>17.058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65">
        <v>44090.875</v>
      </c>
      <c r="D12476" s="66">
        <v>17.082000000000001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65">
        <v>44090.895833333336</v>
      </c>
      <c r="D12477" s="66">
        <v>17.082000000000001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65">
        <v>44090.916666666664</v>
      </c>
      <c r="D12478" s="66">
        <v>17.082000000000001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65">
        <v>44090.9375</v>
      </c>
      <c r="D12479" s="66">
        <v>17.058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65">
        <v>44090.958333333336</v>
      </c>
      <c r="D12480" s="66">
        <v>17.010999999999999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65">
        <v>44090.979166666664</v>
      </c>
      <c r="D12481" s="66">
        <v>16.963000000000001</v>
      </c>
      <c r="E12481" s="39">
        <f>+IF(D12481="","",AVERAGE(D12434:D12481))</f>
        <v>15.524999999999999</v>
      </c>
      <c r="F12481" s="39">
        <f>+IF(D12481="","",MIN(D12434:D12481))</f>
        <v>14.002000000000001</v>
      </c>
      <c r="G12481" s="39">
        <f>+IF(D12481="","",MAX(D12434:D12481))</f>
        <v>17.082000000000001</v>
      </c>
      <c r="H12481" s="39">
        <f>STDEV(D12434:D12481)</f>
        <v>1.113812830450698</v>
      </c>
      <c r="I12481" s="39">
        <f>+IF(F12481="","",(G12481-F12481))</f>
        <v>3.08</v>
      </c>
    </row>
    <row r="12482" spans="1:9" x14ac:dyDescent="0.25">
      <c r="A12482" s="7">
        <v>43360</v>
      </c>
      <c r="B12482" s="5">
        <v>0</v>
      </c>
      <c r="C12482" s="65">
        <v>44091</v>
      </c>
      <c r="D12482" s="66">
        <v>16.891999999999999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65">
        <v>44091.020833333336</v>
      </c>
      <c r="D12483" s="66">
        <v>16.795999999999999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65">
        <v>44091.041666666664</v>
      </c>
      <c r="D12484" s="66">
        <v>16.701000000000001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65">
        <v>44091.0625</v>
      </c>
      <c r="D12485" s="66">
        <v>16.606000000000002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65">
        <v>44091.083333333336</v>
      </c>
      <c r="D12486" s="66">
        <v>16.486999999999998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65">
        <v>44091.104166666664</v>
      </c>
      <c r="D12487" s="66">
        <v>16.391999999999999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65">
        <v>44091.125</v>
      </c>
      <c r="D12488" s="66">
        <v>16.248999999999999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65">
        <v>44091.145833333336</v>
      </c>
      <c r="D12489" s="66">
        <v>16.152999999999999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65">
        <v>44091.166666666664</v>
      </c>
      <c r="D12490" s="66">
        <v>16.033999999999999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65">
        <v>44091.1875</v>
      </c>
      <c r="D12491" s="66">
        <v>15.939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65">
        <v>44091.208333333336</v>
      </c>
      <c r="D12492" s="66">
        <v>15.819000000000001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65">
        <v>44091.229166666664</v>
      </c>
      <c r="D12493" s="66">
        <v>15.724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65">
        <v>44091.25</v>
      </c>
      <c r="D12494" s="66">
        <v>15.581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65">
        <v>44091.270833333336</v>
      </c>
      <c r="D12495" s="66">
        <v>15.509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65">
        <v>44091.291666666664</v>
      </c>
      <c r="D12496" s="66">
        <v>15.461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65">
        <v>44091.3125</v>
      </c>
      <c r="D12497" s="66">
        <v>15.461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65">
        <v>44091.333333333336</v>
      </c>
      <c r="D12498" s="66">
        <v>15.484999999999999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65">
        <v>44091.354166666664</v>
      </c>
      <c r="D12499" s="66">
        <v>15.532999999999999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65">
        <v>44091.375</v>
      </c>
      <c r="D12500" s="66">
        <v>15.581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65">
        <v>44091.395833333336</v>
      </c>
      <c r="D12501" s="66">
        <v>15.651999999999999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65">
        <v>44091.416666666664</v>
      </c>
      <c r="D12502" s="66">
        <v>15.724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65">
        <v>44091.4375</v>
      </c>
      <c r="D12503" s="66">
        <v>15.819000000000001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65">
        <v>44091.458333333336</v>
      </c>
      <c r="D12504" s="66">
        <v>15.914999999999999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65">
        <v>44091.479166666664</v>
      </c>
      <c r="D12505" s="66">
        <v>16.058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65">
        <v>44091.5</v>
      </c>
      <c r="D12506" s="66">
        <v>16.201000000000001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65">
        <v>44091.520833333336</v>
      </c>
      <c r="D12507" s="66">
        <v>16.344000000000001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65">
        <v>44091.541666666664</v>
      </c>
      <c r="D12508" s="66">
        <v>16.510999999999999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65">
        <v>44091.5625</v>
      </c>
      <c r="D12509" s="66">
        <v>16.654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65">
        <v>44091.583333333336</v>
      </c>
      <c r="D12510" s="66">
        <v>16.82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65">
        <v>44091.604166666664</v>
      </c>
      <c r="D12511" s="66">
        <v>17.010999999999999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65">
        <v>44091.625</v>
      </c>
      <c r="D12512" s="66">
        <v>17.13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65">
        <v>44091.645833333336</v>
      </c>
      <c r="D12513" s="66">
        <v>17.271999999999998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65">
        <v>44091.666666666664</v>
      </c>
      <c r="D12514" s="66">
        <v>17.344000000000001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65">
        <v>44091.6875</v>
      </c>
      <c r="D12515" s="66">
        <v>17.390999999999998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65">
        <v>44091.708333333336</v>
      </c>
      <c r="D12516" s="66">
        <v>17.414999999999999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65">
        <v>44091.729166666664</v>
      </c>
      <c r="D12517" s="66">
        <v>17.439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65">
        <v>44091.75</v>
      </c>
      <c r="D12518" s="66">
        <v>17.463000000000001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65">
        <v>44091.770833333336</v>
      </c>
      <c r="D12519" s="66">
        <v>17.486000000000001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65">
        <v>44091.791666666664</v>
      </c>
      <c r="D12520" s="66">
        <v>17.533999999999999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65">
        <v>44091.8125</v>
      </c>
      <c r="D12521" s="66">
        <v>17.558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65">
        <v>44091.833333333336</v>
      </c>
      <c r="D12522" s="66">
        <v>17.582000000000001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65">
        <v>44091.854166666664</v>
      </c>
      <c r="D12523" s="66">
        <v>17.605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65">
        <v>44091.875</v>
      </c>
      <c r="D12524" s="66">
        <v>17.605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65">
        <v>44091.895833333336</v>
      </c>
      <c r="D12525" s="66">
        <v>17.605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65">
        <v>44091.916666666664</v>
      </c>
      <c r="D12526" s="66">
        <v>17.605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65">
        <v>44091.9375</v>
      </c>
      <c r="D12527" s="66">
        <v>17.605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65">
        <v>44091.958333333336</v>
      </c>
      <c r="D12528" s="66">
        <v>17.605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65">
        <v>44091.979166666664</v>
      </c>
      <c r="D12529" s="66">
        <v>17.582000000000001</v>
      </c>
      <c r="E12529" s="39">
        <f>+IF(D12529="","",AVERAGE(D12482:D12529))</f>
        <v>16.623708333333337</v>
      </c>
      <c r="F12529" s="39">
        <f>+IF(D12529="","",MIN(D12482:D12529))</f>
        <v>15.461</v>
      </c>
      <c r="G12529" s="39">
        <f>+IF(D12529="","",MAX(D12482:D12529))</f>
        <v>17.605</v>
      </c>
      <c r="H12529" s="39">
        <f>STDEV(D12482:D12529)</f>
        <v>0.78475376157878785</v>
      </c>
      <c r="I12529" s="39">
        <f>+IF(F12529="","",(G12529-F12529))</f>
        <v>2.1440000000000001</v>
      </c>
    </row>
    <row r="12530" spans="1:9" x14ac:dyDescent="0.25">
      <c r="A12530" s="7">
        <v>43361</v>
      </c>
      <c r="B12530" s="5">
        <v>0</v>
      </c>
      <c r="C12530" s="65">
        <v>44092</v>
      </c>
      <c r="D12530" s="66">
        <v>17.582000000000001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65">
        <v>44092.020833333336</v>
      </c>
      <c r="D12531" s="66">
        <v>17.558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65">
        <v>44092.041666666664</v>
      </c>
      <c r="D12532" s="66">
        <v>17.533999999999999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65">
        <v>44092.0625</v>
      </c>
      <c r="D12533" s="66">
        <v>17.486000000000001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65">
        <v>44092.083333333336</v>
      </c>
      <c r="D12534" s="66">
        <v>17.439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65">
        <v>44092.104166666664</v>
      </c>
      <c r="D12535" s="66">
        <v>17.390999999999998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65">
        <v>44092.125</v>
      </c>
      <c r="D12536" s="66">
        <v>17.367999999999999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65">
        <v>44092.145833333336</v>
      </c>
      <c r="D12537" s="66">
        <v>17.32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65">
        <v>44092.166666666664</v>
      </c>
      <c r="D12538" s="66">
        <v>17.271999999999998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65">
        <v>44092.1875</v>
      </c>
      <c r="D12539" s="66">
        <v>17.225000000000001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65">
        <v>44092.208333333336</v>
      </c>
      <c r="D12540" s="66">
        <v>17.152999999999999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65">
        <v>44092.229166666664</v>
      </c>
      <c r="D12541" s="66">
        <v>17.082000000000001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65">
        <v>44092.25</v>
      </c>
      <c r="D12542" s="66">
        <v>17.033999999999999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65">
        <v>44092.270833333336</v>
      </c>
      <c r="D12543" s="66">
        <v>16.963000000000001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65">
        <v>44092.291666666664</v>
      </c>
      <c r="D12544" s="66">
        <v>16.914999999999999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65">
        <v>44092.3125</v>
      </c>
      <c r="D12545" s="66">
        <v>16.891999999999999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65">
        <v>44092.333333333336</v>
      </c>
      <c r="D12546" s="66">
        <v>16.963000000000001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65">
        <v>44092.354166666664</v>
      </c>
      <c r="D12547" s="66">
        <v>17.010999999999999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65">
        <v>44092.375</v>
      </c>
      <c r="D12548" s="66">
        <v>17.058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65">
        <v>44092.395833333336</v>
      </c>
      <c r="D12549" s="66">
        <v>17.082000000000001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65">
        <v>44092.416666666664</v>
      </c>
      <c r="D12550" s="66">
        <v>17.152999999999999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65">
        <v>44092.4375</v>
      </c>
      <c r="D12551" s="66">
        <v>17.106000000000002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65">
        <v>44092.458333333336</v>
      </c>
      <c r="D12552" s="66">
        <v>17.010999999999999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65">
        <v>44092.479166666664</v>
      </c>
      <c r="D12553" s="66">
        <v>16.963000000000001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65">
        <v>44092.5</v>
      </c>
      <c r="D12554" s="66">
        <v>16.914999999999999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65">
        <v>44092.520833333336</v>
      </c>
      <c r="D12555" s="66">
        <v>17.058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65">
        <v>44092.541666666664</v>
      </c>
      <c r="D12556" s="66">
        <v>17.248999999999999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65">
        <v>44092.5625</v>
      </c>
      <c r="D12557" s="66">
        <v>17.463000000000001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65">
        <v>44092.583333333336</v>
      </c>
      <c r="D12558" s="66">
        <v>17.533999999999999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65">
        <v>44092.604166666664</v>
      </c>
      <c r="D12559" s="66">
        <v>17.463000000000001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65">
        <v>44092.625</v>
      </c>
      <c r="D12560" s="66">
        <v>17.414999999999999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65">
        <v>44092.645833333336</v>
      </c>
      <c r="D12561" s="66">
        <v>17.344000000000001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65">
        <v>44092.666666666664</v>
      </c>
      <c r="D12562" s="66">
        <v>17.271999999999998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65">
        <v>44092.6875</v>
      </c>
      <c r="D12563" s="66">
        <v>17.248999999999999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65">
        <v>44092.708333333336</v>
      </c>
      <c r="D12564" s="66">
        <v>17.295999999999999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65">
        <v>44092.729166666664</v>
      </c>
      <c r="D12565" s="66">
        <v>17.344000000000001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65">
        <v>44092.75</v>
      </c>
      <c r="D12566" s="66">
        <v>17.390999999999998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65">
        <v>44092.770833333336</v>
      </c>
      <c r="D12567" s="66">
        <v>17.414999999999999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65">
        <v>44092.791666666664</v>
      </c>
      <c r="D12568" s="66">
        <v>17.390999999999998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65">
        <v>44092.8125</v>
      </c>
      <c r="D12569" s="66">
        <v>17.344000000000001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65">
        <v>44092.833333333336</v>
      </c>
      <c r="D12570" s="66">
        <v>17.271999999999998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65">
        <v>44092.854166666664</v>
      </c>
      <c r="D12571" s="66">
        <v>17.225000000000001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65">
        <v>44092.875</v>
      </c>
      <c r="D12572" s="66">
        <v>17.201000000000001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65">
        <v>44092.895833333336</v>
      </c>
      <c r="D12573" s="66">
        <v>17.152999999999999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65">
        <v>44092.916666666664</v>
      </c>
      <c r="D12574" s="66">
        <v>17.13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65">
        <v>44092.9375</v>
      </c>
      <c r="D12575" s="66">
        <v>17.106000000000002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65">
        <v>44092.958333333336</v>
      </c>
      <c r="D12576" s="66">
        <v>17.033999999999999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65">
        <v>44092.979166666664</v>
      </c>
      <c r="D12577" s="66">
        <v>16.963000000000001</v>
      </c>
      <c r="E12577" s="39">
        <f>+IF(D12577="","",AVERAGE(D12530:D12577))</f>
        <v>17.224750000000004</v>
      </c>
      <c r="F12577" s="39">
        <f>+IF(D12577="","",MIN(D12530:D12577))</f>
        <v>16.891999999999999</v>
      </c>
      <c r="G12577" s="39">
        <f>+IF(D12577="","",MAX(D12530:D12577))</f>
        <v>17.582000000000001</v>
      </c>
      <c r="H12577" s="39">
        <f>STDEV(D12530:D12577)</f>
        <v>0.19507319957259459</v>
      </c>
      <c r="I12577" s="39">
        <f>+IF(F12577="","",(G12577-F12577))</f>
        <v>0.69000000000000128</v>
      </c>
    </row>
    <row r="12578" spans="1:9" x14ac:dyDescent="0.25">
      <c r="A12578" s="7">
        <v>43362</v>
      </c>
      <c r="B12578" s="5">
        <v>0</v>
      </c>
      <c r="C12578" s="65">
        <v>44093</v>
      </c>
      <c r="D12578" s="66">
        <v>16.891999999999999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65">
        <v>44093.020833333336</v>
      </c>
      <c r="D12579" s="66">
        <v>16.82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65">
        <v>44093.041666666664</v>
      </c>
      <c r="D12580" s="66">
        <v>16.748999999999999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65">
        <v>44093.0625</v>
      </c>
      <c r="D12581" s="66">
        <v>16.701000000000001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65">
        <v>44093.083333333336</v>
      </c>
      <c r="D12582" s="66">
        <v>16.63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65">
        <v>44093.104166666664</v>
      </c>
      <c r="D12583" s="66">
        <v>16.582000000000001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65">
        <v>44093.125</v>
      </c>
      <c r="D12584" s="66">
        <v>16.533999999999999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65">
        <v>44093.145833333336</v>
      </c>
      <c r="D12585" s="66">
        <v>16.486999999999998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65">
        <v>44093.166666666664</v>
      </c>
      <c r="D12586" s="66">
        <v>16.463000000000001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65">
        <v>44093.1875</v>
      </c>
      <c r="D12587" s="66">
        <v>16.414999999999999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65">
        <v>44093.208333333336</v>
      </c>
      <c r="D12588" s="66">
        <v>16.391999999999999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65">
        <v>44093.229166666664</v>
      </c>
      <c r="D12589" s="66">
        <v>16.367999999999999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65">
        <v>44093.25</v>
      </c>
      <c r="D12590" s="66">
        <v>16.344000000000001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65">
        <v>44093.270833333336</v>
      </c>
      <c r="D12591" s="66">
        <v>16.344000000000001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65">
        <v>44093.291666666664</v>
      </c>
      <c r="D12592" s="66">
        <v>16.32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65">
        <v>44093.3125</v>
      </c>
      <c r="D12593" s="66">
        <v>16.344000000000001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65">
        <v>44093.333333333336</v>
      </c>
      <c r="D12594" s="66">
        <v>16.367999999999999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65">
        <v>44093.354166666664</v>
      </c>
      <c r="D12595" s="66">
        <v>16.439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65">
        <v>44093.375</v>
      </c>
      <c r="D12596" s="66">
        <v>16.510999999999999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65">
        <v>44093.395833333336</v>
      </c>
      <c r="D12597" s="66">
        <v>16.606000000000002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65">
        <v>44093.416666666664</v>
      </c>
      <c r="D12598" s="66">
        <v>16.701000000000001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65">
        <v>44093.4375</v>
      </c>
      <c r="D12599" s="66">
        <v>16.82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65">
        <v>44093.458333333336</v>
      </c>
      <c r="D12600" s="66">
        <v>16.891999999999999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65">
        <v>44093.479166666664</v>
      </c>
      <c r="D12601" s="66">
        <v>17.010999999999999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65">
        <v>44093.5</v>
      </c>
      <c r="D12602" s="66">
        <v>17.177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65">
        <v>44093.520833333336</v>
      </c>
      <c r="D12603" s="66">
        <v>17.390999999999998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65">
        <v>44093.541666666664</v>
      </c>
      <c r="D12604" s="66">
        <v>17.510000000000002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65">
        <v>44093.5625</v>
      </c>
      <c r="D12605" s="66">
        <v>17.701000000000001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65">
        <v>44093.583333333336</v>
      </c>
      <c r="D12606" s="66">
        <v>17.843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65">
        <v>44093.604166666664</v>
      </c>
      <c r="D12607" s="66">
        <v>18.105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65">
        <v>44093.625</v>
      </c>
      <c r="D12608" s="66">
        <v>18.224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65">
        <v>44093.645833333336</v>
      </c>
      <c r="D12609" s="66">
        <v>18.295000000000002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65">
        <v>44093.666666666664</v>
      </c>
      <c r="D12610" s="66">
        <v>18.343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65">
        <v>44093.6875</v>
      </c>
      <c r="D12611" s="66">
        <v>18.39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65">
        <v>44093.708333333336</v>
      </c>
      <c r="D12612" s="66">
        <v>18.414000000000001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65">
        <v>44093.729166666664</v>
      </c>
      <c r="D12613" s="66">
        <v>18.39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65">
        <v>44093.75</v>
      </c>
      <c r="D12614" s="66">
        <v>18.366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65">
        <v>44093.770833333336</v>
      </c>
      <c r="D12615" s="66">
        <v>18.295000000000002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65">
        <v>44093.791666666664</v>
      </c>
      <c r="D12616" s="66">
        <v>18.224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65">
        <v>44093.8125</v>
      </c>
      <c r="D12617" s="66">
        <v>18.129000000000001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65">
        <v>44093.833333333336</v>
      </c>
      <c r="D12618" s="66">
        <v>18.010000000000002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65">
        <v>44093.854166666664</v>
      </c>
      <c r="D12619" s="66">
        <v>17.867000000000001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65">
        <v>44093.875</v>
      </c>
      <c r="D12620" s="66">
        <v>17.724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65">
        <v>44093.895833333336</v>
      </c>
      <c r="D12621" s="66">
        <v>17.582000000000001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65">
        <v>44093.916666666664</v>
      </c>
      <c r="D12622" s="66">
        <v>17.463000000000001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65">
        <v>44093.9375</v>
      </c>
      <c r="D12623" s="66">
        <v>17.344000000000001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65">
        <v>44093.958333333336</v>
      </c>
      <c r="D12624" s="66">
        <v>17.201000000000001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65">
        <v>44093.979166666664</v>
      </c>
      <c r="D12625" s="66">
        <v>17.106000000000002</v>
      </c>
      <c r="E12625" s="39">
        <f>+IF(D12625="","",AVERAGE(D12578:D12625))</f>
        <v>17.225562499999999</v>
      </c>
      <c r="F12625" s="39">
        <f>+IF(D12625="","",MIN(D12578:D12625))</f>
        <v>16.32</v>
      </c>
      <c r="G12625" s="39">
        <f>+IF(D12625="","",MAX(D12578:D12625))</f>
        <v>18.414000000000001</v>
      </c>
      <c r="H12625" s="39">
        <f>STDEV(D12578:D12625)</f>
        <v>0.7435694220261756</v>
      </c>
      <c r="I12625" s="39">
        <f>+IF(F12625="","",(G12625-F12625))</f>
        <v>2.0940000000000012</v>
      </c>
    </row>
    <row r="12626" spans="1:9" x14ac:dyDescent="0.25">
      <c r="A12626" s="7">
        <v>43363</v>
      </c>
      <c r="B12626" s="5">
        <v>0</v>
      </c>
      <c r="C12626" s="65">
        <v>44094</v>
      </c>
      <c r="D12626" s="66">
        <v>16.986999999999998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65">
        <v>44094.020833333336</v>
      </c>
      <c r="D12627" s="66">
        <v>16.891999999999999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65">
        <v>44094.041666666664</v>
      </c>
      <c r="D12628" s="66">
        <v>16.795999999999999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65">
        <v>44094.0625</v>
      </c>
      <c r="D12629" s="66">
        <v>16.701000000000001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65">
        <v>44094.083333333336</v>
      </c>
      <c r="D12630" s="66">
        <v>16.63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65">
        <v>44094.104166666664</v>
      </c>
      <c r="D12631" s="66">
        <v>16.533999999999999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65">
        <v>44094.125</v>
      </c>
      <c r="D12632" s="66">
        <v>16.439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65">
        <v>44094.145833333336</v>
      </c>
      <c r="D12633" s="66">
        <v>16.344000000000001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65">
        <v>44094.166666666664</v>
      </c>
      <c r="D12634" s="66">
        <v>16.248999999999999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65">
        <v>44094.1875</v>
      </c>
      <c r="D12635" s="66">
        <v>16.152999999999999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65">
        <v>44094.208333333336</v>
      </c>
      <c r="D12636" s="66">
        <v>16.082000000000001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65">
        <v>44094.229166666664</v>
      </c>
      <c r="D12637" s="66">
        <v>16.033999999999999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65">
        <v>44094.25</v>
      </c>
      <c r="D12638" s="66">
        <v>16.010000000000002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65">
        <v>44094.270833333336</v>
      </c>
      <c r="D12639" s="66">
        <v>15.986000000000001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65">
        <v>44094.291666666664</v>
      </c>
      <c r="D12640" s="66">
        <v>15.962999999999999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65">
        <v>44094.3125</v>
      </c>
      <c r="D12641" s="66">
        <v>15.962999999999999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65">
        <v>44094.333333333336</v>
      </c>
      <c r="D12642" s="66">
        <v>15.986000000000001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65">
        <v>44094.354166666664</v>
      </c>
      <c r="D12643" s="66">
        <v>16.010000000000002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65">
        <v>44094.375</v>
      </c>
      <c r="D12644" s="66">
        <v>16.058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65">
        <v>44094.395833333336</v>
      </c>
      <c r="D12645" s="66">
        <v>16.106000000000002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65">
        <v>44094.416666666664</v>
      </c>
      <c r="D12646" s="66">
        <v>16.152999999999999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65">
        <v>44094.4375</v>
      </c>
      <c r="D12647" s="66">
        <v>16.225000000000001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65">
        <v>44094.458333333336</v>
      </c>
      <c r="D12648" s="66">
        <v>16.344000000000001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65">
        <v>44094.479166666664</v>
      </c>
      <c r="D12649" s="66">
        <v>16.510999999999999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65">
        <v>44094.5</v>
      </c>
      <c r="D12650" s="66">
        <v>16.677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65">
        <v>44094.520833333336</v>
      </c>
      <c r="D12651" s="66">
        <v>16.867999999999999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65">
        <v>44094.541666666664</v>
      </c>
      <c r="D12652" s="66">
        <v>17.106000000000002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65">
        <v>44094.5625</v>
      </c>
      <c r="D12653" s="66">
        <v>17.295999999999999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65">
        <v>44094.583333333336</v>
      </c>
      <c r="D12654" s="66">
        <v>17.486000000000001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65">
        <v>44094.604166666664</v>
      </c>
      <c r="D12655" s="66">
        <v>17.652999999999999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65">
        <v>44094.625</v>
      </c>
      <c r="D12656" s="66">
        <v>17.771999999999998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65">
        <v>44094.645833333336</v>
      </c>
      <c r="D12657" s="66">
        <v>17.818999999999999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65">
        <v>44094.666666666664</v>
      </c>
      <c r="D12658" s="66">
        <v>17.890999999999998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65">
        <v>44094.6875</v>
      </c>
      <c r="D12659" s="66">
        <v>17.962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65">
        <v>44094.708333333336</v>
      </c>
      <c r="D12660" s="66">
        <v>18.010000000000002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65">
        <v>44094.729166666664</v>
      </c>
      <c r="D12661" s="66">
        <v>18.081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65">
        <v>44094.75</v>
      </c>
      <c r="D12662" s="66">
        <v>18.081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65">
        <v>44094.770833333336</v>
      </c>
      <c r="D12663" s="66">
        <v>18.056999999999999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65">
        <v>44094.791666666664</v>
      </c>
      <c r="D12664" s="66">
        <v>17.962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65">
        <v>44094.8125</v>
      </c>
      <c r="D12665" s="66">
        <v>17.867000000000001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65">
        <v>44094.833333333336</v>
      </c>
      <c r="D12666" s="66">
        <v>17.771999999999998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65">
        <v>44094.854166666664</v>
      </c>
      <c r="D12667" s="66">
        <v>17.629000000000001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65">
        <v>44094.875</v>
      </c>
      <c r="D12668" s="66">
        <v>17.486000000000001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65">
        <v>44094.895833333336</v>
      </c>
      <c r="D12669" s="66">
        <v>17.367999999999999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65">
        <v>44094.916666666664</v>
      </c>
      <c r="D12670" s="66">
        <v>17.201000000000001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65">
        <v>44094.9375</v>
      </c>
      <c r="D12671" s="66">
        <v>17.058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65">
        <v>44094.958333333336</v>
      </c>
      <c r="D12672" s="66">
        <v>16.939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65">
        <v>44094.979166666664</v>
      </c>
      <c r="D12673" s="66">
        <v>16.82</v>
      </c>
      <c r="E12673" s="39">
        <f>+IF(D12673="","",AVERAGE(D12626:D12673))</f>
        <v>16.917020833333336</v>
      </c>
      <c r="F12673" s="39">
        <f>+IF(D12673="","",MIN(D12626:D12673))</f>
        <v>15.962999999999999</v>
      </c>
      <c r="G12673" s="39">
        <f>+IF(D12673="","",MAX(D12626:D12673))</f>
        <v>18.081</v>
      </c>
      <c r="H12673" s="39">
        <f>STDEV(D12626:D12673)</f>
        <v>0.73331342141326072</v>
      </c>
      <c r="I12673" s="39">
        <f>+IF(F12673="","",(G12673-F12673))</f>
        <v>2.1180000000000003</v>
      </c>
    </row>
    <row r="12674" spans="1:9" x14ac:dyDescent="0.25">
      <c r="A12674" s="7">
        <v>43364</v>
      </c>
      <c r="B12674" s="5">
        <v>0</v>
      </c>
      <c r="C12674" s="65">
        <v>44095</v>
      </c>
      <c r="D12674" s="66">
        <v>16.677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65">
        <v>44095.020833333336</v>
      </c>
      <c r="D12675" s="66">
        <v>16.533999999999999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65">
        <v>44095.041666666664</v>
      </c>
      <c r="D12676" s="66">
        <v>16.414999999999999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65">
        <v>44095.0625</v>
      </c>
      <c r="D12677" s="66">
        <v>16.32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65">
        <v>44095.083333333336</v>
      </c>
      <c r="D12678" s="66">
        <v>16.225000000000001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65">
        <v>44095.104166666664</v>
      </c>
      <c r="D12679" s="66">
        <v>16.106000000000002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65">
        <v>44095.125</v>
      </c>
      <c r="D12680" s="66">
        <v>15.986000000000001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65">
        <v>44095.145833333336</v>
      </c>
      <c r="D12681" s="66">
        <v>15.867000000000001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65">
        <v>44095.166666666664</v>
      </c>
      <c r="D12682" s="66">
        <v>15.772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65">
        <v>44095.1875</v>
      </c>
      <c r="D12683" s="66">
        <v>15.676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65">
        <v>44095.208333333336</v>
      </c>
      <c r="D12684" s="66">
        <v>15.581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65">
        <v>44095.229166666664</v>
      </c>
      <c r="D12685" s="66">
        <v>15.484999999999999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65">
        <v>44095.25</v>
      </c>
      <c r="D12686" s="66">
        <v>15.39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65">
        <v>44095.270833333336</v>
      </c>
      <c r="D12687" s="66">
        <v>15.294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65">
        <v>44095.291666666664</v>
      </c>
      <c r="D12688" s="66">
        <v>15.247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65">
        <v>44095.3125</v>
      </c>
      <c r="D12689" s="66">
        <v>15.223000000000001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65">
        <v>44095.333333333336</v>
      </c>
      <c r="D12690" s="66">
        <v>15.223000000000001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65">
        <v>44095.354166666664</v>
      </c>
      <c r="D12691" s="66">
        <v>15.247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65">
        <v>44095.375</v>
      </c>
      <c r="D12692" s="66">
        <v>15.342000000000001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65">
        <v>44095.395833333336</v>
      </c>
      <c r="D12693" s="66">
        <v>15.414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65">
        <v>44095.416666666664</v>
      </c>
      <c r="D12694" s="66">
        <v>15.532999999999999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65">
        <v>44095.4375</v>
      </c>
      <c r="D12695" s="66">
        <v>15.676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65">
        <v>44095.458333333336</v>
      </c>
      <c r="D12696" s="66">
        <v>15.867000000000001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65">
        <v>44095.479166666664</v>
      </c>
      <c r="D12697" s="66">
        <v>16.058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65">
        <v>44095.5</v>
      </c>
      <c r="D12698" s="66">
        <v>16.225000000000001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65">
        <v>44095.520833333336</v>
      </c>
      <c r="D12699" s="66">
        <v>16.439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65">
        <v>44095.541666666664</v>
      </c>
      <c r="D12700" s="66">
        <v>16.677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65">
        <v>44095.5625</v>
      </c>
      <c r="D12701" s="66">
        <v>16.914999999999999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65">
        <v>44095.583333333336</v>
      </c>
      <c r="D12702" s="66">
        <v>17.152999999999999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65">
        <v>44095.604166666664</v>
      </c>
      <c r="D12703" s="66">
        <v>17.344000000000001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65">
        <v>44095.625</v>
      </c>
      <c r="D12704" s="66">
        <v>17.533999999999999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65">
        <v>44095.645833333336</v>
      </c>
      <c r="D12705" s="66">
        <v>17.652999999999999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65">
        <v>44095.666666666664</v>
      </c>
      <c r="D12706" s="66">
        <v>17.748000000000001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65">
        <v>44095.6875</v>
      </c>
      <c r="D12707" s="66">
        <v>17.867000000000001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65">
        <v>44095.708333333336</v>
      </c>
      <c r="D12708" s="66">
        <v>17.937999999999999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65">
        <v>44095.729166666664</v>
      </c>
      <c r="D12709" s="66">
        <v>17.962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65">
        <v>44095.75</v>
      </c>
      <c r="D12710" s="66">
        <v>17.937999999999999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65">
        <v>44095.770833333336</v>
      </c>
      <c r="D12711" s="66">
        <v>17.914999999999999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65">
        <v>44095.791666666664</v>
      </c>
      <c r="D12712" s="66">
        <v>17.867000000000001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65">
        <v>44095.8125</v>
      </c>
      <c r="D12713" s="66">
        <v>17.795999999999999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65">
        <v>44095.833333333336</v>
      </c>
      <c r="D12714" s="66">
        <v>17.701000000000001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65">
        <v>44095.854166666664</v>
      </c>
      <c r="D12715" s="66">
        <v>17.605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65">
        <v>44095.875</v>
      </c>
      <c r="D12716" s="66">
        <v>17.486000000000001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65">
        <v>44095.895833333336</v>
      </c>
      <c r="D12717" s="66">
        <v>17.367999999999999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65">
        <v>44095.916666666664</v>
      </c>
      <c r="D12718" s="66">
        <v>17.248999999999999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65">
        <v>44095.9375</v>
      </c>
      <c r="D12719" s="66">
        <v>17.13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65">
        <v>44095.958333333336</v>
      </c>
      <c r="D12720" s="66">
        <v>17.010999999999999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65">
        <v>44095.979166666664</v>
      </c>
      <c r="D12721" s="66">
        <v>16.914999999999999</v>
      </c>
      <c r="E12721" s="39">
        <f>+IF(D12721="","",AVERAGE(D12674:D12721))</f>
        <v>16.574875000000002</v>
      </c>
      <c r="F12721" s="39">
        <f>+IF(D12721="","",MIN(D12674:D12721))</f>
        <v>15.223000000000001</v>
      </c>
      <c r="G12721" s="39">
        <f>+IF(D12721="","",MAX(D12674:D12721))</f>
        <v>17.962</v>
      </c>
      <c r="H12721" s="39">
        <f>STDEV(D12674:D12721)</f>
        <v>0.95037897536115057</v>
      </c>
      <c r="I12721" s="39">
        <f>+IF(F12721="","",(G12721-F12721))</f>
        <v>2.738999999999999</v>
      </c>
    </row>
    <row r="12722" spans="1:9" x14ac:dyDescent="0.25">
      <c r="A12722" s="7">
        <v>43365</v>
      </c>
      <c r="B12722" s="5">
        <v>0</v>
      </c>
      <c r="C12722" s="65">
        <v>44096</v>
      </c>
      <c r="D12722" s="66">
        <v>16.795999999999999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65">
        <v>44096.020833333336</v>
      </c>
      <c r="D12723" s="66">
        <v>16.677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65">
        <v>44096.041666666664</v>
      </c>
      <c r="D12724" s="66">
        <v>16.582000000000001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65">
        <v>44096.0625</v>
      </c>
      <c r="D12725" s="66">
        <v>16.486999999999998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65">
        <v>44096.083333333336</v>
      </c>
      <c r="D12726" s="66">
        <v>16.414999999999999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65">
        <v>44096.104166666664</v>
      </c>
      <c r="D12727" s="66">
        <v>16.344000000000001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65">
        <v>44096.125</v>
      </c>
      <c r="D12728" s="66">
        <v>16.271999999999998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65">
        <v>44096.145833333336</v>
      </c>
      <c r="D12729" s="66">
        <v>16.201000000000001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65">
        <v>44096.166666666664</v>
      </c>
      <c r="D12730" s="66">
        <v>16.152999999999999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65">
        <v>44096.1875</v>
      </c>
      <c r="D12731" s="66">
        <v>16.106000000000002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65">
        <v>44096.208333333336</v>
      </c>
      <c r="D12732" s="66">
        <v>16.106000000000002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65">
        <v>44096.229166666664</v>
      </c>
      <c r="D12733" s="66">
        <v>16.082000000000001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65">
        <v>44096.25</v>
      </c>
      <c r="D12734" s="66">
        <v>16.058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65">
        <v>44096.270833333336</v>
      </c>
      <c r="D12735" s="66">
        <v>16.033999999999999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65">
        <v>44096.291666666664</v>
      </c>
      <c r="D12736" s="66">
        <v>16.033999999999999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65">
        <v>44096.3125</v>
      </c>
      <c r="D12737" s="66">
        <v>16.058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65">
        <v>44096.333333333336</v>
      </c>
      <c r="D12738" s="66">
        <v>16.082000000000001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65">
        <v>44096.354166666664</v>
      </c>
      <c r="D12739" s="66">
        <v>16.129000000000001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65">
        <v>44096.375</v>
      </c>
      <c r="D12740" s="66">
        <v>16.201000000000001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65">
        <v>44096.395833333336</v>
      </c>
      <c r="D12741" s="66">
        <v>16.295999999999999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65">
        <v>44096.416666666664</v>
      </c>
      <c r="D12742" s="66">
        <v>16.391999999999999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65">
        <v>44096.4375</v>
      </c>
      <c r="D12743" s="66">
        <v>16.486999999999998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65">
        <v>44096.458333333336</v>
      </c>
      <c r="D12744" s="66">
        <v>16.606000000000002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65">
        <v>44096.479166666664</v>
      </c>
      <c r="D12745" s="66">
        <v>16.82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65">
        <v>44096.5</v>
      </c>
      <c r="D12746" s="66">
        <v>16.914999999999999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65">
        <v>44096.520833333336</v>
      </c>
      <c r="D12747" s="66">
        <v>17.177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65">
        <v>44096.541666666664</v>
      </c>
      <c r="D12748" s="66">
        <v>17.367999999999999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65">
        <v>44096.5625</v>
      </c>
      <c r="D12749" s="66">
        <v>17.533999999999999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65">
        <v>44096.583333333336</v>
      </c>
      <c r="D12750" s="66">
        <v>17.701000000000001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65">
        <v>44096.604166666664</v>
      </c>
      <c r="D12751" s="66">
        <v>17.795999999999999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65">
        <v>44096.625</v>
      </c>
      <c r="D12752" s="66">
        <v>17.867000000000001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65">
        <v>44096.645833333336</v>
      </c>
      <c r="D12753" s="66">
        <v>18.010000000000002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65">
        <v>44096.666666666664</v>
      </c>
      <c r="D12754" s="66">
        <v>18.105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65">
        <v>44096.6875</v>
      </c>
      <c r="D12755" s="66">
        <v>18.152000000000001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65">
        <v>44096.708333333336</v>
      </c>
      <c r="D12756" s="66">
        <v>18.175999999999998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65">
        <v>44096.729166666664</v>
      </c>
      <c r="D12757" s="66">
        <v>18.2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65">
        <v>44096.75</v>
      </c>
      <c r="D12758" s="66">
        <v>18.2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65">
        <v>44096.770833333336</v>
      </c>
      <c r="D12759" s="66">
        <v>18.2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65">
        <v>44096.791666666664</v>
      </c>
      <c r="D12760" s="66">
        <v>18.175999999999998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65">
        <v>44096.8125</v>
      </c>
      <c r="D12761" s="66">
        <v>18.129000000000001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65">
        <v>44096.833333333336</v>
      </c>
      <c r="D12762" s="66">
        <v>18.056999999999999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65">
        <v>44096.854166666664</v>
      </c>
      <c r="D12763" s="66">
        <v>17.962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65">
        <v>44096.875</v>
      </c>
      <c r="D12764" s="66">
        <v>17.867000000000001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65">
        <v>44096.895833333336</v>
      </c>
      <c r="D12765" s="66">
        <v>17.771999999999998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65">
        <v>44096.916666666664</v>
      </c>
      <c r="D12766" s="66">
        <v>17.677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65">
        <v>44096.9375</v>
      </c>
      <c r="D12767" s="66">
        <v>17.582000000000001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65">
        <v>44096.958333333336</v>
      </c>
      <c r="D12768" s="66">
        <v>17.486000000000001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65">
        <v>44096.979166666664</v>
      </c>
      <c r="D12769" s="66">
        <v>17.367999999999999</v>
      </c>
      <c r="E12769" s="39">
        <f>+IF(D12769="","",AVERAGE(D12722:D12769))</f>
        <v>17.060312500000006</v>
      </c>
      <c r="F12769" s="39">
        <f>+IF(D12769="","",MIN(D12722:D12769))</f>
        <v>16.033999999999999</v>
      </c>
      <c r="G12769" s="39">
        <f>+IF(D12769="","",MAX(D12722:D12769))</f>
        <v>18.2</v>
      </c>
      <c r="H12769" s="39">
        <f>STDEV(D12722:D12769)</f>
        <v>0.81904688137064441</v>
      </c>
      <c r="I12769" s="39">
        <f>+IF(F12769="","",(G12769-F12769))</f>
        <v>2.1660000000000004</v>
      </c>
    </row>
    <row r="12770" spans="1:9" x14ac:dyDescent="0.25">
      <c r="A12770" s="7">
        <v>43366</v>
      </c>
      <c r="B12770" s="5">
        <v>0</v>
      </c>
      <c r="C12770" s="65">
        <v>44097</v>
      </c>
      <c r="D12770" s="66">
        <v>17.271999999999998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65">
        <v>44097.020833333336</v>
      </c>
      <c r="D12771" s="66">
        <v>17.177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65">
        <v>44097.041666666664</v>
      </c>
      <c r="D12772" s="66">
        <v>17.106000000000002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65">
        <v>44097.0625</v>
      </c>
      <c r="D12773" s="66">
        <v>17.010999999999999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65">
        <v>44097.083333333336</v>
      </c>
      <c r="D12774" s="66">
        <v>16.939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65">
        <v>44097.104166666664</v>
      </c>
      <c r="D12775" s="66">
        <v>16.867999999999999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65">
        <v>44097.125</v>
      </c>
      <c r="D12776" s="66">
        <v>16.844000000000001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65">
        <v>44097.145833333336</v>
      </c>
      <c r="D12777" s="66">
        <v>16.795999999999999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65">
        <v>44097.166666666664</v>
      </c>
      <c r="D12778" s="66">
        <v>16.773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65">
        <v>44097.1875</v>
      </c>
      <c r="D12779" s="66">
        <v>16.748999999999999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65">
        <v>44097.208333333336</v>
      </c>
      <c r="D12780" s="66">
        <v>16.725000000000001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65">
        <v>44097.229166666664</v>
      </c>
      <c r="D12781" s="66">
        <v>16.725000000000001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65">
        <v>44097.25</v>
      </c>
      <c r="D12782" s="66">
        <v>16.701000000000001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65">
        <v>44097.270833333336</v>
      </c>
      <c r="D12783" s="66">
        <v>16.725000000000001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65">
        <v>44097.291666666664</v>
      </c>
      <c r="D12784" s="66">
        <v>16.725000000000001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65">
        <v>44097.3125</v>
      </c>
      <c r="D12785" s="66">
        <v>16.725000000000001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65">
        <v>44097.333333333336</v>
      </c>
      <c r="D12786" s="66">
        <v>16.773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65">
        <v>44097.354166666664</v>
      </c>
      <c r="D12787" s="66">
        <v>16.795999999999999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65">
        <v>44097.375</v>
      </c>
      <c r="D12788" s="66">
        <v>16.844000000000001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65">
        <v>44097.395833333336</v>
      </c>
      <c r="D12789" s="66">
        <v>16.891999999999999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65">
        <v>44097.416666666664</v>
      </c>
      <c r="D12790" s="66">
        <v>16.963000000000001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65">
        <v>44097.4375</v>
      </c>
      <c r="D12791" s="66">
        <v>17.010999999999999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65">
        <v>44097.458333333336</v>
      </c>
      <c r="D12792" s="66">
        <v>17.106000000000002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65">
        <v>44097.479166666664</v>
      </c>
      <c r="D12793" s="66">
        <v>17.152999999999999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65">
        <v>44097.5</v>
      </c>
      <c r="D12794" s="66">
        <v>17.248999999999999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65">
        <v>44097.520833333336</v>
      </c>
      <c r="D12795" s="66">
        <v>17.367999999999999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65">
        <v>44097.541666666664</v>
      </c>
      <c r="D12796" s="66">
        <v>17.486000000000001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65">
        <v>44097.5625</v>
      </c>
      <c r="D12797" s="66">
        <v>17.582000000000001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65">
        <v>44097.583333333336</v>
      </c>
      <c r="D12798" s="66">
        <v>17.748000000000001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65">
        <v>44097.604166666664</v>
      </c>
      <c r="D12799" s="66">
        <v>17.818999999999999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65">
        <v>44097.625</v>
      </c>
      <c r="D12800" s="66">
        <v>17.914999999999999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65">
        <v>44097.645833333336</v>
      </c>
      <c r="D12801" s="66">
        <v>18.010000000000002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65">
        <v>44097.666666666664</v>
      </c>
      <c r="D12802" s="66">
        <v>18.056999999999999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65">
        <v>44097.6875</v>
      </c>
      <c r="D12803" s="66">
        <v>18.081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65">
        <v>44097.708333333336</v>
      </c>
      <c r="D12804" s="66">
        <v>18.105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65">
        <v>44097.729166666664</v>
      </c>
      <c r="D12805" s="66">
        <v>18.056999999999999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65">
        <v>44097.75</v>
      </c>
      <c r="D12806" s="66">
        <v>18.056999999999999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65">
        <v>44097.770833333336</v>
      </c>
      <c r="D12807" s="66">
        <v>18.056999999999999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65">
        <v>44097.791666666664</v>
      </c>
      <c r="D12808" s="66">
        <v>18.033000000000001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65">
        <v>44097.8125</v>
      </c>
      <c r="D12809" s="66">
        <v>18.033000000000001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65">
        <v>44097.833333333336</v>
      </c>
      <c r="D12810" s="66">
        <v>18.010000000000002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65">
        <v>44097.854166666664</v>
      </c>
      <c r="D12811" s="66">
        <v>17.962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65">
        <v>44097.875</v>
      </c>
      <c r="D12812" s="66">
        <v>17.914999999999999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65">
        <v>44097.895833333336</v>
      </c>
      <c r="D12813" s="66">
        <v>17.867000000000001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65">
        <v>44097.916666666664</v>
      </c>
      <c r="D12814" s="66">
        <v>17.818999999999999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65">
        <v>44097.9375</v>
      </c>
      <c r="D12815" s="66">
        <v>17.771999999999998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65">
        <v>44097.958333333336</v>
      </c>
      <c r="D12816" s="66">
        <v>17.724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65">
        <v>44097.979166666664</v>
      </c>
      <c r="D12817" s="66">
        <v>17.677</v>
      </c>
      <c r="E12817" s="39">
        <f>+IF(D12817="","",AVERAGE(D12770:D12817))</f>
        <v>17.370875000000002</v>
      </c>
      <c r="F12817" s="39">
        <f>+IF(D12817="","",MIN(D12770:D12817))</f>
        <v>16.701000000000001</v>
      </c>
      <c r="G12817" s="39">
        <f>+IF(D12817="","",MAX(D12770:D12817))</f>
        <v>18.105</v>
      </c>
      <c r="H12817" s="39">
        <f>STDEV(D12770:D12817)</f>
        <v>0.5256240313574192</v>
      </c>
      <c r="I12817" s="39">
        <f>+IF(F12817="","",(G12817-F12817))</f>
        <v>1.4039999999999999</v>
      </c>
    </row>
    <row r="12818" spans="1:9" x14ac:dyDescent="0.25">
      <c r="A12818" s="7">
        <v>43367</v>
      </c>
      <c r="B12818" s="5">
        <v>0</v>
      </c>
      <c r="C12818" s="65">
        <v>44098</v>
      </c>
      <c r="D12818" s="66">
        <v>17.629000000000001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65">
        <v>44098.020833333336</v>
      </c>
      <c r="D12819" s="66">
        <v>17.558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65">
        <v>44098.041666666664</v>
      </c>
      <c r="D12820" s="66">
        <v>17.486000000000001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65">
        <v>44098.0625</v>
      </c>
      <c r="D12821" s="66">
        <v>17.414999999999999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65">
        <v>44098.083333333336</v>
      </c>
      <c r="D12822" s="66">
        <v>17.344000000000001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65">
        <v>44098.104166666664</v>
      </c>
      <c r="D12823" s="66">
        <v>17.225000000000001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65">
        <v>44098.125</v>
      </c>
      <c r="D12824" s="66">
        <v>17.106000000000002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65">
        <v>44098.145833333336</v>
      </c>
      <c r="D12825" s="66">
        <v>17.010999999999999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65">
        <v>44098.166666666664</v>
      </c>
      <c r="D12826" s="66">
        <v>16.914999999999999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65">
        <v>44098.1875</v>
      </c>
      <c r="D12827" s="66">
        <v>16.82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65">
        <v>44098.208333333336</v>
      </c>
      <c r="D12828" s="66">
        <v>16.748999999999999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65">
        <v>44098.229166666664</v>
      </c>
      <c r="D12829" s="66">
        <v>16.654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65">
        <v>44098.25</v>
      </c>
      <c r="D12830" s="66">
        <v>16.582000000000001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65">
        <v>44098.270833333336</v>
      </c>
      <c r="D12831" s="66">
        <v>16.486999999999998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65">
        <v>44098.291666666664</v>
      </c>
      <c r="D12832" s="66">
        <v>16.414999999999999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65">
        <v>44098.3125</v>
      </c>
      <c r="D12833" s="66">
        <v>16.367999999999999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65">
        <v>44098.333333333336</v>
      </c>
      <c r="D12834" s="66">
        <v>16.344000000000001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65">
        <v>44098.354166666664</v>
      </c>
      <c r="D12835" s="66">
        <v>16.344000000000001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65">
        <v>44098.375</v>
      </c>
      <c r="D12836" s="66">
        <v>16.344000000000001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65">
        <v>44098.395833333336</v>
      </c>
      <c r="D12837" s="66">
        <v>16.391999999999999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65">
        <v>44098.416666666664</v>
      </c>
      <c r="D12838" s="66">
        <v>16.486999999999998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65">
        <v>44098.4375</v>
      </c>
      <c r="D12839" s="66">
        <v>16.63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65">
        <v>44098.458333333336</v>
      </c>
      <c r="D12840" s="66">
        <v>16.677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65">
        <v>44098.479166666664</v>
      </c>
      <c r="D12841" s="66">
        <v>16.701000000000001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65">
        <v>44098.5</v>
      </c>
      <c r="D12842" s="66">
        <v>16.82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65">
        <v>44098.520833333336</v>
      </c>
      <c r="D12843" s="66">
        <v>16.963000000000001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65">
        <v>44098.541666666664</v>
      </c>
      <c r="D12844" s="66">
        <v>17.058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65">
        <v>44098.5625</v>
      </c>
      <c r="D12845" s="66">
        <v>17.152999999999999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65">
        <v>44098.583333333336</v>
      </c>
      <c r="D12846" s="66">
        <v>17.201000000000001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65">
        <v>44098.604166666664</v>
      </c>
      <c r="D12847" s="66">
        <v>17.390999999999998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65">
        <v>44098.625</v>
      </c>
      <c r="D12848" s="66">
        <v>17.486000000000001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65">
        <v>44098.645833333336</v>
      </c>
      <c r="D12849" s="66">
        <v>17.533999999999999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65">
        <v>44098.666666666664</v>
      </c>
      <c r="D12850" s="66">
        <v>17.558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65">
        <v>44098.6875</v>
      </c>
      <c r="D12851" s="66">
        <v>17.558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65">
        <v>44098.708333333336</v>
      </c>
      <c r="D12852" s="66">
        <v>17.558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65">
        <v>44098.729166666664</v>
      </c>
      <c r="D12853" s="66">
        <v>17.582000000000001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65">
        <v>44098.75</v>
      </c>
      <c r="D12854" s="66">
        <v>17.629000000000001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65">
        <v>44098.770833333336</v>
      </c>
      <c r="D12855" s="66">
        <v>17.629000000000001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65">
        <v>44098.791666666664</v>
      </c>
      <c r="D12856" s="66">
        <v>17.629000000000001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65">
        <v>44098.8125</v>
      </c>
      <c r="D12857" s="66">
        <v>17.605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65">
        <v>44098.833333333336</v>
      </c>
      <c r="D12858" s="66">
        <v>17.558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65">
        <v>44098.854166666664</v>
      </c>
      <c r="D12859" s="66">
        <v>17.486000000000001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65">
        <v>44098.875</v>
      </c>
      <c r="D12860" s="66">
        <v>17.390999999999998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65">
        <v>44098.895833333336</v>
      </c>
      <c r="D12861" s="66">
        <v>17.344000000000001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65">
        <v>44098.916666666664</v>
      </c>
      <c r="D12862" s="66">
        <v>17.248999999999999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65">
        <v>44098.9375</v>
      </c>
      <c r="D12863" s="66">
        <v>17.152999999999999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65">
        <v>44098.958333333336</v>
      </c>
      <c r="D12864" s="66">
        <v>17.010999999999999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65">
        <v>44098.979166666664</v>
      </c>
      <c r="D12865" s="66">
        <v>16.914999999999999</v>
      </c>
      <c r="E12865" s="39">
        <f>+IF(D12865="","",AVERAGE(D12818:D12865))</f>
        <v>17.086333333333336</v>
      </c>
      <c r="F12865" s="39">
        <f>+IF(D12865="","",MIN(D12818:D12865))</f>
        <v>16.344000000000001</v>
      </c>
      <c r="G12865" s="39">
        <f>+IF(D12865="","",MAX(D12818:D12865))</f>
        <v>17.629000000000001</v>
      </c>
      <c r="H12865" s="39">
        <f>STDEV(D12818:D12865)</f>
        <v>0.44018387518357766</v>
      </c>
      <c r="I12865" s="39">
        <f>+IF(F12865="","",(G12865-F12865))</f>
        <v>1.2850000000000001</v>
      </c>
    </row>
    <row r="12866" spans="1:9" x14ac:dyDescent="0.25">
      <c r="A12866" s="7">
        <v>43368</v>
      </c>
      <c r="B12866" s="5">
        <v>0</v>
      </c>
      <c r="C12866" s="65">
        <v>44099</v>
      </c>
      <c r="D12866" s="66">
        <v>16.773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65">
        <v>44099.020833333336</v>
      </c>
      <c r="D12867" s="66">
        <v>16.677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65">
        <v>44099.041666666664</v>
      </c>
      <c r="D12868" s="66">
        <v>16.558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65">
        <v>44099.0625</v>
      </c>
      <c r="D12869" s="66">
        <v>16.439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65">
        <v>44099.083333333336</v>
      </c>
      <c r="D12870" s="66">
        <v>16.367999999999999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65">
        <v>44099.104166666664</v>
      </c>
      <c r="D12871" s="66">
        <v>16.295999999999999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65">
        <v>44099.125</v>
      </c>
      <c r="D12872" s="66">
        <v>16.225000000000001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65">
        <v>44099.145833333336</v>
      </c>
      <c r="D12873" s="66">
        <v>16.152999999999999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65">
        <v>44099.166666666664</v>
      </c>
      <c r="D12874" s="66">
        <v>16.082000000000001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65">
        <v>44099.1875</v>
      </c>
      <c r="D12875" s="66">
        <v>16.010000000000002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65">
        <v>44099.208333333336</v>
      </c>
      <c r="D12876" s="66">
        <v>15.962999999999999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65">
        <v>44099.229166666664</v>
      </c>
      <c r="D12877" s="66">
        <v>15.914999999999999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65">
        <v>44099.25</v>
      </c>
      <c r="D12878" s="66">
        <v>15.867000000000001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65">
        <v>44099.270833333336</v>
      </c>
      <c r="D12879" s="66">
        <v>15.819000000000001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65">
        <v>44099.291666666664</v>
      </c>
      <c r="D12880" s="66">
        <v>15.819000000000001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65">
        <v>44099.3125</v>
      </c>
      <c r="D12881" s="66">
        <v>15.819000000000001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65">
        <v>44099.333333333336</v>
      </c>
      <c r="D12882" s="66">
        <v>15.819000000000001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65">
        <v>44099.354166666664</v>
      </c>
      <c r="D12883" s="66">
        <v>15.819000000000001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65">
        <v>44099.375</v>
      </c>
      <c r="D12884" s="66">
        <v>15.843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65">
        <v>44099.395833333336</v>
      </c>
      <c r="D12885" s="66">
        <v>15.867000000000001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65">
        <v>44099.416666666664</v>
      </c>
      <c r="D12886" s="66">
        <v>15.914999999999999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65">
        <v>44099.4375</v>
      </c>
      <c r="D12887" s="66">
        <v>15.962999999999999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65">
        <v>44099.458333333336</v>
      </c>
      <c r="D12888" s="66">
        <v>16.010000000000002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65">
        <v>44099.479166666664</v>
      </c>
      <c r="D12889" s="66">
        <v>16.058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65">
        <v>44099.5</v>
      </c>
      <c r="D12890" s="66">
        <v>16.106000000000002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65">
        <v>44099.520833333336</v>
      </c>
      <c r="D12891" s="66">
        <v>16.152999999999999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65">
        <v>44099.541666666664</v>
      </c>
      <c r="D12892" s="66">
        <v>16.201000000000001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65">
        <v>44099.5625</v>
      </c>
      <c r="D12893" s="66">
        <v>16.271999999999998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65">
        <v>44099.583333333336</v>
      </c>
      <c r="D12894" s="66">
        <v>16.344000000000001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65">
        <v>44099.604166666664</v>
      </c>
      <c r="D12895" s="66">
        <v>16.391999999999999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65">
        <v>44099.625</v>
      </c>
      <c r="D12896" s="66">
        <v>16.439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65">
        <v>44099.645833333336</v>
      </c>
      <c r="D12897" s="66">
        <v>16.486999999999998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65">
        <v>44099.666666666664</v>
      </c>
      <c r="D12898" s="66">
        <v>16.510999999999999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65">
        <v>44099.6875</v>
      </c>
      <c r="D12899" s="66">
        <v>16.558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65">
        <v>44099.708333333336</v>
      </c>
      <c r="D12900" s="66">
        <v>16.582000000000001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65">
        <v>44099.729166666664</v>
      </c>
      <c r="D12901" s="66">
        <v>16.606000000000002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65">
        <v>44099.75</v>
      </c>
      <c r="D12902" s="66">
        <v>16.63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65">
        <v>44099.770833333336</v>
      </c>
      <c r="D12903" s="66">
        <v>16.63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65">
        <v>44099.791666666664</v>
      </c>
      <c r="D12904" s="66">
        <v>16.63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65">
        <v>44099.8125</v>
      </c>
      <c r="D12905" s="66">
        <v>16.63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65">
        <v>44099.833333333336</v>
      </c>
      <c r="D12906" s="66">
        <v>16.63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65">
        <v>44099.854166666664</v>
      </c>
      <c r="D12907" s="66">
        <v>16.63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65">
        <v>44099.875</v>
      </c>
      <c r="D12908" s="66">
        <v>16.582000000000001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65">
        <v>44099.895833333336</v>
      </c>
      <c r="D12909" s="66">
        <v>16.582000000000001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65">
        <v>44099.916666666664</v>
      </c>
      <c r="D12910" s="66">
        <v>16.533999999999999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65">
        <v>44099.9375</v>
      </c>
      <c r="D12911" s="66">
        <v>16.510999999999999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65">
        <v>44099.958333333336</v>
      </c>
      <c r="D12912" s="66">
        <v>16.486999999999998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65">
        <v>44099.979166666664</v>
      </c>
      <c r="D12913" s="66">
        <v>16.463000000000001</v>
      </c>
      <c r="E12913" s="39">
        <f>+IF(D12913="","",AVERAGE(D12866:D12913))</f>
        <v>16.284729166666661</v>
      </c>
      <c r="F12913" s="39">
        <f>+IF(D12913="","",MIN(D12866:D12913))</f>
        <v>15.819000000000001</v>
      </c>
      <c r="G12913" s="39">
        <f>+IF(D12913="","",MAX(D12866:D12913))</f>
        <v>16.773</v>
      </c>
      <c r="H12913" s="39">
        <f>STDEV(D12866:D12913)</f>
        <v>0.30607186887794746</v>
      </c>
      <c r="I12913" s="39">
        <f>+IF(F12913="","",(G12913-F12913))</f>
        <v>0.95399999999999885</v>
      </c>
    </row>
    <row r="12914" spans="1:9" x14ac:dyDescent="0.25">
      <c r="A12914" s="7">
        <v>43369</v>
      </c>
      <c r="B12914" s="5">
        <v>0</v>
      </c>
      <c r="C12914" s="65">
        <v>44100</v>
      </c>
      <c r="D12914" s="66">
        <v>16.439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65">
        <v>44100.020833333336</v>
      </c>
      <c r="D12915" s="66">
        <v>16.414999999999999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65">
        <v>44100.041666666664</v>
      </c>
      <c r="D12916" s="66">
        <v>16.391999999999999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65">
        <v>44100.0625</v>
      </c>
      <c r="D12917" s="66">
        <v>16.344000000000001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65">
        <v>44100.083333333336</v>
      </c>
      <c r="D12918" s="66">
        <v>16.32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65">
        <v>44100.104166666664</v>
      </c>
      <c r="D12919" s="66">
        <v>16.271999999999998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65">
        <v>44100.125</v>
      </c>
      <c r="D12920" s="66">
        <v>16.201000000000001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65">
        <v>44100.145833333336</v>
      </c>
      <c r="D12921" s="66">
        <v>16.152999999999999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65">
        <v>44100.166666666664</v>
      </c>
      <c r="D12922" s="66">
        <v>16.106000000000002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65">
        <v>44100.1875</v>
      </c>
      <c r="D12923" s="66">
        <v>16.058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65">
        <v>44100.208333333336</v>
      </c>
      <c r="D12924" s="66">
        <v>15.986000000000001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65">
        <v>44100.229166666664</v>
      </c>
      <c r="D12925" s="66">
        <v>15.914999999999999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65">
        <v>44100.25</v>
      </c>
      <c r="D12926" s="66">
        <v>15.843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65">
        <v>44100.270833333336</v>
      </c>
      <c r="D12927" s="66">
        <v>15.772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65">
        <v>44100.291666666664</v>
      </c>
      <c r="D12928" s="66">
        <v>15.724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65">
        <v>44100.3125</v>
      </c>
      <c r="D12929" s="66">
        <v>15.7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65">
        <v>44100.333333333336</v>
      </c>
      <c r="D12930" s="66">
        <v>15.7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65">
        <v>44100.354166666664</v>
      </c>
      <c r="D12931" s="66">
        <v>15.724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65">
        <v>44100.375</v>
      </c>
      <c r="D12932" s="66">
        <v>15.747999999999999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65">
        <v>44100.395833333336</v>
      </c>
      <c r="D12933" s="66">
        <v>15.819000000000001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65">
        <v>44100.416666666664</v>
      </c>
      <c r="D12934" s="66">
        <v>15.867000000000001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65">
        <v>44100.4375</v>
      </c>
      <c r="D12935" s="66">
        <v>15.962999999999999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65">
        <v>44100.458333333336</v>
      </c>
      <c r="D12936" s="66">
        <v>16.058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65">
        <v>44100.479166666664</v>
      </c>
      <c r="D12937" s="66">
        <v>16.201000000000001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65">
        <v>44100.5</v>
      </c>
      <c r="D12938" s="66">
        <v>16.32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65">
        <v>44100.520833333336</v>
      </c>
      <c r="D12939" s="66">
        <v>16.439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65">
        <v>44100.541666666664</v>
      </c>
      <c r="D12940" s="66">
        <v>16.582000000000001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65">
        <v>44100.5625</v>
      </c>
      <c r="D12941" s="66">
        <v>16.773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65">
        <v>44100.583333333336</v>
      </c>
      <c r="D12942" s="66">
        <v>16.867999999999999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65">
        <v>44100.604166666664</v>
      </c>
      <c r="D12943" s="66">
        <v>16.963000000000001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65">
        <v>44100.625</v>
      </c>
      <c r="D12944" s="66">
        <v>17.058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65">
        <v>44100.645833333336</v>
      </c>
      <c r="D12945" s="66">
        <v>17.177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65">
        <v>44100.666666666664</v>
      </c>
      <c r="D12946" s="66">
        <v>17.248999999999999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65">
        <v>44100.6875</v>
      </c>
      <c r="D12947" s="66">
        <v>17.344000000000001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65">
        <v>44100.708333333336</v>
      </c>
      <c r="D12948" s="66">
        <v>17.367999999999999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65">
        <v>44100.729166666664</v>
      </c>
      <c r="D12949" s="66">
        <v>17.390999999999998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65">
        <v>44100.75</v>
      </c>
      <c r="D12950" s="66">
        <v>17.390999999999998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65">
        <v>44100.770833333336</v>
      </c>
      <c r="D12951" s="66">
        <v>17.367999999999999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65">
        <v>44100.791666666664</v>
      </c>
      <c r="D12952" s="66">
        <v>17.344000000000001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65">
        <v>44100.8125</v>
      </c>
      <c r="D12953" s="66">
        <v>17.248999999999999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65">
        <v>44100.833333333336</v>
      </c>
      <c r="D12954" s="66">
        <v>17.13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65">
        <v>44100.854166666664</v>
      </c>
      <c r="D12955" s="66">
        <v>16.986999999999998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65">
        <v>44100.875</v>
      </c>
      <c r="D12956" s="66">
        <v>16.82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65">
        <v>44100.895833333336</v>
      </c>
      <c r="D12957" s="66">
        <v>16.677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65">
        <v>44100.916666666664</v>
      </c>
      <c r="D12958" s="66">
        <v>16.486999999999998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65">
        <v>44100.9375</v>
      </c>
      <c r="D12959" s="66">
        <v>16.344000000000001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65">
        <v>44100.958333333336</v>
      </c>
      <c r="D12960" s="66">
        <v>16.201000000000001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65">
        <v>44100.979166666664</v>
      </c>
      <c r="D12961" s="66">
        <v>16.033999999999999</v>
      </c>
      <c r="E12961" s="39">
        <f>+IF(D12961="","",AVERAGE(D12914:D12961))</f>
        <v>16.464250000000003</v>
      </c>
      <c r="F12961" s="39">
        <f>+IF(D12961="","",MIN(D12914:D12961))</f>
        <v>15.7</v>
      </c>
      <c r="G12961" s="39">
        <f>+IF(D12961="","",MAX(D12914:D12961))</f>
        <v>17.390999999999998</v>
      </c>
      <c r="H12961" s="39">
        <f>STDEV(D12914:D12961)</f>
        <v>0.55854847977173738</v>
      </c>
      <c r="I12961" s="39">
        <f>+IF(F12961="","",(G12961-F12961))</f>
        <v>1.6909999999999989</v>
      </c>
    </row>
    <row r="12962" spans="1:9" x14ac:dyDescent="0.25">
      <c r="A12962" s="7">
        <v>43370</v>
      </c>
      <c r="B12962" s="5">
        <v>0</v>
      </c>
      <c r="C12962" s="65">
        <v>44101</v>
      </c>
      <c r="D12962" s="66">
        <v>15.891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65">
        <v>44101.020833333336</v>
      </c>
      <c r="D12963" s="66">
        <v>15.772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65">
        <v>44101.041666666664</v>
      </c>
      <c r="D12964" s="66">
        <v>15.629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65">
        <v>44101.0625</v>
      </c>
      <c r="D12965" s="66">
        <v>15.532999999999999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65">
        <v>44101.083333333336</v>
      </c>
      <c r="D12966" s="66">
        <v>15.438000000000001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65">
        <v>44101.104166666664</v>
      </c>
      <c r="D12967" s="66">
        <v>15.318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65">
        <v>44101.125</v>
      </c>
      <c r="D12968" s="66">
        <v>15.223000000000001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65">
        <v>44101.145833333336</v>
      </c>
      <c r="D12969" s="66">
        <v>15.127000000000001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65">
        <v>44101.166666666664</v>
      </c>
      <c r="D12970" s="66">
        <v>15.055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65">
        <v>44101.1875</v>
      </c>
      <c r="D12971" s="66">
        <v>14.96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65">
        <v>44101.208333333336</v>
      </c>
      <c r="D12972" s="66">
        <v>14.912000000000001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65">
        <v>44101.229166666664</v>
      </c>
      <c r="D12973" s="66">
        <v>14.84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65">
        <v>44101.25</v>
      </c>
      <c r="D12974" s="66">
        <v>14.768000000000001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65">
        <v>44101.270833333336</v>
      </c>
      <c r="D12975" s="66">
        <v>14.696999999999999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65">
        <v>44101.291666666664</v>
      </c>
      <c r="D12976" s="66">
        <v>14.648999999999999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65">
        <v>44101.3125</v>
      </c>
      <c r="D12977" s="66">
        <v>14.625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65">
        <v>44101.333333333336</v>
      </c>
      <c r="D12978" s="66">
        <v>14.648999999999999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65">
        <v>44101.354166666664</v>
      </c>
      <c r="D12979" s="66">
        <v>14.673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65">
        <v>44101.375</v>
      </c>
      <c r="D12980" s="66">
        <v>14.721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65">
        <v>44101.395833333336</v>
      </c>
      <c r="D12981" s="66">
        <v>14.768000000000001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65">
        <v>44101.416666666664</v>
      </c>
      <c r="D12982" s="66">
        <v>14.888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65">
        <v>44101.4375</v>
      </c>
      <c r="D12983" s="66">
        <v>15.031000000000001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65">
        <v>44101.458333333336</v>
      </c>
      <c r="D12984" s="66">
        <v>15.199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65">
        <v>44101.479166666664</v>
      </c>
      <c r="D12985" s="66">
        <v>15.414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65">
        <v>44101.5</v>
      </c>
      <c r="D12986" s="66">
        <v>15.629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65">
        <v>44101.520833333336</v>
      </c>
      <c r="D12987" s="66">
        <v>15.867000000000001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65">
        <v>44101.541666666664</v>
      </c>
      <c r="D12988" s="66">
        <v>16.152999999999999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65">
        <v>44101.5625</v>
      </c>
      <c r="D12989" s="66">
        <v>16.414999999999999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65">
        <v>44101.583333333336</v>
      </c>
      <c r="D12990" s="66">
        <v>16.63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65">
        <v>44101.604166666664</v>
      </c>
      <c r="D12991" s="66">
        <v>16.844000000000001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65">
        <v>44101.625</v>
      </c>
      <c r="D12992" s="66">
        <v>16.986999999999998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65">
        <v>44101.645833333336</v>
      </c>
      <c r="D12993" s="66">
        <v>17.082000000000001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65">
        <v>44101.666666666664</v>
      </c>
      <c r="D12994" s="66">
        <v>17.152999999999999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65">
        <v>44101.6875</v>
      </c>
      <c r="D12995" s="66">
        <v>17.225000000000001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65">
        <v>44101.708333333336</v>
      </c>
      <c r="D12996" s="66">
        <v>17.271999999999998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65">
        <v>44101.729166666664</v>
      </c>
      <c r="D12997" s="66">
        <v>17.295999999999999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65">
        <v>44101.75</v>
      </c>
      <c r="D12998" s="66">
        <v>17.295999999999999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65">
        <v>44101.770833333336</v>
      </c>
      <c r="D12999" s="66">
        <v>17.248999999999999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65">
        <v>44101.791666666664</v>
      </c>
      <c r="D13000" s="66">
        <v>17.177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65">
        <v>44101.8125</v>
      </c>
      <c r="D13001" s="66">
        <v>17.082000000000001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65">
        <v>44101.833333333336</v>
      </c>
      <c r="D13002" s="66">
        <v>16.963000000000001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65">
        <v>44101.854166666664</v>
      </c>
      <c r="D13003" s="66">
        <v>16.844000000000001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65">
        <v>44101.875</v>
      </c>
      <c r="D13004" s="66">
        <v>16.725000000000001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65">
        <v>44101.895833333336</v>
      </c>
      <c r="D13005" s="66">
        <v>16.582000000000001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65">
        <v>44101.916666666664</v>
      </c>
      <c r="D13006" s="66">
        <v>16.439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65">
        <v>44101.9375</v>
      </c>
      <c r="D13007" s="66">
        <v>16.295999999999999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65">
        <v>44101.958333333336</v>
      </c>
      <c r="D13008" s="66">
        <v>16.201000000000001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65">
        <v>44101.979166666664</v>
      </c>
      <c r="D13009" s="66">
        <v>16.082000000000001</v>
      </c>
      <c r="E13009" s="39">
        <f>+IF(D13009="","",AVERAGE(D12962:D13009))</f>
        <v>15.901437500000007</v>
      </c>
      <c r="F13009" s="39">
        <f>+IF(D13009="","",MIN(D12962:D13009))</f>
        <v>14.625</v>
      </c>
      <c r="G13009" s="39">
        <f>+IF(D13009="","",MAX(D12962:D13009))</f>
        <v>17.295999999999999</v>
      </c>
      <c r="H13009" s="39">
        <f>STDEV(D12962:D13009)</f>
        <v>0.94301192217932217</v>
      </c>
      <c r="I13009" s="39">
        <f>+IF(F13009="","",(G13009-F13009))</f>
        <v>2.6709999999999994</v>
      </c>
    </row>
    <row r="13010" spans="1:9" x14ac:dyDescent="0.25">
      <c r="A13010" s="7">
        <v>43371</v>
      </c>
      <c r="B13010" s="5">
        <v>0</v>
      </c>
      <c r="C13010" s="65">
        <v>44102</v>
      </c>
      <c r="D13010" s="66">
        <v>15.962999999999999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65">
        <v>44102.020833333336</v>
      </c>
      <c r="D13011" s="66">
        <v>15.867000000000001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65">
        <v>44102.041666666664</v>
      </c>
      <c r="D13012" s="66">
        <v>15.772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65">
        <v>44102.0625</v>
      </c>
      <c r="D13013" s="66">
        <v>15.676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65">
        <v>44102.083333333336</v>
      </c>
      <c r="D13014" s="66">
        <v>15.581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65">
        <v>44102.104166666664</v>
      </c>
      <c r="D13015" s="66">
        <v>15.484999999999999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65">
        <v>44102.125</v>
      </c>
      <c r="D13016" s="66">
        <v>15.39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65">
        <v>44102.145833333336</v>
      </c>
      <c r="D13017" s="66">
        <v>15.294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65">
        <v>44102.166666666664</v>
      </c>
      <c r="D13018" s="66">
        <v>15.199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65">
        <v>44102.1875</v>
      </c>
      <c r="D13019" s="66">
        <v>15.103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65">
        <v>44102.208333333336</v>
      </c>
      <c r="D13020" s="66">
        <v>14.96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65">
        <v>44102.229166666664</v>
      </c>
      <c r="D13021" s="66">
        <v>14.864000000000001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65">
        <v>44102.25</v>
      </c>
      <c r="D13022" s="66">
        <v>14.744999999999999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65">
        <v>44102.270833333336</v>
      </c>
      <c r="D13023" s="66">
        <v>14.625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65">
        <v>44102.291666666664</v>
      </c>
      <c r="D13024" s="66">
        <v>14.553000000000001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65">
        <v>44102.3125</v>
      </c>
      <c r="D13025" s="66">
        <v>14.481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65">
        <v>44102.333333333336</v>
      </c>
      <c r="D13026" s="66">
        <v>14.433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65">
        <v>44102.354166666664</v>
      </c>
      <c r="D13027" s="66">
        <v>14.433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65">
        <v>44102.375</v>
      </c>
      <c r="D13028" s="66">
        <v>14.433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65">
        <v>44102.395833333336</v>
      </c>
      <c r="D13029" s="66">
        <v>14.481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65">
        <v>44102.416666666664</v>
      </c>
      <c r="D13030" s="66">
        <v>14.577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65">
        <v>44102.4375</v>
      </c>
      <c r="D13031" s="66">
        <v>14.696999999999999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65">
        <v>44102.458333333336</v>
      </c>
      <c r="D13032" s="66">
        <v>14.864000000000001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65">
        <v>44102.479166666664</v>
      </c>
      <c r="D13033" s="66">
        <v>15.079000000000001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65">
        <v>44102.5</v>
      </c>
      <c r="D13034" s="66">
        <v>15.294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65">
        <v>44102.520833333336</v>
      </c>
      <c r="D13035" s="66">
        <v>15.557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65">
        <v>44102.541666666664</v>
      </c>
      <c r="D13036" s="66">
        <v>15.867000000000001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65">
        <v>44102.5625</v>
      </c>
      <c r="D13037" s="66">
        <v>16.201000000000001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65">
        <v>44102.583333333336</v>
      </c>
      <c r="D13038" s="66">
        <v>16.463000000000001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65">
        <v>44102.604166666664</v>
      </c>
      <c r="D13039" s="66">
        <v>16.701000000000001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65">
        <v>44102.625</v>
      </c>
      <c r="D13040" s="66">
        <v>16.844000000000001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65">
        <v>44102.645833333336</v>
      </c>
      <c r="D13041" s="66">
        <v>16.986999999999998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65">
        <v>44102.666666666664</v>
      </c>
      <c r="D13042" s="66">
        <v>17.082000000000001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65">
        <v>44102.6875</v>
      </c>
      <c r="D13043" s="66">
        <v>17.201000000000001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65">
        <v>44102.708333333336</v>
      </c>
      <c r="D13044" s="66">
        <v>17.344000000000001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65">
        <v>44102.729166666664</v>
      </c>
      <c r="D13045" s="66">
        <v>17.439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65">
        <v>44102.75</v>
      </c>
      <c r="D13046" s="66">
        <v>17.486000000000001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65">
        <v>44102.770833333336</v>
      </c>
      <c r="D13047" s="66">
        <v>17.486000000000001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65">
        <v>44102.791666666664</v>
      </c>
      <c r="D13048" s="66">
        <v>17.463000000000001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65">
        <v>44102.8125</v>
      </c>
      <c r="D13049" s="66">
        <v>17.390999999999998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65">
        <v>44102.833333333336</v>
      </c>
      <c r="D13050" s="66">
        <v>17.295999999999999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65">
        <v>44102.854166666664</v>
      </c>
      <c r="D13051" s="66">
        <v>17.152999999999999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65">
        <v>44102.875</v>
      </c>
      <c r="D13052" s="66">
        <v>17.033999999999999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65">
        <v>44102.895833333336</v>
      </c>
      <c r="D13053" s="66">
        <v>16.891999999999999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65">
        <v>44102.916666666664</v>
      </c>
      <c r="D13054" s="66">
        <v>16.725000000000001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65">
        <v>44102.9375</v>
      </c>
      <c r="D13055" s="66">
        <v>16.533999999999999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65">
        <v>44102.958333333336</v>
      </c>
      <c r="D13056" s="66">
        <v>16.367999999999999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65">
        <v>44102.979166666664</v>
      </c>
      <c r="D13057" s="66">
        <v>16.201000000000001</v>
      </c>
      <c r="E13057" s="39">
        <f>+IF(D13057="","",AVERAGE(D13010:D13057))</f>
        <v>15.907583333333337</v>
      </c>
      <c r="F13057" s="39">
        <f>+IF(D13057="","",MIN(D13010:D13057))</f>
        <v>14.433</v>
      </c>
      <c r="G13057" s="39">
        <f>+IF(D13057="","",MAX(D13010:D13057))</f>
        <v>17.486000000000001</v>
      </c>
      <c r="H13057" s="39">
        <f>STDEV(D13010:D13057)</f>
        <v>1.0547272882040502</v>
      </c>
      <c r="I13057" s="39">
        <f>+IF(F13057="","",(G13057-F13057))</f>
        <v>3.0530000000000008</v>
      </c>
    </row>
    <row r="13058" spans="1:9" x14ac:dyDescent="0.25">
      <c r="A13058" s="7">
        <v>43372</v>
      </c>
      <c r="B13058" s="5">
        <v>0</v>
      </c>
      <c r="C13058" s="65">
        <v>44103</v>
      </c>
      <c r="D13058" s="66">
        <v>16.033999999999999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65">
        <v>44103.020833333336</v>
      </c>
      <c r="D13059" s="66">
        <v>15.891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65">
        <v>44103.041666666664</v>
      </c>
      <c r="D13060" s="66">
        <v>15.747999999999999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65">
        <v>44103.0625</v>
      </c>
      <c r="D13061" s="66">
        <v>15.629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65">
        <v>44103.083333333336</v>
      </c>
      <c r="D13062" s="66">
        <v>15.509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65">
        <v>44103.104166666664</v>
      </c>
      <c r="D13063" s="66">
        <v>15.414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65">
        <v>44103.125</v>
      </c>
      <c r="D13064" s="66">
        <v>15.294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65">
        <v>44103.145833333336</v>
      </c>
      <c r="D13065" s="66">
        <v>15.199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65">
        <v>44103.166666666664</v>
      </c>
      <c r="D13066" s="66">
        <v>15.127000000000001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65">
        <v>44103.1875</v>
      </c>
      <c r="D13067" s="66">
        <v>15.055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65">
        <v>44103.208333333336</v>
      </c>
      <c r="D13068" s="66">
        <v>14.96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65">
        <v>44103.229166666664</v>
      </c>
      <c r="D13069" s="66">
        <v>14.888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65">
        <v>44103.25</v>
      </c>
      <c r="D13070" s="66">
        <v>14.816000000000001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65">
        <v>44103.270833333336</v>
      </c>
      <c r="D13071" s="66">
        <v>14.721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65">
        <v>44103.291666666664</v>
      </c>
      <c r="D13072" s="66">
        <v>14.625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65">
        <v>44103.3125</v>
      </c>
      <c r="D13073" s="66">
        <v>14.577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65">
        <v>44103.333333333336</v>
      </c>
      <c r="D13074" s="66">
        <v>14.529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65">
        <v>44103.354166666664</v>
      </c>
      <c r="D13075" s="66">
        <v>14.529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65">
        <v>44103.375</v>
      </c>
      <c r="D13076" s="66">
        <v>14.529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65">
        <v>44103.395833333336</v>
      </c>
      <c r="D13077" s="66">
        <v>14.577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65">
        <v>44103.416666666664</v>
      </c>
      <c r="D13078" s="66">
        <v>14.673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65">
        <v>44103.4375</v>
      </c>
      <c r="D13079" s="66">
        <v>14.792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65">
        <v>44103.458333333336</v>
      </c>
      <c r="D13080" s="66">
        <v>14.96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65">
        <v>44103.479166666664</v>
      </c>
      <c r="D13081" s="66">
        <v>15.151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65">
        <v>44103.5</v>
      </c>
      <c r="D13082" s="66">
        <v>15.39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65">
        <v>44103.520833333336</v>
      </c>
      <c r="D13083" s="66">
        <v>15.629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65">
        <v>44103.541666666664</v>
      </c>
      <c r="D13084" s="66">
        <v>15.914999999999999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65">
        <v>44103.5625</v>
      </c>
      <c r="D13085" s="66">
        <v>16.201000000000001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65">
        <v>44103.583333333336</v>
      </c>
      <c r="D13086" s="66">
        <v>16.486999999999998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65">
        <v>44103.604166666664</v>
      </c>
      <c r="D13087" s="66">
        <v>16.725000000000001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65">
        <v>44103.625</v>
      </c>
      <c r="D13088" s="66">
        <v>16.867999999999999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65">
        <v>44103.645833333336</v>
      </c>
      <c r="D13089" s="66">
        <v>17.010999999999999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65">
        <v>44103.666666666664</v>
      </c>
      <c r="D13090" s="66">
        <v>17.152999999999999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65">
        <v>44103.6875</v>
      </c>
      <c r="D13091" s="66">
        <v>17.344000000000001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65">
        <v>44103.708333333336</v>
      </c>
      <c r="D13092" s="66">
        <v>17.486000000000001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65">
        <v>44103.729166666664</v>
      </c>
      <c r="D13093" s="66">
        <v>17.582000000000001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65">
        <v>44103.75</v>
      </c>
      <c r="D13094" s="66">
        <v>17.629000000000001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65">
        <v>44103.770833333336</v>
      </c>
      <c r="D13095" s="66">
        <v>17.629000000000001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65">
        <v>44103.791666666664</v>
      </c>
      <c r="D13096" s="66">
        <v>17.582000000000001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65">
        <v>44103.8125</v>
      </c>
      <c r="D13097" s="66">
        <v>17.533999999999999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65">
        <v>44103.833333333336</v>
      </c>
      <c r="D13098" s="66">
        <v>17.439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65">
        <v>44103.854166666664</v>
      </c>
      <c r="D13099" s="66">
        <v>17.344000000000001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65">
        <v>44103.875</v>
      </c>
      <c r="D13100" s="66">
        <v>17.201000000000001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65">
        <v>44103.895833333336</v>
      </c>
      <c r="D13101" s="66">
        <v>17.058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65">
        <v>44103.916666666664</v>
      </c>
      <c r="D13102" s="66">
        <v>16.914999999999999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65">
        <v>44103.9375</v>
      </c>
      <c r="D13103" s="66">
        <v>16.773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65">
        <v>44103.958333333336</v>
      </c>
      <c r="D13104" s="66">
        <v>16.606000000000002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65">
        <v>44103.979166666664</v>
      </c>
      <c r="D13105" s="66">
        <v>16.439</v>
      </c>
      <c r="E13105" s="39">
        <f>+IF(D13105="","",AVERAGE(D13058:D13105))</f>
        <v>15.982645833333336</v>
      </c>
      <c r="F13105" s="39">
        <f>+IF(D13105="","",MIN(D13058:D13105))</f>
        <v>14.529</v>
      </c>
      <c r="G13105" s="39">
        <f>+IF(D13105="","",MAX(D13058:D13105))</f>
        <v>17.629000000000001</v>
      </c>
      <c r="H13105" s="39">
        <f>STDEV(D13058:D13105)</f>
        <v>1.0908604936370252</v>
      </c>
      <c r="I13105" s="39">
        <f>+IF(F13105="","",(G13105-F13105))</f>
        <v>3.1000000000000014</v>
      </c>
    </row>
    <row r="13106" spans="1:9" x14ac:dyDescent="0.25">
      <c r="A13106" s="7">
        <v>43373</v>
      </c>
      <c r="B13106" s="5">
        <v>0</v>
      </c>
      <c r="C13106" s="65">
        <v>44104</v>
      </c>
      <c r="D13106" s="66">
        <v>16.271999999999998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65">
        <v>44104.020833333336</v>
      </c>
      <c r="D13107" s="66">
        <v>16.106000000000002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65">
        <v>44104.041666666664</v>
      </c>
      <c r="D13108" s="66">
        <v>15.962999999999999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65">
        <v>44104.0625</v>
      </c>
      <c r="D13109" s="66">
        <v>15.819000000000001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65">
        <v>44104.083333333336</v>
      </c>
      <c r="D13110" s="66">
        <v>15.676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65">
        <v>44104.104166666664</v>
      </c>
      <c r="D13111" s="66">
        <v>15.532999999999999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65">
        <v>44104.125</v>
      </c>
      <c r="D13112" s="66">
        <v>15.414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65">
        <v>44104.145833333336</v>
      </c>
      <c r="D13113" s="66">
        <v>15.294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65">
        <v>44104.166666666664</v>
      </c>
      <c r="D13114" s="66">
        <v>15.175000000000001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65">
        <v>44104.1875</v>
      </c>
      <c r="D13115" s="66">
        <v>15.103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65">
        <v>44104.208333333336</v>
      </c>
      <c r="D13116" s="66">
        <v>15.007999999999999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65">
        <v>44104.229166666664</v>
      </c>
      <c r="D13117" s="66">
        <v>14.912000000000001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65">
        <v>44104.25</v>
      </c>
      <c r="D13118" s="66">
        <v>14.816000000000001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65">
        <v>44104.270833333336</v>
      </c>
      <c r="D13119" s="66">
        <v>14.696999999999999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65">
        <v>44104.291666666664</v>
      </c>
      <c r="D13120" s="66">
        <v>14.625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65">
        <v>44104.3125</v>
      </c>
      <c r="D13121" s="66">
        <v>14.577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65">
        <v>44104.333333333336</v>
      </c>
      <c r="D13122" s="66">
        <v>14.601000000000001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65">
        <v>44104.354166666664</v>
      </c>
      <c r="D13123" s="66">
        <v>14.625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65">
        <v>44104.375</v>
      </c>
      <c r="D13124" s="66">
        <v>14.696999999999999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65">
        <v>44104.395833333336</v>
      </c>
      <c r="D13125" s="66">
        <v>14.768000000000001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65">
        <v>44104.416666666664</v>
      </c>
      <c r="D13126" s="66">
        <v>14.864000000000001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65">
        <v>44104.4375</v>
      </c>
      <c r="D13127" s="66">
        <v>14.96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65">
        <v>44104.458333333336</v>
      </c>
      <c r="D13128" s="66">
        <v>15.127000000000001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65">
        <v>44104.479166666664</v>
      </c>
      <c r="D13129" s="66">
        <v>15.294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65">
        <v>44104.5</v>
      </c>
      <c r="D13130" s="66">
        <v>15.484999999999999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65">
        <v>44104.520833333336</v>
      </c>
      <c r="D13131" s="66">
        <v>15.676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65">
        <v>44104.541666666664</v>
      </c>
      <c r="D13132" s="66">
        <v>15.914999999999999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65">
        <v>44104.5625</v>
      </c>
      <c r="D13133" s="66">
        <v>16.106000000000002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65">
        <v>44104.583333333336</v>
      </c>
      <c r="D13134" s="66">
        <v>16.32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65">
        <v>44104.604166666664</v>
      </c>
      <c r="D13135" s="66">
        <v>16.533999999999999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65">
        <v>44104.625</v>
      </c>
      <c r="D13136" s="66">
        <v>16.677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65">
        <v>44104.645833333336</v>
      </c>
      <c r="D13137" s="66">
        <v>16.773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65">
        <v>44104.666666666664</v>
      </c>
      <c r="D13138" s="66">
        <v>16.867999999999999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65">
        <v>44104.6875</v>
      </c>
      <c r="D13139" s="66">
        <v>16.986999999999998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65">
        <v>44104.708333333336</v>
      </c>
      <c r="D13140" s="66">
        <v>17.106000000000002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65">
        <v>44104.729166666664</v>
      </c>
      <c r="D13141" s="66">
        <v>17.201000000000001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65">
        <v>44104.75</v>
      </c>
      <c r="D13142" s="66">
        <v>17.271999999999998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65">
        <v>44104.770833333336</v>
      </c>
      <c r="D13143" s="66">
        <v>17.295999999999999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65">
        <v>44104.791666666664</v>
      </c>
      <c r="D13144" s="66">
        <v>17.32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65">
        <v>44104.8125</v>
      </c>
      <c r="D13145" s="66">
        <v>17.295999999999999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65">
        <v>44104.833333333336</v>
      </c>
      <c r="D13146" s="66">
        <v>17.248999999999999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65">
        <v>44104.854166666664</v>
      </c>
      <c r="D13147" s="66">
        <v>17.177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65">
        <v>44104.875</v>
      </c>
      <c r="D13148" s="66">
        <v>17.106000000000002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65">
        <v>44104.895833333336</v>
      </c>
      <c r="D13149" s="66">
        <v>17.010999999999999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65">
        <v>44104.916666666664</v>
      </c>
      <c r="D13150" s="66">
        <v>16.867999999999999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65">
        <v>44104.9375</v>
      </c>
      <c r="D13151" s="66">
        <v>16.748999999999999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65">
        <v>44104.958333333336</v>
      </c>
      <c r="D13152" s="66">
        <v>16.606000000000002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65">
        <v>44104.979166666664</v>
      </c>
      <c r="D13153" s="66">
        <v>16.439</v>
      </c>
      <c r="E13153" s="39">
        <f>+IF(D13153="","",AVERAGE(D13106:D13153))</f>
        <v>15.957562500000007</v>
      </c>
      <c r="F13153" s="39">
        <f>+IF(D13153="","",MIN(D13106:D13153))</f>
        <v>14.577</v>
      </c>
      <c r="G13153" s="39">
        <f>+IF(D13153="","",MAX(D13106:D13153))</f>
        <v>17.32</v>
      </c>
      <c r="H13153" s="39">
        <f>STDEV(D13106:D13153)</f>
        <v>0.95173049345959859</v>
      </c>
      <c r="I13153" s="39">
        <f>+IF(F13153="","",(G13153-F13153))</f>
        <v>2.7430000000000003</v>
      </c>
    </row>
    <row r="13154" spans="1:9" x14ac:dyDescent="0.25">
      <c r="A13154" s="7">
        <v>43374</v>
      </c>
      <c r="B13154" s="5">
        <v>0</v>
      </c>
      <c r="C13154" s="65">
        <v>44105</v>
      </c>
      <c r="D13154" s="66">
        <v>16.295999999999999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65">
        <v>44105.020833333336</v>
      </c>
      <c r="D13155" s="66">
        <v>16.129000000000001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65">
        <v>44105.041666666664</v>
      </c>
      <c r="D13156" s="66">
        <v>16.010000000000002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65">
        <v>44105.0625</v>
      </c>
      <c r="D13157" s="66">
        <v>15.843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65">
        <v>44105.083333333336</v>
      </c>
      <c r="D13158" s="66">
        <v>15.724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65">
        <v>44105.104166666664</v>
      </c>
      <c r="D13159" s="66">
        <v>15.581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65">
        <v>44105.125</v>
      </c>
      <c r="D13160" s="66">
        <v>15.484999999999999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65">
        <v>44105.145833333336</v>
      </c>
      <c r="D13161" s="66">
        <v>15.366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65">
        <v>44105.166666666664</v>
      </c>
      <c r="D13162" s="66">
        <v>15.294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65">
        <v>44105.1875</v>
      </c>
      <c r="D13163" s="66">
        <v>15.223000000000001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65">
        <v>44105.208333333336</v>
      </c>
      <c r="D13164" s="66">
        <v>15.175000000000001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65">
        <v>44105.229166666664</v>
      </c>
      <c r="D13165" s="66">
        <v>15.151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65">
        <v>44105.25</v>
      </c>
      <c r="D13166" s="66">
        <v>15.103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65">
        <v>44105.270833333336</v>
      </c>
      <c r="D13167" s="66">
        <v>15.079000000000001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65">
        <v>44105.291666666664</v>
      </c>
      <c r="D13168" s="66">
        <v>15.055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65">
        <v>44105.3125</v>
      </c>
      <c r="D13169" s="66">
        <v>15.055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65">
        <v>44105.333333333336</v>
      </c>
      <c r="D13170" s="66">
        <v>15.079000000000001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65">
        <v>44105.354166666664</v>
      </c>
      <c r="D13171" s="66">
        <v>15.103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65">
        <v>44105.375</v>
      </c>
      <c r="D13172" s="66">
        <v>15.151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65">
        <v>44105.395833333336</v>
      </c>
      <c r="D13173" s="66">
        <v>15.199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65">
        <v>44105.416666666664</v>
      </c>
      <c r="D13174" s="66">
        <v>15.27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65">
        <v>44105.4375</v>
      </c>
      <c r="D13175" s="66">
        <v>15.366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65">
        <v>44105.458333333336</v>
      </c>
      <c r="D13176" s="66">
        <v>15.438000000000001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65">
        <v>44105.479166666664</v>
      </c>
      <c r="D13177" s="66">
        <v>15.557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65">
        <v>44105.5</v>
      </c>
      <c r="D13178" s="66">
        <v>15.747999999999999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65">
        <v>44105.520833333336</v>
      </c>
      <c r="D13179" s="66">
        <v>15.939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65">
        <v>44105.541666666664</v>
      </c>
      <c r="D13180" s="66">
        <v>16.106000000000002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65">
        <v>44105.5625</v>
      </c>
      <c r="D13181" s="66">
        <v>16.295999999999999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65">
        <v>44105.583333333336</v>
      </c>
      <c r="D13182" s="66">
        <v>16.486999999999998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65">
        <v>44105.604166666664</v>
      </c>
      <c r="D13183" s="66">
        <v>16.701000000000001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65">
        <v>44105.625</v>
      </c>
      <c r="D13184" s="66">
        <v>16.82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65">
        <v>44105.645833333336</v>
      </c>
      <c r="D13185" s="66">
        <v>16.867999999999999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65">
        <v>44105.666666666664</v>
      </c>
      <c r="D13186" s="66">
        <v>16.914999999999999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65">
        <v>44105.6875</v>
      </c>
      <c r="D13187" s="66">
        <v>16.963000000000001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65">
        <v>44105.708333333336</v>
      </c>
      <c r="D13188" s="66">
        <v>17.033999999999999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65">
        <v>44105.729166666664</v>
      </c>
      <c r="D13189" s="66">
        <v>17.106000000000002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65">
        <v>44105.75</v>
      </c>
      <c r="D13190" s="66">
        <v>17.177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65">
        <v>44105.770833333336</v>
      </c>
      <c r="D13191" s="66">
        <v>17.201000000000001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65">
        <v>44105.791666666664</v>
      </c>
      <c r="D13192" s="66">
        <v>17.201000000000001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65">
        <v>44105.8125</v>
      </c>
      <c r="D13193" s="66">
        <v>17.201000000000001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65">
        <v>44105.833333333336</v>
      </c>
      <c r="D13194" s="66">
        <v>17.201000000000001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65">
        <v>44105.854166666664</v>
      </c>
      <c r="D13195" s="66">
        <v>17.201000000000001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65">
        <v>44105.875</v>
      </c>
      <c r="D13196" s="66">
        <v>17.201000000000001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65">
        <v>44105.895833333336</v>
      </c>
      <c r="D13197" s="66">
        <v>17.13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65">
        <v>44105.916666666664</v>
      </c>
      <c r="D13198" s="66">
        <v>17.033999999999999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65">
        <v>44105.9375</v>
      </c>
      <c r="D13199" s="66">
        <v>16.914999999999999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65">
        <v>44105.958333333336</v>
      </c>
      <c r="D13200" s="66">
        <v>16.795999999999999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65">
        <v>44105.979166666664</v>
      </c>
      <c r="D13201" s="66">
        <v>16.654</v>
      </c>
      <c r="E13201" s="39">
        <f>+IF(D13201="","",AVERAGE(D13154:D13201))</f>
        <v>16.117229166666672</v>
      </c>
      <c r="F13201" s="39">
        <f>+IF(D13201="","",MIN(D13154:D13201))</f>
        <v>15.055</v>
      </c>
      <c r="G13201" s="39">
        <f>+IF(D13201="","",MAX(D13154:D13201))</f>
        <v>17.201000000000001</v>
      </c>
      <c r="H13201" s="39">
        <f>STDEV(D13154:D13201)</f>
        <v>0.81807730580926263</v>
      </c>
      <c r="I13201" s="39">
        <f>+IF(F13201="","",(G13201-F13201))</f>
        <v>2.1460000000000008</v>
      </c>
    </row>
    <row r="13202" spans="1:9" x14ac:dyDescent="0.25">
      <c r="A13202" s="7">
        <v>43375</v>
      </c>
      <c r="B13202" s="5">
        <v>0</v>
      </c>
      <c r="C13202" s="65">
        <v>44106</v>
      </c>
      <c r="D13202" s="66">
        <v>16.510999999999999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65">
        <v>44106.020833333336</v>
      </c>
      <c r="D13203" s="66">
        <v>16.344000000000001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65">
        <v>44106.041666666664</v>
      </c>
      <c r="D13204" s="66">
        <v>16.177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65">
        <v>44106.0625</v>
      </c>
      <c r="D13205" s="66">
        <v>16.010000000000002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65">
        <v>44106.083333333336</v>
      </c>
      <c r="D13206" s="66">
        <v>15.867000000000001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65">
        <v>44106.104166666664</v>
      </c>
      <c r="D13207" s="66">
        <v>15.724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65">
        <v>44106.125</v>
      </c>
      <c r="D13208" s="66">
        <v>15.629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65">
        <v>44106.145833333336</v>
      </c>
      <c r="D13209" s="66">
        <v>15.484999999999999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65">
        <v>44106.166666666664</v>
      </c>
      <c r="D13210" s="66">
        <v>15.39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65">
        <v>44106.1875</v>
      </c>
      <c r="D13211" s="66">
        <v>15.27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65">
        <v>44106.208333333336</v>
      </c>
      <c r="D13212" s="66">
        <v>15.175000000000001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65">
        <v>44106.229166666664</v>
      </c>
      <c r="D13213" s="66">
        <v>15.079000000000001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65">
        <v>44106.25</v>
      </c>
      <c r="D13214" s="66">
        <v>15.007999999999999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65">
        <v>44106.270833333336</v>
      </c>
      <c r="D13215" s="66">
        <v>14.912000000000001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65">
        <v>44106.291666666664</v>
      </c>
      <c r="D13216" s="66">
        <v>14.864000000000001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65">
        <v>44106.3125</v>
      </c>
      <c r="D13217" s="66">
        <v>14.864000000000001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65">
        <v>44106.333333333336</v>
      </c>
      <c r="D13218" s="66">
        <v>14.864000000000001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65">
        <v>44106.354166666664</v>
      </c>
      <c r="D13219" s="66">
        <v>14.864000000000001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65">
        <v>44106.375</v>
      </c>
      <c r="D13220" s="66">
        <v>14.912000000000001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65">
        <v>44106.395833333336</v>
      </c>
      <c r="D13221" s="66">
        <v>14.984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65">
        <v>44106.416666666664</v>
      </c>
      <c r="D13222" s="66">
        <v>15.055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65">
        <v>44106.4375</v>
      </c>
      <c r="D13223" s="66">
        <v>15.127000000000001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65">
        <v>44106.458333333336</v>
      </c>
      <c r="D13224" s="66">
        <v>15.294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65">
        <v>44106.479166666664</v>
      </c>
      <c r="D13225" s="66">
        <v>15.461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65">
        <v>44106.5</v>
      </c>
      <c r="D13226" s="66">
        <v>15.629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65">
        <v>44106.520833333336</v>
      </c>
      <c r="D13227" s="66">
        <v>15.819000000000001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65">
        <v>44106.541666666664</v>
      </c>
      <c r="D13228" s="66">
        <v>16.058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65">
        <v>44106.5625</v>
      </c>
      <c r="D13229" s="66">
        <v>16.295999999999999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65">
        <v>44106.583333333336</v>
      </c>
      <c r="D13230" s="66">
        <v>16.533999999999999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65">
        <v>44106.604166666664</v>
      </c>
      <c r="D13231" s="66">
        <v>16.82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65">
        <v>44106.625</v>
      </c>
      <c r="D13232" s="66">
        <v>16.963000000000001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65">
        <v>44106.645833333336</v>
      </c>
      <c r="D13233" s="66">
        <v>17.010999999999999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65">
        <v>44106.666666666664</v>
      </c>
      <c r="D13234" s="66">
        <v>16.986999999999998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65">
        <v>44106.6875</v>
      </c>
      <c r="D13235" s="66">
        <v>17.010999999999999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65">
        <v>44106.708333333336</v>
      </c>
      <c r="D13236" s="66">
        <v>17.033999999999999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65">
        <v>44106.729166666664</v>
      </c>
      <c r="D13237" s="66">
        <v>17.106000000000002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65">
        <v>44106.75</v>
      </c>
      <c r="D13238" s="66">
        <v>17.201000000000001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65">
        <v>44106.770833333336</v>
      </c>
      <c r="D13239" s="66">
        <v>17.271999999999998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65">
        <v>44106.791666666664</v>
      </c>
      <c r="D13240" s="66">
        <v>17.32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65">
        <v>44106.8125</v>
      </c>
      <c r="D13241" s="66">
        <v>17.344000000000001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65">
        <v>44106.833333333336</v>
      </c>
      <c r="D13242" s="66">
        <v>17.344000000000001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65">
        <v>44106.854166666664</v>
      </c>
      <c r="D13243" s="66">
        <v>17.344000000000001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65">
        <v>44106.875</v>
      </c>
      <c r="D13244" s="66">
        <v>17.344000000000001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65">
        <v>44106.895833333336</v>
      </c>
      <c r="D13245" s="66">
        <v>17.271999999999998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65">
        <v>44106.916666666664</v>
      </c>
      <c r="D13246" s="66">
        <v>17.201000000000001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65">
        <v>44106.9375</v>
      </c>
      <c r="D13247" s="66">
        <v>17.082000000000001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65">
        <v>44106.958333333336</v>
      </c>
      <c r="D13248" s="66">
        <v>16.939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65">
        <v>44106.979166666664</v>
      </c>
      <c r="D13249" s="66">
        <v>16.773</v>
      </c>
      <c r="E13249" s="39">
        <f>+IF(D13249="","",AVERAGE(D13202:D13249))</f>
        <v>16.136958333333343</v>
      </c>
      <c r="F13249" s="39">
        <f>+IF(D13249="","",MIN(D13202:D13249))</f>
        <v>14.864000000000001</v>
      </c>
      <c r="G13249" s="39">
        <f>+IF(D13249="","",MAX(D13202:D13249))</f>
        <v>17.344000000000001</v>
      </c>
      <c r="H13249" s="39">
        <f>STDEV(D13202:D13249)</f>
        <v>0.91821542826018521</v>
      </c>
      <c r="I13249" s="39">
        <f>+IF(F13249="","",(G13249-F13249))</f>
        <v>2.4800000000000004</v>
      </c>
    </row>
    <row r="13250" spans="1:9" x14ac:dyDescent="0.25">
      <c r="A13250" s="7">
        <v>43376</v>
      </c>
      <c r="B13250" s="5">
        <v>0</v>
      </c>
      <c r="C13250" s="65">
        <v>44107</v>
      </c>
      <c r="D13250" s="66">
        <v>16.606000000000002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65">
        <v>44107.020833333336</v>
      </c>
      <c r="D13251" s="66">
        <v>16.439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65">
        <v>44107.041666666664</v>
      </c>
      <c r="D13252" s="66">
        <v>16.295999999999999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65">
        <v>44107.0625</v>
      </c>
      <c r="D13253" s="66">
        <v>16.152999999999999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65">
        <v>44107.083333333336</v>
      </c>
      <c r="D13254" s="66">
        <v>16.010000000000002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65">
        <v>44107.104166666664</v>
      </c>
      <c r="D13255" s="66">
        <v>15.843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65">
        <v>44107.125</v>
      </c>
      <c r="D13256" s="66">
        <v>15.676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65">
        <v>44107.145833333336</v>
      </c>
      <c r="D13257" s="66">
        <v>15.532999999999999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65">
        <v>44107.166666666664</v>
      </c>
      <c r="D13258" s="66">
        <v>15.366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65">
        <v>44107.1875</v>
      </c>
      <c r="D13259" s="66">
        <v>15.223000000000001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65">
        <v>44107.208333333336</v>
      </c>
      <c r="D13260" s="66">
        <v>15.103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65">
        <v>44107.229166666664</v>
      </c>
      <c r="D13261" s="66">
        <v>14.984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65">
        <v>44107.25</v>
      </c>
      <c r="D13262" s="66">
        <v>14.888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65">
        <v>44107.270833333336</v>
      </c>
      <c r="D13263" s="66">
        <v>14.792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65">
        <v>44107.291666666664</v>
      </c>
      <c r="D13264" s="66">
        <v>14.744999999999999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65">
        <v>44107.3125</v>
      </c>
      <c r="D13265" s="66">
        <v>14.721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65">
        <v>44107.333333333336</v>
      </c>
      <c r="D13266" s="66">
        <v>14.696999999999999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65">
        <v>44107.354166666664</v>
      </c>
      <c r="D13267" s="66">
        <v>14.696999999999999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65">
        <v>44107.375</v>
      </c>
      <c r="D13268" s="66">
        <v>14.721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65">
        <v>44107.395833333336</v>
      </c>
      <c r="D13269" s="66">
        <v>14.792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65">
        <v>44107.416666666664</v>
      </c>
      <c r="D13270" s="66">
        <v>14.864000000000001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65">
        <v>44107.4375</v>
      </c>
      <c r="D13271" s="66">
        <v>14.96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65">
        <v>44107.458333333336</v>
      </c>
      <c r="D13272" s="66">
        <v>15.055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65">
        <v>44107.479166666664</v>
      </c>
      <c r="D13273" s="66">
        <v>15.127000000000001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65">
        <v>44107.5</v>
      </c>
      <c r="D13274" s="66">
        <v>15.318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65">
        <v>44107.520833333336</v>
      </c>
      <c r="D13275" s="66">
        <v>15.581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65">
        <v>44107.541666666664</v>
      </c>
      <c r="D13276" s="66">
        <v>15.772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65">
        <v>44107.5625</v>
      </c>
      <c r="D13277" s="66">
        <v>15.914999999999999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65">
        <v>44107.583333333336</v>
      </c>
      <c r="D13278" s="66">
        <v>16.082000000000001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65">
        <v>44107.604166666664</v>
      </c>
      <c r="D13279" s="66">
        <v>16.391999999999999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65">
        <v>44107.625</v>
      </c>
      <c r="D13280" s="66">
        <v>16.63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65">
        <v>44107.645833333336</v>
      </c>
      <c r="D13281" s="66">
        <v>16.701000000000001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65">
        <v>44107.666666666664</v>
      </c>
      <c r="D13282" s="66">
        <v>16.63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65">
        <v>44107.6875</v>
      </c>
      <c r="D13283" s="66">
        <v>16.558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65">
        <v>44107.708333333336</v>
      </c>
      <c r="D13284" s="66">
        <v>16.510999999999999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65">
        <v>44107.729166666664</v>
      </c>
      <c r="D13285" s="66">
        <v>16.533999999999999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65">
        <v>44107.75</v>
      </c>
      <c r="D13286" s="66">
        <v>16.606000000000002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65">
        <v>44107.770833333336</v>
      </c>
      <c r="D13287" s="66">
        <v>16.677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65">
        <v>44107.791666666664</v>
      </c>
      <c r="D13288" s="66">
        <v>16.748999999999999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65">
        <v>44107.8125</v>
      </c>
      <c r="D13289" s="66">
        <v>16.795999999999999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65">
        <v>44107.833333333336</v>
      </c>
      <c r="D13290" s="66">
        <v>16.82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65">
        <v>44107.854166666664</v>
      </c>
      <c r="D13291" s="66">
        <v>16.82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65">
        <v>44107.875</v>
      </c>
      <c r="D13292" s="66">
        <v>16.844000000000001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65">
        <v>44107.895833333336</v>
      </c>
      <c r="D13293" s="66">
        <v>16.844000000000001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65">
        <v>44107.916666666664</v>
      </c>
      <c r="D13294" s="66">
        <v>16.844000000000001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65">
        <v>44107.9375</v>
      </c>
      <c r="D13295" s="66">
        <v>16.82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65">
        <v>44107.958333333336</v>
      </c>
      <c r="D13296" s="66">
        <v>16.773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65">
        <v>44107.979166666664</v>
      </c>
      <c r="D13297" s="66">
        <v>16.701000000000001</v>
      </c>
      <c r="E13297" s="39">
        <f>+IF(D13297="","",AVERAGE(D13250:D13297))</f>
        <v>15.900187500000008</v>
      </c>
      <c r="F13297" s="39">
        <f>+IF(D13297="","",MIN(D13250:D13297))</f>
        <v>14.696999999999999</v>
      </c>
      <c r="G13297" s="39">
        <f>+IF(D13297="","",MAX(D13250:D13297))</f>
        <v>16.844000000000001</v>
      </c>
      <c r="H13297" s="39">
        <f>STDEV(D13250:D13297)</f>
        <v>0.79992333824840256</v>
      </c>
      <c r="I13297" s="39">
        <f>+IF(F13297="","",(G13297-F13297))</f>
        <v>2.147000000000002</v>
      </c>
    </row>
    <row r="13298" spans="1:9" x14ac:dyDescent="0.25">
      <c r="A13298" s="7">
        <v>43377</v>
      </c>
      <c r="B13298" s="5">
        <v>0</v>
      </c>
      <c r="C13298" s="65">
        <v>44108</v>
      </c>
      <c r="D13298" s="66">
        <v>16.582000000000001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65">
        <v>44108.020833333336</v>
      </c>
      <c r="D13299" s="66">
        <v>16.463000000000001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65">
        <v>44108.041666666664</v>
      </c>
      <c r="D13300" s="66">
        <v>16.32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65">
        <v>44108.0625</v>
      </c>
      <c r="D13301" s="66">
        <v>16.201000000000001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65">
        <v>44108.083333333336</v>
      </c>
      <c r="D13302" s="66">
        <v>16.033999999999999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65">
        <v>44108.104166666664</v>
      </c>
      <c r="D13303" s="66">
        <v>15.891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65">
        <v>44108.125</v>
      </c>
      <c r="D13304" s="66">
        <v>15.724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65">
        <v>44108.145833333336</v>
      </c>
      <c r="D13305" s="66">
        <v>15.557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65">
        <v>44108.166666666664</v>
      </c>
      <c r="D13306" s="66">
        <v>15.39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65">
        <v>44108.1875</v>
      </c>
      <c r="D13307" s="66">
        <v>15.247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65">
        <v>44108.208333333336</v>
      </c>
      <c r="D13308" s="66">
        <v>15.079000000000001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65">
        <v>44108.229166666664</v>
      </c>
      <c r="D13309" s="66">
        <v>14.96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65">
        <v>44108.25</v>
      </c>
      <c r="D13310" s="66">
        <v>14.84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65">
        <v>44108.270833333336</v>
      </c>
      <c r="D13311" s="66">
        <v>14.744999999999999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65">
        <v>44108.291666666664</v>
      </c>
      <c r="D13312" s="66">
        <v>14.673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65">
        <v>44108.3125</v>
      </c>
      <c r="D13313" s="66">
        <v>14.648999999999999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65">
        <v>44108.333333333336</v>
      </c>
      <c r="D13314" s="66">
        <v>14.625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65">
        <v>44108.354166666664</v>
      </c>
      <c r="D13315" s="66">
        <v>14.648999999999999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65">
        <v>44108.375</v>
      </c>
      <c r="D13316" s="66">
        <v>14.673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65">
        <v>44108.395833333336</v>
      </c>
      <c r="D13317" s="66">
        <v>14.673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65">
        <v>44108.416666666664</v>
      </c>
      <c r="D13318" s="66">
        <v>14.721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65">
        <v>44108.4375</v>
      </c>
      <c r="D13319" s="66">
        <v>14.768000000000001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65">
        <v>44108.458333333336</v>
      </c>
      <c r="D13320" s="66">
        <v>14.816000000000001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65">
        <v>44108.479166666664</v>
      </c>
      <c r="D13321" s="66">
        <v>14.888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65">
        <v>44108.5</v>
      </c>
      <c r="D13322" s="66">
        <v>14.96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65">
        <v>44108.520833333336</v>
      </c>
      <c r="D13323" s="66">
        <v>15.055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65">
        <v>44108.541666666664</v>
      </c>
      <c r="D13324" s="66">
        <v>15.103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65">
        <v>44108.5625</v>
      </c>
      <c r="D13325" s="66">
        <v>15.223000000000001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65">
        <v>44108.583333333336</v>
      </c>
      <c r="D13326" s="66">
        <v>15.342000000000001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65">
        <v>44108.604166666664</v>
      </c>
      <c r="D13327" s="66">
        <v>15.532999999999999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65">
        <v>44108.625</v>
      </c>
      <c r="D13328" s="66">
        <v>15.676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65">
        <v>44108.645833333336</v>
      </c>
      <c r="D13329" s="66">
        <v>15.747999999999999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65">
        <v>44108.666666666664</v>
      </c>
      <c r="D13330" s="66">
        <v>15.772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65">
        <v>44108.6875</v>
      </c>
      <c r="D13331" s="66">
        <v>15.772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65">
        <v>44108.708333333336</v>
      </c>
      <c r="D13332" s="66">
        <v>15.819000000000001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65">
        <v>44108.729166666664</v>
      </c>
      <c r="D13333" s="66">
        <v>15.819000000000001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65">
        <v>44108.75</v>
      </c>
      <c r="D13334" s="66">
        <v>15.843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65">
        <v>44108.770833333336</v>
      </c>
      <c r="D13335" s="66">
        <v>15.843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65">
        <v>44108.791666666664</v>
      </c>
      <c r="D13336" s="66">
        <v>15.843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65">
        <v>44108.8125</v>
      </c>
      <c r="D13337" s="66">
        <v>15.843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65">
        <v>44108.833333333336</v>
      </c>
      <c r="D13338" s="66">
        <v>15.843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65">
        <v>44108.854166666664</v>
      </c>
      <c r="D13339" s="66">
        <v>15.843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65">
        <v>44108.875</v>
      </c>
      <c r="D13340" s="66">
        <v>15.819000000000001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65">
        <v>44108.895833333336</v>
      </c>
      <c r="D13341" s="66">
        <v>15.772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65">
        <v>44108.916666666664</v>
      </c>
      <c r="D13342" s="66">
        <v>15.724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65">
        <v>44108.9375</v>
      </c>
      <c r="D13343" s="66">
        <v>15.651999999999999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65">
        <v>44108.958333333336</v>
      </c>
      <c r="D13344" s="66">
        <v>15.581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65">
        <v>44108.979166666664</v>
      </c>
      <c r="D13345" s="66">
        <v>15.484999999999999</v>
      </c>
      <c r="E13345" s="39">
        <f>+IF(D13345="","",AVERAGE(D13298:D13345))</f>
        <v>15.439187499999996</v>
      </c>
      <c r="F13345" s="39">
        <f>+IF(D13345="","",MIN(D13298:D13345))</f>
        <v>14.625</v>
      </c>
      <c r="G13345" s="39">
        <f>+IF(D13345="","",MAX(D13298:D13345))</f>
        <v>16.582000000000001</v>
      </c>
      <c r="H13345" s="39">
        <f>STDEV(D13298:D13345)</f>
        <v>0.5365966295264526</v>
      </c>
      <c r="I13345" s="39">
        <f>+IF(F13345="","",(G13345-F13345))</f>
        <v>1.9570000000000007</v>
      </c>
    </row>
    <row r="13346" spans="1:9" x14ac:dyDescent="0.25">
      <c r="A13346" s="7">
        <v>43378</v>
      </c>
      <c r="B13346" s="5">
        <v>0</v>
      </c>
      <c r="C13346" s="65">
        <v>44109</v>
      </c>
      <c r="D13346" s="66">
        <v>15.438000000000001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65">
        <v>44109.020833333336</v>
      </c>
      <c r="D13347" s="66">
        <v>15.366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65">
        <v>44109.041666666664</v>
      </c>
      <c r="D13348" s="66">
        <v>15.294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65">
        <v>44109.0625</v>
      </c>
      <c r="D13349" s="66">
        <v>15.199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65">
        <v>44109.083333333336</v>
      </c>
      <c r="D13350" s="66">
        <v>15.127000000000001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65">
        <v>44109.104166666664</v>
      </c>
      <c r="D13351" s="66">
        <v>15.055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65">
        <v>44109.125</v>
      </c>
      <c r="D13352" s="66">
        <v>14.96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65">
        <v>44109.145833333336</v>
      </c>
      <c r="D13353" s="66">
        <v>14.912000000000001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65">
        <v>44109.166666666664</v>
      </c>
      <c r="D13354" s="66">
        <v>14.816000000000001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65">
        <v>44109.1875</v>
      </c>
      <c r="D13355" s="66">
        <v>14.768000000000001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65">
        <v>44109.208333333336</v>
      </c>
      <c r="D13356" s="66">
        <v>14.696999999999999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65">
        <v>44109.229166666664</v>
      </c>
      <c r="D13357" s="66">
        <v>14.601000000000001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65">
        <v>44109.25</v>
      </c>
      <c r="D13358" s="66">
        <v>14.553000000000001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65">
        <v>44109.270833333336</v>
      </c>
      <c r="D13359" s="66">
        <v>14.505000000000001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65">
        <v>44109.291666666664</v>
      </c>
      <c r="D13360" s="66">
        <v>14.481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65">
        <v>44109.3125</v>
      </c>
      <c r="D13361" s="66">
        <v>14.481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65">
        <v>44109.333333333336</v>
      </c>
      <c r="D13362" s="66">
        <v>14.529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65">
        <v>44109.354166666664</v>
      </c>
      <c r="D13363" s="66">
        <v>14.553000000000001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65">
        <v>44109.375</v>
      </c>
      <c r="D13364" s="66">
        <v>14.601000000000001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65">
        <v>44109.395833333336</v>
      </c>
      <c r="D13365" s="66">
        <v>14.648999999999999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65">
        <v>44109.416666666664</v>
      </c>
      <c r="D13366" s="66">
        <v>14.696999999999999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65">
        <v>44109.4375</v>
      </c>
      <c r="D13367" s="66">
        <v>14.768000000000001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65">
        <v>44109.458333333336</v>
      </c>
      <c r="D13368" s="66">
        <v>14.816000000000001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65">
        <v>44109.479166666664</v>
      </c>
      <c r="D13369" s="66">
        <v>14.96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65">
        <v>44109.5</v>
      </c>
      <c r="D13370" s="66">
        <v>15.079000000000001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65">
        <v>44109.520833333336</v>
      </c>
      <c r="D13371" s="66">
        <v>15.223000000000001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65">
        <v>44109.541666666664</v>
      </c>
      <c r="D13372" s="66">
        <v>15.461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65">
        <v>44109.5625</v>
      </c>
      <c r="D13373" s="66">
        <v>15.605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65">
        <v>44109.583333333336</v>
      </c>
      <c r="D13374" s="66">
        <v>15.772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65">
        <v>44109.604166666664</v>
      </c>
      <c r="D13375" s="66">
        <v>16.033999999999999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65">
        <v>44109.625</v>
      </c>
      <c r="D13376" s="66">
        <v>16.201000000000001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65">
        <v>44109.645833333336</v>
      </c>
      <c r="D13377" s="66">
        <v>16.201000000000001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65">
        <v>44109.666666666664</v>
      </c>
      <c r="D13378" s="66">
        <v>16.106000000000002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65">
        <v>44109.6875</v>
      </c>
      <c r="D13379" s="66">
        <v>16.082000000000001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65">
        <v>44109.708333333336</v>
      </c>
      <c r="D13380" s="66">
        <v>16.106000000000002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65">
        <v>44109.729166666664</v>
      </c>
      <c r="D13381" s="66">
        <v>16.177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65">
        <v>44109.75</v>
      </c>
      <c r="D13382" s="66">
        <v>16.248999999999999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65">
        <v>44109.770833333336</v>
      </c>
      <c r="D13383" s="66">
        <v>16.295999999999999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65">
        <v>44109.791666666664</v>
      </c>
      <c r="D13384" s="66">
        <v>16.295999999999999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65">
        <v>44109.8125</v>
      </c>
      <c r="D13385" s="66">
        <v>16.271999999999998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65">
        <v>44109.833333333336</v>
      </c>
      <c r="D13386" s="66">
        <v>16.225000000000001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65">
        <v>44109.854166666664</v>
      </c>
      <c r="D13387" s="66">
        <v>16.201000000000001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65">
        <v>44109.875</v>
      </c>
      <c r="D13388" s="66">
        <v>16.152999999999999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65">
        <v>44109.895833333336</v>
      </c>
      <c r="D13389" s="66">
        <v>16.106000000000002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65">
        <v>44109.916666666664</v>
      </c>
      <c r="D13390" s="66">
        <v>16.058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65">
        <v>44109.9375</v>
      </c>
      <c r="D13391" s="66">
        <v>15.939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65">
        <v>44109.958333333336</v>
      </c>
      <c r="D13392" s="66">
        <v>15.819000000000001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65">
        <v>44109.979166666664</v>
      </c>
      <c r="D13393" s="66">
        <v>15.724</v>
      </c>
      <c r="E13393" s="39">
        <f>+IF(D13393="","",AVERAGE(D13346:D13393))</f>
        <v>15.400229166666671</v>
      </c>
      <c r="F13393" s="39">
        <f>+IF(D13393="","",MIN(D13346:D13393))</f>
        <v>14.481</v>
      </c>
      <c r="G13393" s="39">
        <f>+IF(D13393="","",MAX(D13346:D13393))</f>
        <v>16.295999999999999</v>
      </c>
      <c r="H13393" s="39">
        <f>STDEV(D13346:D13393)</f>
        <v>0.65905820101315393</v>
      </c>
      <c r="I13393" s="39">
        <f>+IF(F13393="","",(G13393-F13393))</f>
        <v>1.8149999999999995</v>
      </c>
    </row>
    <row r="13394" spans="1:9" x14ac:dyDescent="0.25">
      <c r="A13394" s="7">
        <v>43379</v>
      </c>
      <c r="B13394" s="5">
        <v>0</v>
      </c>
      <c r="C13394" s="65">
        <v>44110</v>
      </c>
      <c r="D13394" s="66">
        <v>15.581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65">
        <v>44110.020833333336</v>
      </c>
      <c r="D13395" s="66">
        <v>15.438000000000001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65">
        <v>44110.041666666664</v>
      </c>
      <c r="D13396" s="66">
        <v>15.294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65">
        <v>44110.0625</v>
      </c>
      <c r="D13397" s="66">
        <v>15.151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65">
        <v>44110.083333333336</v>
      </c>
      <c r="D13398" s="66">
        <v>14.984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65">
        <v>44110.104166666664</v>
      </c>
      <c r="D13399" s="66">
        <v>14.84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65">
        <v>44110.125</v>
      </c>
      <c r="D13400" s="66">
        <v>14.696999999999999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65">
        <v>44110.145833333336</v>
      </c>
      <c r="D13401" s="66">
        <v>14.553000000000001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65">
        <v>44110.166666666664</v>
      </c>
      <c r="D13402" s="66">
        <v>14.433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65">
        <v>44110.1875</v>
      </c>
      <c r="D13403" s="66">
        <v>14.314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65">
        <v>44110.208333333336</v>
      </c>
      <c r="D13404" s="66">
        <v>14.218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65">
        <v>44110.229166666664</v>
      </c>
      <c r="D13405" s="66">
        <v>14.122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65">
        <v>44110.25</v>
      </c>
      <c r="D13406" s="66">
        <v>14.026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65">
        <v>44110.270833333336</v>
      </c>
      <c r="D13407" s="66">
        <v>13.93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65">
        <v>44110.291666666664</v>
      </c>
      <c r="D13408" s="66">
        <v>13.834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65">
        <v>44110.3125</v>
      </c>
      <c r="D13409" s="66">
        <v>13.762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65">
        <v>44110.333333333336</v>
      </c>
      <c r="D13410" s="66">
        <v>13.714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65">
        <v>44110.354166666664</v>
      </c>
      <c r="D13411" s="66">
        <v>13.714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65">
        <v>44110.375</v>
      </c>
      <c r="D13412" s="66">
        <v>13.714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65">
        <v>44110.395833333336</v>
      </c>
      <c r="D13413" s="66">
        <v>13.786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65">
        <v>44110.416666666664</v>
      </c>
      <c r="D13414" s="66">
        <v>13.858000000000001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65">
        <v>44110.4375</v>
      </c>
      <c r="D13415" s="66">
        <v>13.954000000000001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65">
        <v>44110.458333333336</v>
      </c>
      <c r="D13416" s="66">
        <v>14.122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65">
        <v>44110.479166666664</v>
      </c>
      <c r="D13417" s="66">
        <v>14.29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65">
        <v>44110.5</v>
      </c>
      <c r="D13418" s="66">
        <v>14.481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65">
        <v>44110.520833333336</v>
      </c>
      <c r="D13419" s="66">
        <v>14.673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65">
        <v>44110.541666666664</v>
      </c>
      <c r="D13420" s="66">
        <v>14.888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65">
        <v>44110.5625</v>
      </c>
      <c r="D13421" s="66">
        <v>15.151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65">
        <v>44110.583333333336</v>
      </c>
      <c r="D13422" s="66">
        <v>15.39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65">
        <v>44110.604166666664</v>
      </c>
      <c r="D13423" s="66">
        <v>15.605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65">
        <v>44110.625</v>
      </c>
      <c r="D13424" s="66">
        <v>15.724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65">
        <v>44110.645833333336</v>
      </c>
      <c r="D13425" s="66">
        <v>15.747999999999999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65">
        <v>44110.666666666664</v>
      </c>
      <c r="D13426" s="66">
        <v>15.819000000000001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65">
        <v>44110.6875</v>
      </c>
      <c r="D13427" s="66">
        <v>15.891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65">
        <v>44110.708333333336</v>
      </c>
      <c r="D13428" s="66">
        <v>16.010000000000002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65">
        <v>44110.729166666664</v>
      </c>
      <c r="D13429" s="66">
        <v>16.152999999999999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65">
        <v>44110.75</v>
      </c>
      <c r="D13430" s="66">
        <v>16.248999999999999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65">
        <v>44110.770833333336</v>
      </c>
      <c r="D13431" s="66">
        <v>16.295999999999999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65">
        <v>44110.791666666664</v>
      </c>
      <c r="D13432" s="66">
        <v>16.344000000000001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65">
        <v>44110.8125</v>
      </c>
      <c r="D13433" s="66">
        <v>16.344000000000001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65">
        <v>44110.833333333336</v>
      </c>
      <c r="D13434" s="66">
        <v>16.344000000000001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65">
        <v>44110.854166666664</v>
      </c>
      <c r="D13435" s="66">
        <v>16.295999999999999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65">
        <v>44110.875</v>
      </c>
      <c r="D13436" s="66">
        <v>16.248999999999999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65">
        <v>44110.895833333336</v>
      </c>
      <c r="D13437" s="66">
        <v>16.152999999999999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65">
        <v>44110.916666666664</v>
      </c>
      <c r="D13438" s="66">
        <v>16.058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65">
        <v>44110.9375</v>
      </c>
      <c r="D13439" s="66">
        <v>15.914999999999999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65">
        <v>44110.958333333336</v>
      </c>
      <c r="D13440" s="66">
        <v>15.819000000000001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65">
        <v>44110.979166666664</v>
      </c>
      <c r="D13441" s="66">
        <v>15.629</v>
      </c>
      <c r="E13441" s="39">
        <f>+IF(D13441="","",AVERAGE(D13394:D13441))</f>
        <v>15.074125000000008</v>
      </c>
      <c r="F13441" s="39">
        <f>+IF(D13441="","",MIN(D13394:D13441))</f>
        <v>13.714</v>
      </c>
      <c r="G13441" s="39">
        <f>+IF(D13441="","",MAX(D13394:D13441))</f>
        <v>16.344000000000001</v>
      </c>
      <c r="H13441" s="39">
        <f>STDEV(D13394:D13441)</f>
        <v>0.92298462735867137</v>
      </c>
      <c r="I13441" s="39">
        <f>+IF(F13441="","",(G13441-F13441))</f>
        <v>2.6300000000000008</v>
      </c>
    </row>
    <row r="13442" spans="1:9" x14ac:dyDescent="0.25">
      <c r="A13442" s="7">
        <v>43380</v>
      </c>
      <c r="B13442" s="5">
        <v>0</v>
      </c>
      <c r="C13442" s="65">
        <v>44111</v>
      </c>
      <c r="D13442" s="66">
        <v>15.484999999999999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65">
        <v>44111.020833333336</v>
      </c>
      <c r="D13443" s="66">
        <v>15.342000000000001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65">
        <v>44111.041666666664</v>
      </c>
      <c r="D13444" s="66">
        <v>15.151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65">
        <v>44111.0625</v>
      </c>
      <c r="D13445" s="66">
        <v>15.007999999999999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65">
        <v>44111.083333333336</v>
      </c>
      <c r="D13446" s="66">
        <v>14.912000000000001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65">
        <v>44111.104166666664</v>
      </c>
      <c r="D13447" s="66">
        <v>14.792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65">
        <v>44111.125</v>
      </c>
      <c r="D13448" s="66">
        <v>14.673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65">
        <v>44111.145833333336</v>
      </c>
      <c r="D13449" s="66">
        <v>14.577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65">
        <v>44111.166666666664</v>
      </c>
      <c r="D13450" s="66">
        <v>14.529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65">
        <v>44111.1875</v>
      </c>
      <c r="D13451" s="66">
        <v>14.433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65">
        <v>44111.208333333336</v>
      </c>
      <c r="D13452" s="66">
        <v>14.361000000000001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65">
        <v>44111.229166666664</v>
      </c>
      <c r="D13453" s="66">
        <v>14.29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65">
        <v>44111.25</v>
      </c>
      <c r="D13454" s="66">
        <v>14.218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65">
        <v>44111.270833333336</v>
      </c>
      <c r="D13455" s="66">
        <v>14.146000000000001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65">
        <v>44111.291666666664</v>
      </c>
      <c r="D13456" s="66">
        <v>14.098000000000001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65">
        <v>44111.3125</v>
      </c>
      <c r="D13457" s="66">
        <v>14.05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65">
        <v>44111.333333333336</v>
      </c>
      <c r="D13458" s="66">
        <v>14.05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65">
        <v>44111.354166666664</v>
      </c>
      <c r="D13459" s="66">
        <v>14.05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65">
        <v>44111.375</v>
      </c>
      <c r="D13460" s="66">
        <v>14.098000000000001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65">
        <v>44111.395833333336</v>
      </c>
      <c r="D13461" s="66">
        <v>14.146000000000001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65">
        <v>44111.416666666664</v>
      </c>
      <c r="D13462" s="66">
        <v>14.218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65">
        <v>44111.4375</v>
      </c>
      <c r="D13463" s="66">
        <v>14.29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65">
        <v>44111.458333333336</v>
      </c>
      <c r="D13464" s="66">
        <v>14.433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65">
        <v>44111.479166666664</v>
      </c>
      <c r="D13465" s="66">
        <v>14.553000000000001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65">
        <v>44111.5</v>
      </c>
      <c r="D13466" s="66">
        <v>14.721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65">
        <v>44111.520833333336</v>
      </c>
      <c r="D13467" s="66">
        <v>14.888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65">
        <v>44111.541666666664</v>
      </c>
      <c r="D13468" s="66">
        <v>15.079000000000001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65">
        <v>44111.5625</v>
      </c>
      <c r="D13469" s="66">
        <v>15.247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65">
        <v>44111.583333333336</v>
      </c>
      <c r="D13470" s="66">
        <v>15.438000000000001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65">
        <v>44111.604166666664</v>
      </c>
      <c r="D13471" s="66">
        <v>15.629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65">
        <v>44111.625</v>
      </c>
      <c r="D13472" s="66">
        <v>15.724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65">
        <v>44111.645833333336</v>
      </c>
      <c r="D13473" s="66">
        <v>15.747999999999999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65">
        <v>44111.666666666664</v>
      </c>
      <c r="D13474" s="66">
        <v>15.772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65">
        <v>44111.6875</v>
      </c>
      <c r="D13475" s="66">
        <v>15.819000000000001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65">
        <v>44111.708333333336</v>
      </c>
      <c r="D13476" s="66">
        <v>15.914999999999999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65">
        <v>44111.729166666664</v>
      </c>
      <c r="D13477" s="66">
        <v>16.010000000000002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65">
        <v>44111.75</v>
      </c>
      <c r="D13478" s="66">
        <v>16.058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65">
        <v>44111.770833333336</v>
      </c>
      <c r="D13479" s="66">
        <v>16.129000000000001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65">
        <v>44111.791666666664</v>
      </c>
      <c r="D13480" s="66">
        <v>16.152999999999999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65">
        <v>44111.8125</v>
      </c>
      <c r="D13481" s="66">
        <v>16.201000000000001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65">
        <v>44111.833333333336</v>
      </c>
      <c r="D13482" s="66">
        <v>16.201000000000001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65">
        <v>44111.854166666664</v>
      </c>
      <c r="D13483" s="66">
        <v>16.177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65">
        <v>44111.875</v>
      </c>
      <c r="D13484" s="66">
        <v>16.129000000000001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65">
        <v>44111.895833333336</v>
      </c>
      <c r="D13485" s="66">
        <v>16.058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65">
        <v>44111.916666666664</v>
      </c>
      <c r="D13486" s="66">
        <v>15.962999999999999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65">
        <v>44111.9375</v>
      </c>
      <c r="D13487" s="66">
        <v>15.867000000000001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65">
        <v>44111.958333333336</v>
      </c>
      <c r="D13488" s="66">
        <v>15.772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65">
        <v>44111.979166666664</v>
      </c>
      <c r="D13489" s="66">
        <v>15.676</v>
      </c>
      <c r="E13489" s="39">
        <f>+IF(D13489="","",AVERAGE(D13442:D13489))</f>
        <v>15.130770833333337</v>
      </c>
      <c r="F13489" s="39">
        <f>+IF(D13489="","",MIN(D13442:D13489))</f>
        <v>14.05</v>
      </c>
      <c r="G13489" s="39">
        <f>+IF(D13489="","",MAX(D13442:D13489))</f>
        <v>16.201000000000001</v>
      </c>
      <c r="H13489" s="39">
        <f>STDEV(D13442:D13489)</f>
        <v>0.76438052347186369</v>
      </c>
      <c r="I13489" s="39">
        <f>+IF(F13489="","",(G13489-F13489))</f>
        <v>2.1509999999999998</v>
      </c>
    </row>
    <row r="13490" spans="1:9" x14ac:dyDescent="0.25">
      <c r="A13490" s="7">
        <v>43381</v>
      </c>
      <c r="B13490" s="5">
        <v>0</v>
      </c>
      <c r="C13490" s="65">
        <v>44112</v>
      </c>
      <c r="D13490" s="66">
        <v>15.581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65">
        <v>44112.020833333336</v>
      </c>
      <c r="D13491" s="66">
        <v>15.484999999999999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65">
        <v>44112.041666666664</v>
      </c>
      <c r="D13492" s="66">
        <v>15.438000000000001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65">
        <v>44112.0625</v>
      </c>
      <c r="D13493" s="66">
        <v>15.342000000000001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65">
        <v>44112.083333333336</v>
      </c>
      <c r="D13494" s="66">
        <v>15.247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65">
        <v>44112.104166666664</v>
      </c>
      <c r="D13495" s="66">
        <v>15.175000000000001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65">
        <v>44112.125</v>
      </c>
      <c r="D13496" s="66">
        <v>15.103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65">
        <v>44112.145833333336</v>
      </c>
      <c r="D13497" s="66">
        <v>15.055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65">
        <v>44112.166666666664</v>
      </c>
      <c r="D13498" s="66">
        <v>14.984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65">
        <v>44112.1875</v>
      </c>
      <c r="D13499" s="66">
        <v>14.936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65">
        <v>44112.208333333336</v>
      </c>
      <c r="D13500" s="66">
        <v>14.888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65">
        <v>44112.229166666664</v>
      </c>
      <c r="D13501" s="66">
        <v>14.864000000000001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65">
        <v>44112.25</v>
      </c>
      <c r="D13502" s="66">
        <v>14.816000000000001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65">
        <v>44112.270833333336</v>
      </c>
      <c r="D13503" s="66">
        <v>14.792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65">
        <v>44112.291666666664</v>
      </c>
      <c r="D13504" s="66">
        <v>14.768000000000001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65">
        <v>44112.3125</v>
      </c>
      <c r="D13505" s="66">
        <v>14.768000000000001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65">
        <v>44112.333333333336</v>
      </c>
      <c r="D13506" s="66">
        <v>14.744999999999999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65">
        <v>44112.354166666664</v>
      </c>
      <c r="D13507" s="66">
        <v>14.768000000000001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65">
        <v>44112.375</v>
      </c>
      <c r="D13508" s="66">
        <v>14.768000000000001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65">
        <v>44112.395833333336</v>
      </c>
      <c r="D13509" s="66">
        <v>14.792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65">
        <v>44112.416666666664</v>
      </c>
      <c r="D13510" s="66">
        <v>14.84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65">
        <v>44112.4375</v>
      </c>
      <c r="D13511" s="66">
        <v>14.912000000000001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65">
        <v>44112.458333333336</v>
      </c>
      <c r="D13512" s="66">
        <v>14.96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65">
        <v>44112.479166666664</v>
      </c>
      <c r="D13513" s="66">
        <v>15.103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65">
        <v>44112.5</v>
      </c>
      <c r="D13514" s="66">
        <v>15.247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65">
        <v>44112.520833333336</v>
      </c>
      <c r="D13515" s="66">
        <v>15.342000000000001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65">
        <v>44112.541666666664</v>
      </c>
      <c r="D13516" s="66">
        <v>15.484999999999999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65">
        <v>44112.5625</v>
      </c>
      <c r="D13517" s="66">
        <v>15.676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65">
        <v>44112.583333333336</v>
      </c>
      <c r="D13518" s="66">
        <v>15.819000000000001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65">
        <v>44112.604166666664</v>
      </c>
      <c r="D13519" s="66">
        <v>15.939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65">
        <v>44112.625</v>
      </c>
      <c r="D13520" s="66">
        <v>16.106000000000002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65">
        <v>44112.645833333336</v>
      </c>
      <c r="D13521" s="66">
        <v>16.177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65">
        <v>44112.666666666664</v>
      </c>
      <c r="D13522" s="66">
        <v>16.152999999999999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65">
        <v>44112.6875</v>
      </c>
      <c r="D13523" s="66">
        <v>16.058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65">
        <v>44112.708333333336</v>
      </c>
      <c r="D13524" s="66">
        <v>15.962999999999999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65">
        <v>44112.729166666664</v>
      </c>
      <c r="D13525" s="66">
        <v>15.914999999999999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65">
        <v>44112.75</v>
      </c>
      <c r="D13526" s="66">
        <v>15.891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65">
        <v>44112.770833333336</v>
      </c>
      <c r="D13527" s="66">
        <v>15.867000000000001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65">
        <v>44112.791666666664</v>
      </c>
      <c r="D13528" s="66">
        <v>15.843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65">
        <v>44112.8125</v>
      </c>
      <c r="D13529" s="66">
        <v>15.843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65">
        <v>44112.833333333336</v>
      </c>
      <c r="D13530" s="66">
        <v>15.843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65">
        <v>44112.854166666664</v>
      </c>
      <c r="D13531" s="66">
        <v>15.867000000000001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65">
        <v>44112.875</v>
      </c>
      <c r="D13532" s="66">
        <v>15.867000000000001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65">
        <v>44112.895833333336</v>
      </c>
      <c r="D13533" s="66">
        <v>15.843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65">
        <v>44112.916666666664</v>
      </c>
      <c r="D13534" s="66">
        <v>15.819000000000001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65">
        <v>44112.9375</v>
      </c>
      <c r="D13535" s="66">
        <v>15.724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65">
        <v>44112.958333333336</v>
      </c>
      <c r="D13536" s="66">
        <v>15.629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65">
        <v>44112.979166666664</v>
      </c>
      <c r="D13537" s="66">
        <v>15.557</v>
      </c>
      <c r="E13537" s="39">
        <f>+IF(D13537="","",AVERAGE(D13490:D13537))</f>
        <v>15.408395833333328</v>
      </c>
      <c r="F13537" s="39">
        <f>+IF(D13537="","",MIN(D13490:D13537))</f>
        <v>14.744999999999999</v>
      </c>
      <c r="G13537" s="39">
        <f>+IF(D13537="","",MAX(D13490:D13537))</f>
        <v>16.177</v>
      </c>
      <c r="H13537" s="39">
        <f>STDEV(D13490:D13537)</f>
        <v>0.47264955933515501</v>
      </c>
      <c r="I13537" s="39">
        <f>+IF(F13537="","",(G13537-F13537))</f>
        <v>1.4320000000000004</v>
      </c>
    </row>
    <row r="13538" spans="1:9" x14ac:dyDescent="0.25">
      <c r="A13538" s="7">
        <v>43382</v>
      </c>
      <c r="B13538" s="5">
        <v>0</v>
      </c>
      <c r="C13538" s="65">
        <v>44113</v>
      </c>
      <c r="D13538" s="66">
        <v>15.461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65">
        <v>44113.020833333336</v>
      </c>
      <c r="D13539" s="66">
        <v>15.366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65">
        <v>44113.041666666664</v>
      </c>
      <c r="D13540" s="66">
        <v>15.27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65">
        <v>44113.0625</v>
      </c>
      <c r="D13541" s="66">
        <v>15.199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65">
        <v>44113.083333333336</v>
      </c>
      <c r="D13542" s="66">
        <v>15.151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65">
        <v>44113.104166666664</v>
      </c>
      <c r="D13543" s="66">
        <v>15.127000000000001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65">
        <v>44113.125</v>
      </c>
      <c r="D13544" s="66">
        <v>15.127000000000001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65">
        <v>44113.145833333336</v>
      </c>
      <c r="D13545" s="66">
        <v>15.103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65">
        <v>44113.166666666664</v>
      </c>
      <c r="D13546" s="66">
        <v>15.055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65">
        <v>44113.1875</v>
      </c>
      <c r="D13547" s="66">
        <v>15.007999999999999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65">
        <v>44113.208333333336</v>
      </c>
      <c r="D13548" s="66">
        <v>14.936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65">
        <v>44113.229166666664</v>
      </c>
      <c r="D13549" s="66">
        <v>14.864000000000001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65">
        <v>44113.25</v>
      </c>
      <c r="D13550" s="66">
        <v>14.768000000000001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65">
        <v>44113.270833333336</v>
      </c>
      <c r="D13551" s="66">
        <v>14.696999999999999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65">
        <v>44113.291666666664</v>
      </c>
      <c r="D13552" s="66">
        <v>14.648999999999999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65">
        <v>44113.3125</v>
      </c>
      <c r="D13553" s="66">
        <v>14.601000000000001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65">
        <v>44113.333333333336</v>
      </c>
      <c r="D13554" s="66">
        <v>14.577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65">
        <v>44113.354166666664</v>
      </c>
      <c r="D13555" s="66">
        <v>14.553000000000001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65">
        <v>44113.375</v>
      </c>
      <c r="D13556" s="66">
        <v>14.553000000000001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65">
        <v>44113.395833333336</v>
      </c>
      <c r="D13557" s="66">
        <v>14.577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65">
        <v>44113.416666666664</v>
      </c>
      <c r="D13558" s="66">
        <v>14.577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65">
        <v>44113.4375</v>
      </c>
      <c r="D13559" s="66">
        <v>14.625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65">
        <v>44113.458333333336</v>
      </c>
      <c r="D13560" s="66">
        <v>14.673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65">
        <v>44113.479166666664</v>
      </c>
      <c r="D13561" s="66">
        <v>14.768000000000001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65">
        <v>44113.5</v>
      </c>
      <c r="D13562" s="66">
        <v>14.864000000000001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65">
        <v>44113.520833333336</v>
      </c>
      <c r="D13563" s="66">
        <v>14.912000000000001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65">
        <v>44113.541666666664</v>
      </c>
      <c r="D13564" s="66">
        <v>15.151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65">
        <v>44113.5625</v>
      </c>
      <c r="D13565" s="66">
        <v>15.39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65">
        <v>44113.583333333336</v>
      </c>
      <c r="D13566" s="66">
        <v>15.484999999999999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65">
        <v>44113.604166666664</v>
      </c>
      <c r="D13567" s="66">
        <v>15.7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65">
        <v>44113.625</v>
      </c>
      <c r="D13568" s="66">
        <v>15.914999999999999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65">
        <v>44113.645833333336</v>
      </c>
      <c r="D13569" s="66">
        <v>16.010000000000002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65">
        <v>44113.666666666664</v>
      </c>
      <c r="D13570" s="66">
        <v>15.986000000000001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65">
        <v>44113.6875</v>
      </c>
      <c r="D13571" s="66">
        <v>15.891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65">
        <v>44113.708333333336</v>
      </c>
      <c r="D13572" s="66">
        <v>15.772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65">
        <v>44113.729166666664</v>
      </c>
      <c r="D13573" s="66">
        <v>15.676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65">
        <v>44113.75</v>
      </c>
      <c r="D13574" s="66">
        <v>15.629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65">
        <v>44113.770833333336</v>
      </c>
      <c r="D13575" s="66">
        <v>15.629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65">
        <v>44113.791666666664</v>
      </c>
      <c r="D13576" s="66">
        <v>15.651999999999999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65">
        <v>44113.8125</v>
      </c>
      <c r="D13577" s="66">
        <v>15.651999999999999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65">
        <v>44113.833333333336</v>
      </c>
      <c r="D13578" s="66">
        <v>15.7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65">
        <v>44113.854166666664</v>
      </c>
      <c r="D13579" s="66">
        <v>15.772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65">
        <v>44113.875</v>
      </c>
      <c r="D13580" s="66">
        <v>15.819000000000001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65">
        <v>44113.895833333336</v>
      </c>
      <c r="D13581" s="66">
        <v>15.867000000000001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65">
        <v>44113.916666666664</v>
      </c>
      <c r="D13582" s="66">
        <v>15.891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65">
        <v>44113.9375</v>
      </c>
      <c r="D13583" s="66">
        <v>15.891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65">
        <v>44113.958333333336</v>
      </c>
      <c r="D13584" s="66">
        <v>15.867000000000001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65">
        <v>44113.979166666664</v>
      </c>
      <c r="D13585" s="66">
        <v>15.843</v>
      </c>
      <c r="E13585" s="39">
        <f>+IF(D13585="","",AVERAGE(D13538:D13585))</f>
        <v>15.276020833333334</v>
      </c>
      <c r="F13585" s="39">
        <f>+IF(D13585="","",MIN(D13538:D13585))</f>
        <v>14.553000000000001</v>
      </c>
      <c r="G13585" s="39">
        <f>+IF(D13585="","",MAX(D13538:D13585))</f>
        <v>16.010000000000002</v>
      </c>
      <c r="H13585" s="39">
        <f>STDEV(D13538:D13585)</f>
        <v>0.49167315252964516</v>
      </c>
      <c r="I13585" s="39">
        <f>+IF(F13585="","",(G13585-F13585))</f>
        <v>1.4570000000000007</v>
      </c>
    </row>
    <row r="13586" spans="1:9" x14ac:dyDescent="0.25">
      <c r="A13586" s="7">
        <v>43383</v>
      </c>
      <c r="B13586" s="5">
        <v>0</v>
      </c>
      <c r="C13586" s="65">
        <v>44114</v>
      </c>
      <c r="D13586" s="66">
        <v>15.819000000000001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65">
        <v>44114.020833333336</v>
      </c>
      <c r="D13587" s="66">
        <v>15.819000000000001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65">
        <v>44114.041666666664</v>
      </c>
      <c r="D13588" s="66">
        <v>15.772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65">
        <v>44114.0625</v>
      </c>
      <c r="D13589" s="66">
        <v>15.747999999999999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65">
        <v>44114.083333333336</v>
      </c>
      <c r="D13590" s="66">
        <v>15.724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65">
        <v>44114.104166666664</v>
      </c>
      <c r="D13591" s="66">
        <v>15.676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65">
        <v>44114.125</v>
      </c>
      <c r="D13592" s="66">
        <v>15.581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65">
        <v>44114.145833333336</v>
      </c>
      <c r="D13593" s="66">
        <v>15.532999999999999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65">
        <v>44114.166666666664</v>
      </c>
      <c r="D13594" s="66">
        <v>15.438000000000001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65">
        <v>44114.1875</v>
      </c>
      <c r="D13595" s="66">
        <v>15.39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65">
        <v>44114.208333333336</v>
      </c>
      <c r="D13596" s="66">
        <v>15.294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65">
        <v>44114.229166666664</v>
      </c>
      <c r="D13597" s="66">
        <v>15.247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65">
        <v>44114.25</v>
      </c>
      <c r="D13598" s="66">
        <v>15.151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65">
        <v>44114.270833333336</v>
      </c>
      <c r="D13599" s="66">
        <v>15.103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65">
        <v>44114.291666666664</v>
      </c>
      <c r="D13600" s="66">
        <v>15.055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65">
        <v>44114.3125</v>
      </c>
      <c r="D13601" s="66">
        <v>15.007999999999999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65">
        <v>44114.333333333336</v>
      </c>
      <c r="D13602" s="66">
        <v>15.007999999999999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65">
        <v>44114.354166666664</v>
      </c>
      <c r="D13603" s="66">
        <v>14.984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65">
        <v>44114.375</v>
      </c>
      <c r="D13604" s="66">
        <v>14.984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65">
        <v>44114.395833333336</v>
      </c>
      <c r="D13605" s="66">
        <v>15.007999999999999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65">
        <v>44114.416666666664</v>
      </c>
      <c r="D13606" s="66">
        <v>15.007999999999999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65">
        <v>44114.4375</v>
      </c>
      <c r="D13607" s="66">
        <v>15.055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65">
        <v>44114.458333333336</v>
      </c>
      <c r="D13608" s="66">
        <v>15.055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65">
        <v>44114.479166666664</v>
      </c>
      <c r="D13609" s="66">
        <v>15.247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65">
        <v>44114.5</v>
      </c>
      <c r="D13610" s="66">
        <v>15.342000000000001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65">
        <v>44114.520833333336</v>
      </c>
      <c r="D13611" s="66">
        <v>15.342000000000001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65">
        <v>44114.541666666664</v>
      </c>
      <c r="D13612" s="66">
        <v>15.342000000000001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65">
        <v>44114.5625</v>
      </c>
      <c r="D13613" s="66">
        <v>15.461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65">
        <v>44114.583333333336</v>
      </c>
      <c r="D13614" s="66">
        <v>15.557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65">
        <v>44114.604166666664</v>
      </c>
      <c r="D13615" s="66">
        <v>15.605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65">
        <v>44114.625</v>
      </c>
      <c r="D13616" s="66">
        <v>15.629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65">
        <v>44114.645833333336</v>
      </c>
      <c r="D13617" s="66">
        <v>15.629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65">
        <v>44114.666666666664</v>
      </c>
      <c r="D13618" s="66">
        <v>15.605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65">
        <v>44114.6875</v>
      </c>
      <c r="D13619" s="66">
        <v>15.605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65">
        <v>44114.708333333336</v>
      </c>
      <c r="D13620" s="66">
        <v>15.581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65">
        <v>44114.729166666664</v>
      </c>
      <c r="D13621" s="66">
        <v>15.581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65">
        <v>44114.75</v>
      </c>
      <c r="D13622" s="66">
        <v>15.581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65">
        <v>44114.770833333336</v>
      </c>
      <c r="D13623" s="66">
        <v>15.557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65">
        <v>44114.791666666664</v>
      </c>
      <c r="D13624" s="66">
        <v>15.557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65">
        <v>44114.8125</v>
      </c>
      <c r="D13625" s="66">
        <v>15.532999999999999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65">
        <v>44114.833333333336</v>
      </c>
      <c r="D13626" s="66">
        <v>15.484999999999999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65">
        <v>44114.854166666664</v>
      </c>
      <c r="D13627" s="66">
        <v>15.438000000000001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65">
        <v>44114.875</v>
      </c>
      <c r="D13628" s="66">
        <v>15.39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65">
        <v>44114.895833333336</v>
      </c>
      <c r="D13629" s="66">
        <v>15.294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65">
        <v>44114.916666666664</v>
      </c>
      <c r="D13630" s="66">
        <v>15.247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65">
        <v>44114.9375</v>
      </c>
      <c r="D13631" s="66">
        <v>15.151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65">
        <v>44114.958333333336</v>
      </c>
      <c r="D13632" s="66">
        <v>15.079000000000001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65">
        <v>44114.979166666664</v>
      </c>
      <c r="D13633" s="66">
        <v>15.007999999999999</v>
      </c>
      <c r="E13633" s="39">
        <f>+IF(D13633="","",AVERAGE(D13586:D13633))</f>
        <v>15.381375</v>
      </c>
      <c r="F13633" s="39">
        <f>+IF(D13633="","",MIN(D13586:D13633))</f>
        <v>14.984</v>
      </c>
      <c r="G13633" s="39">
        <f>+IF(D13633="","",MAX(D13586:D13633))</f>
        <v>15.819000000000001</v>
      </c>
      <c r="H13633" s="39">
        <f>STDEV(D13586:D13633)</f>
        <v>0.25888555139946368</v>
      </c>
      <c r="I13633" s="39">
        <f>+IF(F13633="","",(G13633-F13633))</f>
        <v>0.83500000000000085</v>
      </c>
    </row>
    <row r="13634" spans="1:9" x14ac:dyDescent="0.25">
      <c r="A13634" s="7">
        <v>43384</v>
      </c>
      <c r="B13634" s="5">
        <v>0</v>
      </c>
      <c r="C13634" s="65">
        <v>44115</v>
      </c>
      <c r="D13634" s="66">
        <v>14.936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65">
        <v>44115.020833333336</v>
      </c>
      <c r="D13635" s="66">
        <v>14.864000000000001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65">
        <v>44115.041666666664</v>
      </c>
      <c r="D13636" s="66">
        <v>14.768000000000001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65">
        <v>44115.0625</v>
      </c>
      <c r="D13637" s="66">
        <v>14.696999999999999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65">
        <v>44115.083333333336</v>
      </c>
      <c r="D13638" s="66">
        <v>14.577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65">
        <v>44115.104166666664</v>
      </c>
      <c r="D13639" s="66">
        <v>14.529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65">
        <v>44115.125</v>
      </c>
      <c r="D13640" s="66">
        <v>14.457000000000001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65">
        <v>44115.145833333336</v>
      </c>
      <c r="D13641" s="66">
        <v>14.409000000000001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65">
        <v>44115.166666666664</v>
      </c>
      <c r="D13642" s="66">
        <v>14.361000000000001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65">
        <v>44115.1875</v>
      </c>
      <c r="D13643" s="66">
        <v>14.314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65">
        <v>44115.208333333336</v>
      </c>
      <c r="D13644" s="66">
        <v>14.29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65">
        <v>44115.229166666664</v>
      </c>
      <c r="D13645" s="66">
        <v>14.242000000000001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65">
        <v>44115.25</v>
      </c>
      <c r="D13646" s="66">
        <v>14.218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65">
        <v>44115.270833333336</v>
      </c>
      <c r="D13647" s="66">
        <v>14.218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65">
        <v>44115.291666666664</v>
      </c>
      <c r="D13648" s="66">
        <v>14.218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65">
        <v>44115.3125</v>
      </c>
      <c r="D13649" s="66">
        <v>14.242000000000001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65">
        <v>44115.333333333336</v>
      </c>
      <c r="D13650" s="66">
        <v>14.29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65">
        <v>44115.354166666664</v>
      </c>
      <c r="D13651" s="66">
        <v>14.314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65">
        <v>44115.375</v>
      </c>
      <c r="D13652" s="66">
        <v>14.385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65">
        <v>44115.395833333336</v>
      </c>
      <c r="D13653" s="66">
        <v>14.433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65">
        <v>44115.416666666664</v>
      </c>
      <c r="D13654" s="66">
        <v>14.481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65">
        <v>44115.4375</v>
      </c>
      <c r="D13655" s="66">
        <v>14.553000000000001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65">
        <v>44115.458333333336</v>
      </c>
      <c r="D13656" s="66">
        <v>14.625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65">
        <v>44115.479166666664</v>
      </c>
      <c r="D13657" s="66">
        <v>14.696999999999999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65">
        <v>44115.5</v>
      </c>
      <c r="D13658" s="66">
        <v>14.768000000000001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65">
        <v>44115.520833333336</v>
      </c>
      <c r="D13659" s="66">
        <v>14.816000000000001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65">
        <v>44115.541666666664</v>
      </c>
      <c r="D13660" s="66">
        <v>14.864000000000001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65">
        <v>44115.5625</v>
      </c>
      <c r="D13661" s="66">
        <v>14.912000000000001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65">
        <v>44115.583333333336</v>
      </c>
      <c r="D13662" s="66">
        <v>14.96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65">
        <v>44115.604166666664</v>
      </c>
      <c r="D13663" s="66">
        <v>15.007999999999999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65">
        <v>44115.625</v>
      </c>
      <c r="D13664" s="66">
        <v>15.031000000000001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65">
        <v>44115.645833333336</v>
      </c>
      <c r="D13665" s="66">
        <v>15.055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65">
        <v>44115.666666666664</v>
      </c>
      <c r="D13666" s="66">
        <v>15.079000000000001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65">
        <v>44115.6875</v>
      </c>
      <c r="D13667" s="66">
        <v>15.103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65">
        <v>44115.708333333336</v>
      </c>
      <c r="D13668" s="66">
        <v>15.103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65">
        <v>44115.729166666664</v>
      </c>
      <c r="D13669" s="66">
        <v>15.103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65">
        <v>44115.75</v>
      </c>
      <c r="D13670" s="66">
        <v>15.079000000000001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65">
        <v>44115.770833333336</v>
      </c>
      <c r="D13671" s="66">
        <v>15.055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65">
        <v>44115.791666666664</v>
      </c>
      <c r="D13672" s="66">
        <v>15.055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65">
        <v>44115.8125</v>
      </c>
      <c r="D13673" s="66">
        <v>15.007999999999999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65">
        <v>44115.833333333336</v>
      </c>
      <c r="D13674" s="66">
        <v>14.984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65">
        <v>44115.854166666664</v>
      </c>
      <c r="D13675" s="66">
        <v>14.96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65">
        <v>44115.875</v>
      </c>
      <c r="D13676" s="66">
        <v>14.936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65">
        <v>44115.895833333336</v>
      </c>
      <c r="D13677" s="66">
        <v>14.912000000000001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65">
        <v>44115.916666666664</v>
      </c>
      <c r="D13678" s="66">
        <v>14.888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65">
        <v>44115.9375</v>
      </c>
      <c r="D13679" s="66">
        <v>14.864000000000001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65">
        <v>44115.958333333336</v>
      </c>
      <c r="D13680" s="66">
        <v>14.816000000000001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65">
        <v>44115.979166666664</v>
      </c>
      <c r="D13681" s="66">
        <v>14.816000000000001</v>
      </c>
      <c r="E13681" s="39">
        <f>+IF(D13681="","",AVERAGE(D13634:D13681))</f>
        <v>14.714437500000001</v>
      </c>
      <c r="F13681" s="39">
        <f>+IF(D13681="","",MIN(D13634:D13681))</f>
        <v>14.218</v>
      </c>
      <c r="G13681" s="39">
        <f>+IF(D13681="","",MAX(D13634:D13681))</f>
        <v>15.103</v>
      </c>
      <c r="H13681" s="39">
        <f>STDEV(D13634:D13681)</f>
        <v>0.30331823792420859</v>
      </c>
      <c r="I13681" s="39">
        <f>+IF(F13681="","",(G13681-F13681))</f>
        <v>0.88499999999999979</v>
      </c>
    </row>
    <row r="13682" spans="1:9" x14ac:dyDescent="0.25">
      <c r="A13682" s="7">
        <v>43385</v>
      </c>
      <c r="B13682" s="5">
        <v>0</v>
      </c>
      <c r="C13682" s="65">
        <v>44116</v>
      </c>
      <c r="D13682" s="66">
        <v>14.792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65">
        <v>44116.020833333336</v>
      </c>
      <c r="D13683" s="66">
        <v>14.768000000000001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65">
        <v>44116.041666666664</v>
      </c>
      <c r="D13684" s="66">
        <v>14.721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65">
        <v>44116.0625</v>
      </c>
      <c r="D13685" s="66">
        <v>14.696999999999999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65">
        <v>44116.083333333336</v>
      </c>
      <c r="D13686" s="66">
        <v>14.673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65">
        <v>44116.104166666664</v>
      </c>
      <c r="D13687" s="66">
        <v>14.625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65">
        <v>44116.125</v>
      </c>
      <c r="D13688" s="66">
        <v>14.577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65">
        <v>44116.145833333336</v>
      </c>
      <c r="D13689" s="66">
        <v>14.553000000000001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65">
        <v>44116.166666666664</v>
      </c>
      <c r="D13690" s="66">
        <v>14.529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65">
        <v>44116.1875</v>
      </c>
      <c r="D13691" s="66">
        <v>14.481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65">
        <v>44116.208333333336</v>
      </c>
      <c r="D13692" s="66">
        <v>14.481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65">
        <v>44116.229166666664</v>
      </c>
      <c r="D13693" s="66">
        <v>14.433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65">
        <v>44116.25</v>
      </c>
      <c r="D13694" s="66">
        <v>14.409000000000001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65">
        <v>44116.270833333336</v>
      </c>
      <c r="D13695" s="66">
        <v>14.361000000000001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65">
        <v>44116.291666666664</v>
      </c>
      <c r="D13696" s="66">
        <v>14.337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65">
        <v>44116.3125</v>
      </c>
      <c r="D13697" s="66">
        <v>14.29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65">
        <v>44116.333333333336</v>
      </c>
      <c r="D13698" s="66">
        <v>14.29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65">
        <v>44116.354166666664</v>
      </c>
      <c r="D13699" s="66">
        <v>14.314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65">
        <v>44116.375</v>
      </c>
      <c r="D13700" s="66">
        <v>14.337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65">
        <v>44116.395833333336</v>
      </c>
      <c r="D13701" s="66">
        <v>14.385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65">
        <v>44116.416666666664</v>
      </c>
      <c r="D13702" s="66">
        <v>14.433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65">
        <v>44116.4375</v>
      </c>
      <c r="D13703" s="66">
        <v>14.529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65">
        <v>44116.458333333336</v>
      </c>
      <c r="D13704" s="66">
        <v>14.648999999999999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65">
        <v>44116.479166666664</v>
      </c>
      <c r="D13705" s="66">
        <v>14.744999999999999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65">
        <v>44116.5</v>
      </c>
      <c r="D13706" s="66">
        <v>14.864000000000001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65">
        <v>44116.520833333336</v>
      </c>
      <c r="D13707" s="66">
        <v>15.055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65">
        <v>44116.541666666664</v>
      </c>
      <c r="D13708" s="66">
        <v>15.151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65">
        <v>44116.5625</v>
      </c>
      <c r="D13709" s="66">
        <v>15.247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65">
        <v>44116.583333333336</v>
      </c>
      <c r="D13710" s="66">
        <v>15.318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65">
        <v>44116.604166666664</v>
      </c>
      <c r="D13711" s="66">
        <v>15.414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65">
        <v>44116.625</v>
      </c>
      <c r="D13712" s="66">
        <v>15.509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65">
        <v>44116.645833333336</v>
      </c>
      <c r="D13713" s="66">
        <v>15.557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65">
        <v>44116.666666666664</v>
      </c>
      <c r="D13714" s="66">
        <v>15.581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65">
        <v>44116.6875</v>
      </c>
      <c r="D13715" s="66">
        <v>15.581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65">
        <v>44116.708333333336</v>
      </c>
      <c r="D13716" s="66">
        <v>15.605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65">
        <v>44116.729166666664</v>
      </c>
      <c r="D13717" s="66">
        <v>15.605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65">
        <v>44116.75</v>
      </c>
      <c r="D13718" s="66">
        <v>15.557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65">
        <v>44116.770833333336</v>
      </c>
      <c r="D13719" s="66">
        <v>15.484999999999999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65">
        <v>44116.791666666664</v>
      </c>
      <c r="D13720" s="66">
        <v>15.438000000000001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65">
        <v>44116.8125</v>
      </c>
      <c r="D13721" s="66">
        <v>15.342000000000001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65">
        <v>44116.833333333336</v>
      </c>
      <c r="D13722" s="66">
        <v>15.27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65">
        <v>44116.854166666664</v>
      </c>
      <c r="D13723" s="66">
        <v>15.199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65">
        <v>44116.875</v>
      </c>
      <c r="D13724" s="66">
        <v>15.103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65">
        <v>44116.895833333336</v>
      </c>
      <c r="D13725" s="66">
        <v>15.007999999999999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65">
        <v>44116.916666666664</v>
      </c>
      <c r="D13726" s="66">
        <v>14.912000000000001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65">
        <v>44116.9375</v>
      </c>
      <c r="D13727" s="66">
        <v>14.816000000000001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65">
        <v>44116.958333333336</v>
      </c>
      <c r="D13728" s="66">
        <v>14.744999999999999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65">
        <v>44116.979166666664</v>
      </c>
      <c r="D13729" s="66">
        <v>14.673</v>
      </c>
      <c r="E13729" s="39">
        <f>+IF(D13729="","",AVERAGE(D13682:D13729))</f>
        <v>14.88425</v>
      </c>
      <c r="F13729" s="39">
        <f>+IF(D13729="","",MIN(D13682:D13729))</f>
        <v>14.29</v>
      </c>
      <c r="G13729" s="39">
        <f>+IF(D13729="","",MAX(D13682:D13729))</f>
        <v>15.605</v>
      </c>
      <c r="H13729" s="39">
        <f>STDEV(D13682:D13729)</f>
        <v>0.44008352688813279</v>
      </c>
      <c r="I13729" s="39">
        <f>+IF(F13729="","",(G13729-F13729))</f>
        <v>1.3150000000000013</v>
      </c>
    </row>
    <row r="13730" spans="1:9" x14ac:dyDescent="0.25">
      <c r="A13730" s="7">
        <v>43386</v>
      </c>
      <c r="B13730" s="5">
        <v>0</v>
      </c>
      <c r="C13730" s="65">
        <v>44117</v>
      </c>
      <c r="D13730" s="66">
        <v>14.625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65">
        <v>44117.020833333336</v>
      </c>
      <c r="D13731" s="66">
        <v>14.577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65">
        <v>44117.041666666664</v>
      </c>
      <c r="D13732" s="66">
        <v>14.529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65">
        <v>44117.0625</v>
      </c>
      <c r="D13733" s="66">
        <v>14.505000000000001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65">
        <v>44117.083333333336</v>
      </c>
      <c r="D13734" s="66">
        <v>14.505000000000001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65">
        <v>44117.104166666664</v>
      </c>
      <c r="D13735" s="66">
        <v>14.481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65">
        <v>44117.125</v>
      </c>
      <c r="D13736" s="66">
        <v>14.481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65">
        <v>44117.145833333336</v>
      </c>
      <c r="D13737" s="66">
        <v>14.433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65">
        <v>44117.166666666664</v>
      </c>
      <c r="D13738" s="66">
        <v>14.433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65">
        <v>44117.1875</v>
      </c>
      <c r="D13739" s="66">
        <v>14.433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65">
        <v>44117.208333333336</v>
      </c>
      <c r="D13740" s="66">
        <v>14.433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65">
        <v>44117.229166666664</v>
      </c>
      <c r="D13741" s="66">
        <v>14.409000000000001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65">
        <v>44117.25</v>
      </c>
      <c r="D13742" s="66">
        <v>14.409000000000001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65">
        <v>44117.270833333336</v>
      </c>
      <c r="D13743" s="66">
        <v>14.409000000000001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65">
        <v>44117.291666666664</v>
      </c>
      <c r="D13744" s="66">
        <v>14.433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65">
        <v>44117.3125</v>
      </c>
      <c r="D13745" s="66">
        <v>14.433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65">
        <v>44117.333333333336</v>
      </c>
      <c r="D13746" s="66">
        <v>14.433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65">
        <v>44117.354166666664</v>
      </c>
      <c r="D13747" s="66">
        <v>14.457000000000001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65">
        <v>44117.375</v>
      </c>
      <c r="D13748" s="66">
        <v>14.481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65">
        <v>44117.395833333336</v>
      </c>
      <c r="D13749" s="66">
        <v>14.505000000000001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65">
        <v>44117.416666666664</v>
      </c>
      <c r="D13750" s="66">
        <v>14.553000000000001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65">
        <v>44117.4375</v>
      </c>
      <c r="D13751" s="66">
        <v>14.601000000000001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65">
        <v>44117.458333333336</v>
      </c>
      <c r="D13752" s="66">
        <v>14.625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65">
        <v>44117.479166666664</v>
      </c>
      <c r="D13753" s="66">
        <v>14.673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65">
        <v>44117.5</v>
      </c>
      <c r="D13754" s="66">
        <v>14.721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65">
        <v>44117.520833333336</v>
      </c>
      <c r="D13755" s="66">
        <v>14.792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65">
        <v>44117.541666666664</v>
      </c>
      <c r="D13756" s="66">
        <v>14.864000000000001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65">
        <v>44117.5625</v>
      </c>
      <c r="D13757" s="66">
        <v>14.96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65">
        <v>44117.583333333336</v>
      </c>
      <c r="D13758" s="66">
        <v>15.055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65">
        <v>44117.604166666664</v>
      </c>
      <c r="D13759" s="66">
        <v>15.151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65">
        <v>44117.625</v>
      </c>
      <c r="D13760" s="66">
        <v>15.223000000000001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65">
        <v>44117.645833333336</v>
      </c>
      <c r="D13761" s="66">
        <v>15.247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65">
        <v>44117.666666666664</v>
      </c>
      <c r="D13762" s="66">
        <v>15.27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65">
        <v>44117.6875</v>
      </c>
      <c r="D13763" s="66">
        <v>15.294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65">
        <v>44117.708333333336</v>
      </c>
      <c r="D13764" s="66">
        <v>15.294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65">
        <v>44117.729166666664</v>
      </c>
      <c r="D13765" s="66">
        <v>15.27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65">
        <v>44117.75</v>
      </c>
      <c r="D13766" s="66">
        <v>15.247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65">
        <v>44117.770833333336</v>
      </c>
      <c r="D13767" s="66">
        <v>15.199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65">
        <v>44117.791666666664</v>
      </c>
      <c r="D13768" s="66">
        <v>15.151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65">
        <v>44117.8125</v>
      </c>
      <c r="D13769" s="66">
        <v>15.103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65">
        <v>44117.833333333336</v>
      </c>
      <c r="D13770" s="66">
        <v>15.055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65">
        <v>44117.854166666664</v>
      </c>
      <c r="D13771" s="66">
        <v>14.96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65">
        <v>44117.875</v>
      </c>
      <c r="D13772" s="66">
        <v>14.864000000000001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65">
        <v>44117.895833333336</v>
      </c>
      <c r="D13773" s="66">
        <v>14.768000000000001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65">
        <v>44117.916666666664</v>
      </c>
      <c r="D13774" s="66">
        <v>14.673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65">
        <v>44117.9375</v>
      </c>
      <c r="D13775" s="66">
        <v>14.577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65">
        <v>44117.958333333336</v>
      </c>
      <c r="D13776" s="66">
        <v>14.481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65">
        <v>44117.979166666664</v>
      </c>
      <c r="D13777" s="66">
        <v>14.361000000000001</v>
      </c>
      <c r="E13777" s="39">
        <f>+IF(D13777="","",AVERAGE(D13730:D13777))</f>
        <v>14.738249999999994</v>
      </c>
      <c r="F13777" s="39">
        <f>+IF(D13777="","",MIN(D13730:D13777))</f>
        <v>14.361000000000001</v>
      </c>
      <c r="G13777" s="39">
        <f>+IF(D13777="","",MAX(D13730:D13777))</f>
        <v>15.294</v>
      </c>
      <c r="H13777" s="39">
        <f>STDEV(D13730:D13777)</f>
        <v>0.31845862151466586</v>
      </c>
      <c r="I13777" s="39">
        <f>+IF(F13777="","",(G13777-F13777))</f>
        <v>0.93299999999999983</v>
      </c>
    </row>
    <row r="13778" spans="1:9" x14ac:dyDescent="0.25">
      <c r="A13778" s="7">
        <v>43387</v>
      </c>
      <c r="B13778" s="5">
        <v>0</v>
      </c>
      <c r="C13778" s="65">
        <v>44118</v>
      </c>
      <c r="D13778" s="66">
        <v>14.29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65">
        <v>44118.020833333336</v>
      </c>
      <c r="D13779" s="66">
        <v>14.17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65">
        <v>44118.041666666664</v>
      </c>
      <c r="D13780" s="66">
        <v>14.05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65">
        <v>44118.0625</v>
      </c>
      <c r="D13781" s="66">
        <v>13.954000000000001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65">
        <v>44118.083333333336</v>
      </c>
      <c r="D13782" s="66">
        <v>13.858000000000001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65">
        <v>44118.104166666664</v>
      </c>
      <c r="D13783" s="66">
        <v>13.762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65">
        <v>44118.125</v>
      </c>
      <c r="D13784" s="66">
        <v>13.666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65">
        <v>44118.145833333336</v>
      </c>
      <c r="D13785" s="66">
        <v>13.618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65">
        <v>44118.166666666664</v>
      </c>
      <c r="D13786" s="66">
        <v>13.545999999999999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65">
        <v>44118.1875</v>
      </c>
      <c r="D13787" s="66">
        <v>13.473000000000001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65">
        <v>44118.208333333336</v>
      </c>
      <c r="D13788" s="66">
        <v>13.377000000000001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65">
        <v>44118.229166666664</v>
      </c>
      <c r="D13789" s="66">
        <v>13.305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65">
        <v>44118.25</v>
      </c>
      <c r="D13790" s="66">
        <v>13.233000000000001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65">
        <v>44118.270833333336</v>
      </c>
      <c r="D13791" s="66">
        <v>13.137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65">
        <v>44118.291666666664</v>
      </c>
      <c r="D13792" s="66">
        <v>13.064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65">
        <v>44118.3125</v>
      </c>
      <c r="D13793" s="66">
        <v>12.992000000000001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65">
        <v>44118.333333333336</v>
      </c>
      <c r="D13794" s="66">
        <v>12.968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65">
        <v>44118.354166666664</v>
      </c>
      <c r="D13795" s="66">
        <v>12.968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65">
        <v>44118.375</v>
      </c>
      <c r="D13796" s="66">
        <v>12.992000000000001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65">
        <v>44118.395833333336</v>
      </c>
      <c r="D13797" s="66">
        <v>13.04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65">
        <v>44118.416666666664</v>
      </c>
      <c r="D13798" s="66">
        <v>13.087999999999999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65">
        <v>44118.4375</v>
      </c>
      <c r="D13799" s="66">
        <v>13.185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65">
        <v>44118.458333333336</v>
      </c>
      <c r="D13800" s="66">
        <v>13.329000000000001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65">
        <v>44118.479166666664</v>
      </c>
      <c r="D13801" s="66">
        <v>13.425000000000001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65">
        <v>44118.5</v>
      </c>
      <c r="D13802" s="66">
        <v>13.57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65">
        <v>44118.520833333336</v>
      </c>
      <c r="D13803" s="66">
        <v>13.714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65">
        <v>44118.541666666664</v>
      </c>
      <c r="D13804" s="66">
        <v>13.81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65">
        <v>44118.5625</v>
      </c>
      <c r="D13805" s="66">
        <v>13.93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65">
        <v>44118.583333333336</v>
      </c>
      <c r="D13806" s="66">
        <v>14.026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65">
        <v>44118.604166666664</v>
      </c>
      <c r="D13807" s="66">
        <v>14.194000000000001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65">
        <v>44118.625</v>
      </c>
      <c r="D13808" s="66">
        <v>14.337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65">
        <v>44118.645833333336</v>
      </c>
      <c r="D13809" s="66">
        <v>14.433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65">
        <v>44118.666666666664</v>
      </c>
      <c r="D13810" s="66">
        <v>14.481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65">
        <v>44118.6875</v>
      </c>
      <c r="D13811" s="66">
        <v>14.505000000000001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65">
        <v>44118.708333333336</v>
      </c>
      <c r="D13812" s="66">
        <v>14.505000000000001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65">
        <v>44118.729166666664</v>
      </c>
      <c r="D13813" s="66">
        <v>14.505000000000001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65">
        <v>44118.75</v>
      </c>
      <c r="D13814" s="66">
        <v>14.481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65">
        <v>44118.770833333336</v>
      </c>
      <c r="D13815" s="66">
        <v>14.385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65">
        <v>44118.791666666664</v>
      </c>
      <c r="D13816" s="66">
        <v>14.29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65">
        <v>44118.8125</v>
      </c>
      <c r="D13817" s="66">
        <v>14.194000000000001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65">
        <v>44118.833333333336</v>
      </c>
      <c r="D13818" s="66">
        <v>14.098000000000001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65">
        <v>44118.854166666664</v>
      </c>
      <c r="D13819" s="66">
        <v>14.002000000000001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65">
        <v>44118.875</v>
      </c>
      <c r="D13820" s="66">
        <v>13.906000000000001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65">
        <v>44118.895833333336</v>
      </c>
      <c r="D13821" s="66">
        <v>13.762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65">
        <v>44118.916666666664</v>
      </c>
      <c r="D13822" s="66">
        <v>13.641999999999999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65">
        <v>44118.9375</v>
      </c>
      <c r="D13823" s="66">
        <v>13.522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65">
        <v>44118.958333333336</v>
      </c>
      <c r="D13824" s="66">
        <v>13.425000000000001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65">
        <v>44118.979166666664</v>
      </c>
      <c r="D13825" s="66">
        <v>13.329000000000001</v>
      </c>
      <c r="E13825" s="39">
        <f>+IF(D13825="","",AVERAGE(D13778:D13825))</f>
        <v>13.740333333333332</v>
      </c>
      <c r="F13825" s="39">
        <f>+IF(D13825="","",MIN(D13778:D13825))</f>
        <v>12.968</v>
      </c>
      <c r="G13825" s="39">
        <f>+IF(D13825="","",MAX(D13778:D13825))</f>
        <v>14.505000000000001</v>
      </c>
      <c r="H13825" s="39">
        <f>STDEV(D13778:D13825)</f>
        <v>0.4946008204918444</v>
      </c>
      <c r="I13825" s="39">
        <f>+IF(F13825="","",(G13825-F13825))</f>
        <v>1.5370000000000008</v>
      </c>
    </row>
    <row r="13826" spans="1:9" x14ac:dyDescent="0.25">
      <c r="A13826" s="7">
        <v>43388</v>
      </c>
      <c r="B13826" s="5">
        <v>0</v>
      </c>
      <c r="C13826" s="65">
        <v>44119</v>
      </c>
      <c r="D13826" s="66">
        <v>13.257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65">
        <v>44119.020833333336</v>
      </c>
      <c r="D13827" s="66">
        <v>13.161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65">
        <v>44119.041666666664</v>
      </c>
      <c r="D13828" s="66">
        <v>13.087999999999999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65">
        <v>44119.0625</v>
      </c>
      <c r="D13829" s="66">
        <v>12.992000000000001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65">
        <v>44119.083333333336</v>
      </c>
      <c r="D13830" s="66">
        <v>12.92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65">
        <v>44119.104166666664</v>
      </c>
      <c r="D13831" s="66">
        <v>12.847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65">
        <v>44119.125</v>
      </c>
      <c r="D13832" s="66">
        <v>12.775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65">
        <v>44119.145833333336</v>
      </c>
      <c r="D13833" s="66">
        <v>12.750999999999999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65">
        <v>44119.166666666664</v>
      </c>
      <c r="D13834" s="66">
        <v>12.678000000000001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65">
        <v>44119.1875</v>
      </c>
      <c r="D13835" s="66">
        <v>12.606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65">
        <v>44119.208333333336</v>
      </c>
      <c r="D13836" s="66">
        <v>12.534000000000001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65">
        <v>44119.229166666664</v>
      </c>
      <c r="D13837" s="66">
        <v>12.461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65">
        <v>44119.25</v>
      </c>
      <c r="D13838" s="66">
        <v>12.364000000000001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65">
        <v>44119.270833333336</v>
      </c>
      <c r="D13839" s="66">
        <v>12.268000000000001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65">
        <v>44119.291666666664</v>
      </c>
      <c r="D13840" s="66">
        <v>12.218999999999999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65">
        <v>44119.3125</v>
      </c>
      <c r="D13841" s="66">
        <v>12.170999999999999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65">
        <v>44119.333333333336</v>
      </c>
      <c r="D13842" s="66">
        <v>12.122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65">
        <v>44119.354166666664</v>
      </c>
      <c r="D13843" s="66">
        <v>12.098000000000001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65">
        <v>44119.375</v>
      </c>
      <c r="D13844" s="66">
        <v>12.098000000000001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65">
        <v>44119.395833333336</v>
      </c>
      <c r="D13845" s="66">
        <v>12.122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65">
        <v>44119.416666666664</v>
      </c>
      <c r="D13846" s="66">
        <v>12.170999999999999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65">
        <v>44119.4375</v>
      </c>
      <c r="D13847" s="66">
        <v>12.218999999999999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65">
        <v>44119.458333333336</v>
      </c>
      <c r="D13848" s="66">
        <v>12.34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65">
        <v>44119.479166666664</v>
      </c>
      <c r="D13849" s="66">
        <v>12.461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65">
        <v>44119.5</v>
      </c>
      <c r="D13850" s="66">
        <v>12.582000000000001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65">
        <v>44119.520833333336</v>
      </c>
      <c r="D13851" s="66">
        <v>12.750999999999999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65">
        <v>44119.541666666664</v>
      </c>
      <c r="D13852" s="66">
        <v>12.944000000000001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65">
        <v>44119.5625</v>
      </c>
      <c r="D13853" s="66">
        <v>13.161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65">
        <v>44119.583333333336</v>
      </c>
      <c r="D13854" s="66">
        <v>13.305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65">
        <v>44119.604166666664</v>
      </c>
      <c r="D13855" s="66">
        <v>13.425000000000001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65">
        <v>44119.625</v>
      </c>
      <c r="D13856" s="66">
        <v>13.545999999999999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65">
        <v>44119.645833333336</v>
      </c>
      <c r="D13857" s="66">
        <v>13.618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65">
        <v>44119.666666666664</v>
      </c>
      <c r="D13858" s="66">
        <v>13.666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65">
        <v>44119.6875</v>
      </c>
      <c r="D13859" s="66">
        <v>13.738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65">
        <v>44119.708333333336</v>
      </c>
      <c r="D13860" s="66">
        <v>13.762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65">
        <v>44119.729166666664</v>
      </c>
      <c r="D13861" s="66">
        <v>13.786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65">
        <v>44119.75</v>
      </c>
      <c r="D13862" s="66">
        <v>13.762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65">
        <v>44119.770833333336</v>
      </c>
      <c r="D13863" s="66">
        <v>13.714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65">
        <v>44119.791666666664</v>
      </c>
      <c r="D13864" s="66">
        <v>13.618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65">
        <v>44119.8125</v>
      </c>
      <c r="D13865" s="66">
        <v>13.545999999999999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65">
        <v>44119.833333333336</v>
      </c>
      <c r="D13866" s="66">
        <v>13.449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65">
        <v>44119.854166666664</v>
      </c>
      <c r="D13867" s="66">
        <v>13.329000000000001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65">
        <v>44119.875</v>
      </c>
      <c r="D13868" s="66">
        <v>13.209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65">
        <v>44119.895833333336</v>
      </c>
      <c r="D13869" s="66">
        <v>13.064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65">
        <v>44119.916666666664</v>
      </c>
      <c r="D13870" s="66">
        <v>12.92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65">
        <v>44119.9375</v>
      </c>
      <c r="D13871" s="66">
        <v>12.798999999999999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65">
        <v>44119.958333333336</v>
      </c>
      <c r="D13872" s="66">
        <v>12.678000000000001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65">
        <v>44119.979166666664</v>
      </c>
      <c r="D13873" s="66">
        <v>12.582000000000001</v>
      </c>
      <c r="E13873" s="39">
        <f>+IF(D13873="","",AVERAGE(D13826:D13873))</f>
        <v>12.909937499999996</v>
      </c>
      <c r="F13873" s="39">
        <f>+IF(D13873="","",MIN(D13826:D13873))</f>
        <v>12.098000000000001</v>
      </c>
      <c r="G13873" s="39">
        <f>+IF(D13873="","",MAX(D13826:D13873))</f>
        <v>13.786</v>
      </c>
      <c r="H13873" s="39">
        <f>STDEV(D13826:D13873)</f>
        <v>0.54399450115532788</v>
      </c>
      <c r="I13873" s="39">
        <f>+IF(F13873="","",(G13873-F13873))</f>
        <v>1.6879999999999988</v>
      </c>
    </row>
    <row r="13874" spans="1:9" x14ac:dyDescent="0.25">
      <c r="A13874" s="7">
        <v>43389</v>
      </c>
      <c r="B13874" s="5">
        <v>0</v>
      </c>
      <c r="C13874" s="65">
        <v>44120</v>
      </c>
      <c r="D13874" s="66">
        <v>12.461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65">
        <v>44120.020833333336</v>
      </c>
      <c r="D13875" s="66">
        <v>12.364000000000001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65">
        <v>44120.041666666664</v>
      </c>
      <c r="D13876" s="66">
        <v>12.268000000000001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65">
        <v>44120.0625</v>
      </c>
      <c r="D13877" s="66">
        <v>12.170999999999999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65">
        <v>44120.083333333336</v>
      </c>
      <c r="D13878" s="66">
        <v>12.074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65">
        <v>44120.104166666664</v>
      </c>
      <c r="D13879" s="66">
        <v>11.977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65">
        <v>44120.125</v>
      </c>
      <c r="D13880" s="66">
        <v>11.88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65">
        <v>44120.145833333336</v>
      </c>
      <c r="D13881" s="66">
        <v>11.832000000000001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65">
        <v>44120.166666666664</v>
      </c>
      <c r="D13882" s="66">
        <v>11.734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65">
        <v>44120.1875</v>
      </c>
      <c r="D13883" s="66">
        <v>11.662000000000001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65">
        <v>44120.208333333336</v>
      </c>
      <c r="D13884" s="66">
        <v>11.589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65">
        <v>44120.229166666664</v>
      </c>
      <c r="D13885" s="66">
        <v>11.492000000000001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65">
        <v>44120.25</v>
      </c>
      <c r="D13886" s="66">
        <v>11.419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65">
        <v>44120.270833333336</v>
      </c>
      <c r="D13887" s="66">
        <v>11.346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65">
        <v>44120.291666666664</v>
      </c>
      <c r="D13888" s="66">
        <v>11.297000000000001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65">
        <v>44120.3125</v>
      </c>
      <c r="D13889" s="66">
        <v>11.273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65">
        <v>44120.333333333336</v>
      </c>
      <c r="D13890" s="66">
        <v>11.247999999999999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65">
        <v>44120.354166666664</v>
      </c>
      <c r="D13891" s="66">
        <v>11.247999999999999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65">
        <v>44120.375</v>
      </c>
      <c r="D13892" s="66">
        <v>11.273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65">
        <v>44120.395833333336</v>
      </c>
      <c r="D13893" s="66">
        <v>11.297000000000001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65">
        <v>44120.416666666664</v>
      </c>
      <c r="D13894" s="66">
        <v>11.37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65">
        <v>44120.4375</v>
      </c>
      <c r="D13895" s="66">
        <v>11.467000000000001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65">
        <v>44120.458333333336</v>
      </c>
      <c r="D13896" s="66">
        <v>11.613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65">
        <v>44120.479166666664</v>
      </c>
      <c r="D13897" s="66">
        <v>11.759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65">
        <v>44120.5</v>
      </c>
      <c r="D13898" s="66">
        <v>11.904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65">
        <v>44120.520833333336</v>
      </c>
      <c r="D13899" s="66">
        <v>12.122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65">
        <v>44120.541666666664</v>
      </c>
      <c r="D13900" s="66">
        <v>12.34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65">
        <v>44120.5625</v>
      </c>
      <c r="D13901" s="66">
        <v>12.582000000000001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65">
        <v>44120.583333333336</v>
      </c>
      <c r="D13902" s="66">
        <v>12.775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65">
        <v>44120.604166666664</v>
      </c>
      <c r="D13903" s="66">
        <v>12.92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65">
        <v>44120.625</v>
      </c>
      <c r="D13904" s="66">
        <v>13.04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65">
        <v>44120.645833333336</v>
      </c>
      <c r="D13905" s="66">
        <v>13.137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65">
        <v>44120.666666666664</v>
      </c>
      <c r="D13906" s="66">
        <v>13.257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65">
        <v>44120.6875</v>
      </c>
      <c r="D13907" s="66">
        <v>13.353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65">
        <v>44120.708333333336</v>
      </c>
      <c r="D13908" s="66">
        <v>13.425000000000001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65">
        <v>44120.729166666664</v>
      </c>
      <c r="D13909" s="66">
        <v>13.473000000000001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65">
        <v>44120.75</v>
      </c>
      <c r="D13910" s="66">
        <v>13.473000000000001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65">
        <v>44120.770833333336</v>
      </c>
      <c r="D13911" s="66">
        <v>13.473000000000001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65">
        <v>44120.791666666664</v>
      </c>
      <c r="D13912" s="66">
        <v>13.449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65">
        <v>44120.8125</v>
      </c>
      <c r="D13913" s="66">
        <v>13.401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65">
        <v>44120.833333333336</v>
      </c>
      <c r="D13914" s="66">
        <v>13.353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65">
        <v>44120.854166666664</v>
      </c>
      <c r="D13915" s="66">
        <v>13.281000000000001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65">
        <v>44120.875</v>
      </c>
      <c r="D13916" s="66">
        <v>13.209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65">
        <v>44120.895833333336</v>
      </c>
      <c r="D13917" s="66">
        <v>13.112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65">
        <v>44120.916666666664</v>
      </c>
      <c r="D13918" s="66">
        <v>12.992000000000001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65">
        <v>44120.9375</v>
      </c>
      <c r="D13919" s="66">
        <v>12.896000000000001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65">
        <v>44120.958333333336</v>
      </c>
      <c r="D13920" s="66">
        <v>12.823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65">
        <v>44120.979166666664</v>
      </c>
      <c r="D13921" s="66">
        <v>12.750999999999999</v>
      </c>
      <c r="E13921" s="39">
        <f>+IF(D13921="","",AVERAGE(D13874:D13921))</f>
        <v>12.346979166666664</v>
      </c>
      <c r="F13921" s="39">
        <f>+IF(D13921="","",MIN(D13874:D13921))</f>
        <v>11.247999999999999</v>
      </c>
      <c r="G13921" s="39">
        <f>+IF(D13921="","",MAX(D13874:D13921))</f>
        <v>13.473000000000001</v>
      </c>
      <c r="H13921" s="39">
        <f>STDEV(D13874:D13921)</f>
        <v>0.79451648589897006</v>
      </c>
      <c r="I13921" s="39">
        <f>+IF(F13921="","",(G13921-F13921))</f>
        <v>2.2250000000000014</v>
      </c>
    </row>
    <row r="13922" spans="1:9" x14ac:dyDescent="0.25">
      <c r="A13922" s="7">
        <v>43390</v>
      </c>
      <c r="B13922" s="5">
        <v>0</v>
      </c>
      <c r="C13922" s="65">
        <v>44121</v>
      </c>
      <c r="D13922" s="66">
        <v>12.654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65">
        <v>44121.020833333336</v>
      </c>
      <c r="D13923" s="66">
        <v>12.606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65">
        <v>44121.041666666664</v>
      </c>
      <c r="D13924" s="66">
        <v>12.582000000000001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65">
        <v>44121.0625</v>
      </c>
      <c r="D13925" s="66">
        <v>12.558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65">
        <v>44121.083333333336</v>
      </c>
      <c r="D13926" s="66">
        <v>12.558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65">
        <v>44121.104166666664</v>
      </c>
      <c r="D13927" s="66">
        <v>12.558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65">
        <v>44121.125</v>
      </c>
      <c r="D13928" s="66">
        <v>12.558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65">
        <v>44121.145833333336</v>
      </c>
      <c r="D13929" s="66">
        <v>12.558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65">
        <v>44121.166666666664</v>
      </c>
      <c r="D13930" s="66">
        <v>12.582000000000001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65">
        <v>44121.1875</v>
      </c>
      <c r="D13931" s="66">
        <v>12.582000000000001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65">
        <v>44121.208333333336</v>
      </c>
      <c r="D13932" s="66">
        <v>12.582000000000001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65">
        <v>44121.229166666664</v>
      </c>
      <c r="D13933" s="66">
        <v>12.582000000000001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65">
        <v>44121.25</v>
      </c>
      <c r="D13934" s="66">
        <v>12.558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65">
        <v>44121.270833333336</v>
      </c>
      <c r="D13935" s="66">
        <v>12.534000000000001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65">
        <v>44121.291666666664</v>
      </c>
      <c r="D13936" s="66">
        <v>12.509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65">
        <v>44121.3125</v>
      </c>
      <c r="D13937" s="66">
        <v>12.484999999999999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65">
        <v>44121.333333333336</v>
      </c>
      <c r="D13938" s="66">
        <v>12.461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65">
        <v>44121.354166666664</v>
      </c>
      <c r="D13939" s="66">
        <v>12.461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65">
        <v>44121.375</v>
      </c>
      <c r="D13940" s="66">
        <v>12.534000000000001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65">
        <v>44121.395833333336</v>
      </c>
      <c r="D13941" s="66">
        <v>12.63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65">
        <v>44121.416666666664</v>
      </c>
      <c r="D13942" s="66">
        <v>12.727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65">
        <v>44121.4375</v>
      </c>
      <c r="D13943" s="66">
        <v>12.847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65">
        <v>44121.458333333336</v>
      </c>
      <c r="D13944" s="66">
        <v>12.92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65">
        <v>44121.479166666664</v>
      </c>
      <c r="D13945" s="66">
        <v>12.992000000000001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65">
        <v>44121.5</v>
      </c>
      <c r="D13946" s="66">
        <v>13.209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65">
        <v>44121.520833333336</v>
      </c>
      <c r="D13947" s="66">
        <v>13.329000000000001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65">
        <v>44121.541666666664</v>
      </c>
      <c r="D13948" s="66">
        <v>13.522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65">
        <v>44121.5625</v>
      </c>
      <c r="D13949" s="66">
        <v>13.69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65">
        <v>44121.583333333336</v>
      </c>
      <c r="D13950" s="66">
        <v>13.858000000000001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65">
        <v>44121.604166666664</v>
      </c>
      <c r="D13951" s="66">
        <v>14.002000000000001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65">
        <v>44121.625</v>
      </c>
      <c r="D13952" s="66">
        <v>14.05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65">
        <v>44121.645833333336</v>
      </c>
      <c r="D13953" s="66">
        <v>14.074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65">
        <v>44121.666666666664</v>
      </c>
      <c r="D13954" s="66">
        <v>14.122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65">
        <v>44121.6875</v>
      </c>
      <c r="D13955" s="66">
        <v>14.194000000000001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65">
        <v>44121.708333333336</v>
      </c>
      <c r="D13956" s="66">
        <v>14.266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65">
        <v>44121.729166666664</v>
      </c>
      <c r="D13957" s="66">
        <v>14.29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65">
        <v>44121.75</v>
      </c>
      <c r="D13958" s="66">
        <v>14.266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65">
        <v>44121.770833333336</v>
      </c>
      <c r="D13959" s="66">
        <v>14.242000000000001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65">
        <v>44121.791666666664</v>
      </c>
      <c r="D13960" s="66">
        <v>14.194000000000001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65">
        <v>44121.8125</v>
      </c>
      <c r="D13961" s="66">
        <v>14.098000000000001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65">
        <v>44121.833333333336</v>
      </c>
      <c r="D13962" s="66">
        <v>14.026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65">
        <v>44121.854166666664</v>
      </c>
      <c r="D13963" s="66">
        <v>13.93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65">
        <v>44121.875</v>
      </c>
      <c r="D13964" s="66">
        <v>13.81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65">
        <v>44121.895833333336</v>
      </c>
      <c r="D13965" s="66">
        <v>13.714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65">
        <v>44121.916666666664</v>
      </c>
      <c r="D13966" s="66">
        <v>13.593999999999999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65">
        <v>44121.9375</v>
      </c>
      <c r="D13967" s="66">
        <v>13.473000000000001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65">
        <v>44121.958333333336</v>
      </c>
      <c r="D13968" s="66">
        <v>13.377000000000001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65">
        <v>44121.979166666664</v>
      </c>
      <c r="D13969" s="66">
        <v>13.281000000000001</v>
      </c>
      <c r="E13969" s="39">
        <f>+IF(D13969="","",AVERAGE(D13922:D13969))</f>
        <v>13.233937499999998</v>
      </c>
      <c r="F13969" s="39">
        <f>+IF(D13969="","",MIN(D13922:D13969))</f>
        <v>12.461</v>
      </c>
      <c r="G13969" s="39">
        <f>+IF(D13969="","",MAX(D13922:D13969))</f>
        <v>14.29</v>
      </c>
      <c r="H13969" s="39">
        <f>STDEV(D13922:D13969)</f>
        <v>0.68358483749509213</v>
      </c>
      <c r="I13969" s="39">
        <f>+IF(F13969="","",(G13969-F13969))</f>
        <v>1.8289999999999988</v>
      </c>
    </row>
    <row r="13970" spans="1:9" x14ac:dyDescent="0.25">
      <c r="A13970" s="7">
        <v>43391</v>
      </c>
      <c r="B13970" s="5">
        <v>0</v>
      </c>
      <c r="C13970" s="65">
        <v>44122</v>
      </c>
      <c r="D13970" s="66">
        <v>13.209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65">
        <v>44122.020833333336</v>
      </c>
      <c r="D13971" s="66">
        <v>13.137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65">
        <v>44122.041666666664</v>
      </c>
      <c r="D13972" s="66">
        <v>13.087999999999999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65">
        <v>44122.0625</v>
      </c>
      <c r="D13973" s="66">
        <v>13.04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65">
        <v>44122.083333333336</v>
      </c>
      <c r="D13974" s="66">
        <v>12.992000000000001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65">
        <v>44122.104166666664</v>
      </c>
      <c r="D13975" s="66">
        <v>12.944000000000001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65">
        <v>44122.125</v>
      </c>
      <c r="D13976" s="66">
        <v>12.92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65">
        <v>44122.145833333336</v>
      </c>
      <c r="D13977" s="66">
        <v>12.92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65">
        <v>44122.166666666664</v>
      </c>
      <c r="D13978" s="66">
        <v>12.896000000000001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65">
        <v>44122.1875</v>
      </c>
      <c r="D13979" s="66">
        <v>12.896000000000001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65">
        <v>44122.208333333336</v>
      </c>
      <c r="D13980" s="66">
        <v>12.871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65">
        <v>44122.229166666664</v>
      </c>
      <c r="D13981" s="66">
        <v>12.871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65">
        <v>44122.25</v>
      </c>
      <c r="D13982" s="66">
        <v>12.871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65">
        <v>44122.270833333336</v>
      </c>
      <c r="D13983" s="66">
        <v>12.896000000000001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65">
        <v>44122.291666666664</v>
      </c>
      <c r="D13984" s="66">
        <v>12.92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65">
        <v>44122.3125</v>
      </c>
      <c r="D13985" s="66">
        <v>12.944000000000001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65">
        <v>44122.333333333336</v>
      </c>
      <c r="D13986" s="66">
        <v>12.968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65">
        <v>44122.354166666664</v>
      </c>
      <c r="D13987" s="66">
        <v>13.016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65">
        <v>44122.375</v>
      </c>
      <c r="D13988" s="66">
        <v>13.087999999999999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65">
        <v>44122.395833333336</v>
      </c>
      <c r="D13989" s="66">
        <v>13.161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65">
        <v>44122.416666666664</v>
      </c>
      <c r="D13990" s="66">
        <v>13.257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65">
        <v>44122.4375</v>
      </c>
      <c r="D13991" s="66">
        <v>13.377000000000001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65">
        <v>44122.458333333336</v>
      </c>
      <c r="D13992" s="66">
        <v>13.522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65">
        <v>44122.479166666664</v>
      </c>
      <c r="D13993" s="66">
        <v>13.618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65">
        <v>44122.5</v>
      </c>
      <c r="D13994" s="66">
        <v>13.762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65">
        <v>44122.520833333336</v>
      </c>
      <c r="D13995" s="66">
        <v>13.93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65">
        <v>44122.541666666664</v>
      </c>
      <c r="D13996" s="66">
        <v>14.098000000000001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65">
        <v>44122.5625</v>
      </c>
      <c r="D13997" s="66">
        <v>14.242000000000001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65">
        <v>44122.583333333336</v>
      </c>
      <c r="D13998" s="66">
        <v>14.361000000000001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65">
        <v>44122.604166666664</v>
      </c>
      <c r="D13999" s="66">
        <v>14.529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65">
        <v>44122.625</v>
      </c>
      <c r="D14000" s="66">
        <v>14.721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65">
        <v>44122.645833333336</v>
      </c>
      <c r="D14001" s="66">
        <v>14.768000000000001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65">
        <v>44122.666666666664</v>
      </c>
      <c r="D14002" s="66">
        <v>14.84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65">
        <v>44122.6875</v>
      </c>
      <c r="D14003" s="66">
        <v>14.888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65">
        <v>44122.708333333336</v>
      </c>
      <c r="D14004" s="66">
        <v>14.912000000000001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65">
        <v>44122.729166666664</v>
      </c>
      <c r="D14005" s="66">
        <v>14.96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65">
        <v>44122.75</v>
      </c>
      <c r="D14006" s="66">
        <v>14.984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65">
        <v>44122.770833333336</v>
      </c>
      <c r="D14007" s="66">
        <v>14.984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65">
        <v>44122.791666666664</v>
      </c>
      <c r="D14008" s="66">
        <v>14.912000000000001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65">
        <v>44122.8125</v>
      </c>
      <c r="D14009" s="66">
        <v>14.864000000000001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65">
        <v>44122.833333333336</v>
      </c>
      <c r="D14010" s="66">
        <v>14.768000000000001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65">
        <v>44122.854166666664</v>
      </c>
      <c r="D14011" s="66">
        <v>14.696999999999999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65">
        <v>44122.875</v>
      </c>
      <c r="D14012" s="66">
        <v>14.601000000000001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65">
        <v>44122.895833333336</v>
      </c>
      <c r="D14013" s="66">
        <v>14.505000000000001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65">
        <v>44122.916666666664</v>
      </c>
      <c r="D14014" s="66">
        <v>14.409000000000001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65">
        <v>44122.9375</v>
      </c>
      <c r="D14015" s="66">
        <v>14.337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65">
        <v>44122.958333333336</v>
      </c>
      <c r="D14016" s="66">
        <v>14.242000000000001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65">
        <v>44122.979166666664</v>
      </c>
      <c r="D14017" s="66">
        <v>14.146000000000001</v>
      </c>
      <c r="E14017" s="39">
        <f>+IF(D14017="","",AVERAGE(D13970:D14017))</f>
        <v>13.810041666666663</v>
      </c>
      <c r="F14017" s="39">
        <f>+IF(D14017="","",MIN(D13970:D14017))</f>
        <v>12.871</v>
      </c>
      <c r="G14017" s="39">
        <f>+IF(D14017="","",MAX(D13970:D14017))</f>
        <v>14.984</v>
      </c>
      <c r="H14017" s="39">
        <f>STDEV(D13970:D14017)</f>
        <v>0.811690643259247</v>
      </c>
      <c r="I14017" s="39">
        <f>+IF(F14017="","",(G14017-F14017))</f>
        <v>2.1129999999999995</v>
      </c>
    </row>
    <row r="14018" spans="1:9" x14ac:dyDescent="0.25">
      <c r="A14018" s="7">
        <v>43392</v>
      </c>
      <c r="B14018" s="5">
        <v>0</v>
      </c>
      <c r="C14018" s="65">
        <v>44123</v>
      </c>
      <c r="D14018" s="66">
        <v>14.026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65">
        <v>44123.020833333336</v>
      </c>
      <c r="D14019" s="66">
        <v>13.954000000000001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65">
        <v>44123.041666666664</v>
      </c>
      <c r="D14020" s="66">
        <v>13.882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65">
        <v>44123.0625</v>
      </c>
      <c r="D14021" s="66">
        <v>13.81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65">
        <v>44123.083333333336</v>
      </c>
      <c r="D14022" s="66">
        <v>13.762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65">
        <v>44123.104166666664</v>
      </c>
      <c r="D14023" s="66">
        <v>13.69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65">
        <v>44123.125</v>
      </c>
      <c r="D14024" s="66">
        <v>13.641999999999999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65">
        <v>44123.145833333336</v>
      </c>
      <c r="D14025" s="66">
        <v>13.57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65">
        <v>44123.166666666664</v>
      </c>
      <c r="D14026" s="66">
        <v>13.522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65">
        <v>44123.1875</v>
      </c>
      <c r="D14027" s="66">
        <v>13.449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65">
        <v>44123.208333333336</v>
      </c>
      <c r="D14028" s="66">
        <v>13.377000000000001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65">
        <v>44123.229166666664</v>
      </c>
      <c r="D14029" s="66">
        <v>13.329000000000001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65">
        <v>44123.25</v>
      </c>
      <c r="D14030" s="66">
        <v>13.305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65">
        <v>44123.270833333336</v>
      </c>
      <c r="D14031" s="66">
        <v>13.233000000000001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65">
        <v>44123.291666666664</v>
      </c>
      <c r="D14032" s="66">
        <v>13.209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65">
        <v>44123.3125</v>
      </c>
      <c r="D14033" s="66">
        <v>13.161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65">
        <v>44123.333333333336</v>
      </c>
      <c r="D14034" s="66">
        <v>13.137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65">
        <v>44123.354166666664</v>
      </c>
      <c r="D14035" s="66">
        <v>13.137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65">
        <v>44123.375</v>
      </c>
      <c r="D14036" s="66">
        <v>13.137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65">
        <v>44123.395833333336</v>
      </c>
      <c r="D14037" s="66">
        <v>13.185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65">
        <v>44123.416666666664</v>
      </c>
      <c r="D14038" s="66">
        <v>13.233000000000001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65">
        <v>44123.4375</v>
      </c>
      <c r="D14039" s="66">
        <v>13.353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65">
        <v>44123.458333333336</v>
      </c>
      <c r="D14040" s="66">
        <v>13.425000000000001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65">
        <v>44123.479166666664</v>
      </c>
      <c r="D14041" s="66">
        <v>13.57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65">
        <v>44123.5</v>
      </c>
      <c r="D14042" s="66">
        <v>13.69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65">
        <v>44123.520833333336</v>
      </c>
      <c r="D14043" s="66">
        <v>13.786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65">
        <v>44123.541666666664</v>
      </c>
      <c r="D14044" s="66">
        <v>13.93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65">
        <v>44123.5625</v>
      </c>
      <c r="D14045" s="66">
        <v>14.074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65">
        <v>44123.583333333336</v>
      </c>
      <c r="D14046" s="66">
        <v>14.194000000000001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65">
        <v>44123.604166666664</v>
      </c>
      <c r="D14047" s="66">
        <v>14.314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65">
        <v>44123.625</v>
      </c>
      <c r="D14048" s="66">
        <v>14.385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65">
        <v>44123.645833333336</v>
      </c>
      <c r="D14049" s="66">
        <v>14.481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65">
        <v>44123.666666666664</v>
      </c>
      <c r="D14050" s="66">
        <v>14.553000000000001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65">
        <v>44123.6875</v>
      </c>
      <c r="D14051" s="66">
        <v>14.625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65">
        <v>44123.708333333336</v>
      </c>
      <c r="D14052" s="66">
        <v>14.673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65">
        <v>44123.729166666664</v>
      </c>
      <c r="D14053" s="66">
        <v>14.673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65">
        <v>44123.75</v>
      </c>
      <c r="D14054" s="66">
        <v>14.625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65">
        <v>44123.770833333336</v>
      </c>
      <c r="D14055" s="66">
        <v>14.601000000000001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65">
        <v>44123.791666666664</v>
      </c>
      <c r="D14056" s="66">
        <v>14.577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65">
        <v>44123.8125</v>
      </c>
      <c r="D14057" s="66">
        <v>14.529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65">
        <v>44123.833333333336</v>
      </c>
      <c r="D14058" s="66">
        <v>14.433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65">
        <v>44123.854166666664</v>
      </c>
      <c r="D14059" s="66">
        <v>14.337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65">
        <v>44123.875</v>
      </c>
      <c r="D14060" s="66">
        <v>14.242000000000001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65">
        <v>44123.895833333336</v>
      </c>
      <c r="D14061" s="66">
        <v>14.17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65">
        <v>44123.916666666664</v>
      </c>
      <c r="D14062" s="66">
        <v>14.098000000000001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65">
        <v>44123.9375</v>
      </c>
      <c r="D14063" s="66">
        <v>14.026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65">
        <v>44123.958333333336</v>
      </c>
      <c r="D14064" s="66">
        <v>13.978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65">
        <v>44123.979166666664</v>
      </c>
      <c r="D14065" s="66">
        <v>13.906000000000001</v>
      </c>
      <c r="E14065" s="39">
        <f>+IF(D14065="","",AVERAGE(D14018:D14065))</f>
        <v>13.87495833333333</v>
      </c>
      <c r="F14065" s="39">
        <f>+IF(D14065="","",MIN(D14018:D14065))</f>
        <v>13.137</v>
      </c>
      <c r="G14065" s="39">
        <f>+IF(D14065="","",MAX(D14018:D14065))</f>
        <v>14.673</v>
      </c>
      <c r="H14065" s="39">
        <f>STDEV(D14018:D14065)</f>
        <v>0.50536588634178115</v>
      </c>
      <c r="I14065" s="39">
        <f>+IF(F14065="","",(G14065-F14065))</f>
        <v>1.5359999999999996</v>
      </c>
    </row>
    <row r="14066" spans="1:9" x14ac:dyDescent="0.25">
      <c r="A14066" s="7">
        <v>43393</v>
      </c>
      <c r="B14066" s="5">
        <v>0</v>
      </c>
      <c r="C14066" s="65">
        <v>44124</v>
      </c>
      <c r="D14066" s="66">
        <v>13.858000000000001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65">
        <v>44124.020833333336</v>
      </c>
      <c r="D14067" s="66">
        <v>13.81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65">
        <v>44124.041666666664</v>
      </c>
      <c r="D14068" s="66">
        <v>13.762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65">
        <v>44124.0625</v>
      </c>
      <c r="D14069" s="66">
        <v>13.69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65">
        <v>44124.083333333336</v>
      </c>
      <c r="D14070" s="66">
        <v>13.618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65">
        <v>44124.104166666664</v>
      </c>
      <c r="D14071" s="66">
        <v>13.545999999999999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65">
        <v>44124.125</v>
      </c>
      <c r="D14072" s="66">
        <v>13.449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65">
        <v>44124.145833333336</v>
      </c>
      <c r="D14073" s="66">
        <v>13.377000000000001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65">
        <v>44124.166666666664</v>
      </c>
      <c r="D14074" s="66">
        <v>13.281000000000001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65">
        <v>44124.1875</v>
      </c>
      <c r="D14075" s="66">
        <v>13.233000000000001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65">
        <v>44124.208333333336</v>
      </c>
      <c r="D14076" s="66">
        <v>13.137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65">
        <v>44124.229166666664</v>
      </c>
      <c r="D14077" s="66">
        <v>13.064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65">
        <v>44124.25</v>
      </c>
      <c r="D14078" s="66">
        <v>13.016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65">
        <v>44124.270833333336</v>
      </c>
      <c r="D14079" s="66">
        <v>12.944000000000001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65">
        <v>44124.291666666664</v>
      </c>
      <c r="D14080" s="66">
        <v>12.896000000000001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65">
        <v>44124.3125</v>
      </c>
      <c r="D14081" s="66">
        <v>12.823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65">
        <v>44124.333333333336</v>
      </c>
      <c r="D14082" s="66">
        <v>12.775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65">
        <v>44124.354166666664</v>
      </c>
      <c r="D14083" s="66">
        <v>12.775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65">
        <v>44124.375</v>
      </c>
      <c r="D14084" s="66">
        <v>12.798999999999999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65">
        <v>44124.395833333336</v>
      </c>
      <c r="D14085" s="66">
        <v>12.847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65">
        <v>44124.416666666664</v>
      </c>
      <c r="D14086" s="66">
        <v>12.92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65">
        <v>44124.4375</v>
      </c>
      <c r="D14087" s="66">
        <v>12.992000000000001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65">
        <v>44124.458333333336</v>
      </c>
      <c r="D14088" s="66">
        <v>13.087999999999999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65">
        <v>44124.479166666664</v>
      </c>
      <c r="D14089" s="66">
        <v>13.209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65">
        <v>44124.5</v>
      </c>
      <c r="D14090" s="66">
        <v>13.329000000000001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65">
        <v>44124.520833333336</v>
      </c>
      <c r="D14091" s="66">
        <v>13.497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65">
        <v>44124.541666666664</v>
      </c>
      <c r="D14092" s="66">
        <v>13.641999999999999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65">
        <v>44124.5625</v>
      </c>
      <c r="D14093" s="66">
        <v>13.786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65">
        <v>44124.583333333336</v>
      </c>
      <c r="D14094" s="66">
        <v>13.93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65">
        <v>44124.604166666664</v>
      </c>
      <c r="D14095" s="66">
        <v>14.002000000000001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65">
        <v>44124.625</v>
      </c>
      <c r="D14096" s="66">
        <v>14.074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65">
        <v>44124.645833333336</v>
      </c>
      <c r="D14097" s="66">
        <v>14.146000000000001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65">
        <v>44124.666666666664</v>
      </c>
      <c r="D14098" s="66">
        <v>14.194000000000001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65">
        <v>44124.6875</v>
      </c>
      <c r="D14099" s="66">
        <v>14.266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65">
        <v>44124.708333333336</v>
      </c>
      <c r="D14100" s="66">
        <v>14.314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65">
        <v>44124.729166666664</v>
      </c>
      <c r="D14101" s="66">
        <v>14.337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65">
        <v>44124.75</v>
      </c>
      <c r="D14102" s="66">
        <v>14.29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65">
        <v>44124.770833333336</v>
      </c>
      <c r="D14103" s="66">
        <v>14.218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65">
        <v>44124.791666666664</v>
      </c>
      <c r="D14104" s="66">
        <v>14.146000000000001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65">
        <v>44124.8125</v>
      </c>
      <c r="D14105" s="66">
        <v>14.074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65">
        <v>44124.833333333336</v>
      </c>
      <c r="D14106" s="66">
        <v>14.026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65">
        <v>44124.854166666664</v>
      </c>
      <c r="D14107" s="66">
        <v>14.002000000000001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65">
        <v>44124.875</v>
      </c>
      <c r="D14108" s="66">
        <v>13.954000000000001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65">
        <v>44124.895833333336</v>
      </c>
      <c r="D14109" s="66">
        <v>13.882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65">
        <v>44124.916666666664</v>
      </c>
      <c r="D14110" s="66">
        <v>13.81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65">
        <v>44124.9375</v>
      </c>
      <c r="D14111" s="66">
        <v>13.738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65">
        <v>44124.958333333336</v>
      </c>
      <c r="D14112" s="66">
        <v>13.69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65">
        <v>44124.979166666664</v>
      </c>
      <c r="D14113" s="66">
        <v>13.618</v>
      </c>
      <c r="E14113" s="39">
        <f>+IF(D14113="","",AVERAGE(D14066:D14113))</f>
        <v>13.580708333333332</v>
      </c>
      <c r="F14113" s="39">
        <f>+IF(D14113="","",MIN(D14066:D14113))</f>
        <v>12.775</v>
      </c>
      <c r="G14113" s="39">
        <f>+IF(D14113="","",MAX(D14066:D14113))</f>
        <v>14.337</v>
      </c>
      <c r="H14113" s="39">
        <f>STDEV(D14066:D14113)</f>
        <v>0.49232582872647024</v>
      </c>
      <c r="I14113" s="39">
        <f>+IF(F14113="","",(G14113-F14113))</f>
        <v>1.5619999999999994</v>
      </c>
    </row>
    <row r="14114" spans="1:9" x14ac:dyDescent="0.25">
      <c r="A14114" s="7">
        <v>43394</v>
      </c>
      <c r="B14114" s="5">
        <v>0</v>
      </c>
      <c r="C14114" s="12"/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/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/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/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/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/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/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/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/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/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/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/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/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/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/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/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/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/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/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/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/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/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/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/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/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/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/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/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/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/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/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/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/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/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/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/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/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/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/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/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/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/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/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/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/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/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/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/>
      <c r="E14161" s="39" t="str">
        <f>+IF(D14161="","",AVERAGE(D14114:D14161))</f>
        <v/>
      </c>
      <c r="F14161" s="39" t="str">
        <f>+IF(D14161="","",MIN(D14114:D14161))</f>
        <v/>
      </c>
      <c r="G14161" s="39" t="str">
        <f>+IF(D14161="","",MAX(D14114:D14161))</f>
        <v/>
      </c>
      <c r="H14161" s="39" t="e">
        <f>STDEV(D14114:D14161)</f>
        <v>#DIV/0!</v>
      </c>
      <c r="I14161" s="39" t="str">
        <f>+IF(F14161="","",(G14161-F14161))</f>
        <v/>
      </c>
    </row>
    <row r="14162" spans="1:9" x14ac:dyDescent="0.25">
      <c r="A14162" s="7">
        <v>43395</v>
      </c>
      <c r="B14162" s="5">
        <v>0</v>
      </c>
      <c r="C14162" s="12"/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/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/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/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/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/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/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/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/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/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/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/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/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/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/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/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/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/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/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/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/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/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/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/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/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/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/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/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/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/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/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/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/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/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/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/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/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/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/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/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/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/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/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/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/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/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/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/>
      <c r="E14209" s="39" t="str">
        <f>+IF(D14209="","",AVERAGE(D14162:D14209))</f>
        <v/>
      </c>
      <c r="F14209" s="39" t="str">
        <f>+IF(D14209="","",MIN(D14162:D14209))</f>
        <v/>
      </c>
      <c r="G14209" s="39" t="str">
        <f>+IF(D14209="","",MAX(D14162:D14209))</f>
        <v/>
      </c>
      <c r="H14209" s="39" t="e">
        <f>STDEV(D14162:D14209)</f>
        <v>#DIV/0!</v>
      </c>
      <c r="I14209" s="39" t="str">
        <f>+IF(F14209="","",(G14209-F14209))</f>
        <v/>
      </c>
    </row>
    <row r="14210" spans="1:9" x14ac:dyDescent="0.25">
      <c r="A14210" s="7">
        <v>43396</v>
      </c>
      <c r="B14210" s="5">
        <v>0</v>
      </c>
      <c r="C14210" s="12"/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/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/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/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/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/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/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/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/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/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/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/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/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/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/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/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/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/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/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/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/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/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/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/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/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/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/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/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/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/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/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/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/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/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/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/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/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/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/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/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/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/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/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/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/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/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/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/>
      <c r="E14257" s="39" t="str">
        <f>+IF(D14257="","",AVERAGE(D14210:D14257))</f>
        <v/>
      </c>
      <c r="F14257" s="39" t="str">
        <f>+IF(D14257="","",MIN(D14210:D14257))</f>
        <v/>
      </c>
      <c r="G14257" s="39" t="str">
        <f>+IF(D14257="","",MAX(D14210:D14257))</f>
        <v/>
      </c>
      <c r="H14257" s="39" t="e">
        <f>STDEV(D14210:D14257)</f>
        <v>#DIV/0!</v>
      </c>
      <c r="I14257" s="39" t="str">
        <f>+IF(F14257="","",(G14257-F14257))</f>
        <v/>
      </c>
    </row>
    <row r="14258" spans="1:9" x14ac:dyDescent="0.25">
      <c r="A14258" s="7">
        <v>43397</v>
      </c>
      <c r="B14258" s="5">
        <v>0</v>
      </c>
      <c r="C14258" s="12"/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/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/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/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/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/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/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/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/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/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/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/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/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/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/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/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/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/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/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/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/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/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/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/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/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/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/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/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/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/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/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/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/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/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/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/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/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/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/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/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/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/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/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/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/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/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/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/>
      <c r="E14305" s="39" t="str">
        <f>+IF(D14305="","",AVERAGE(D14258:D14305))</f>
        <v/>
      </c>
      <c r="F14305" s="39" t="str">
        <f>+IF(D14305="","",MIN(D14258:D14305))</f>
        <v/>
      </c>
      <c r="G14305" s="39" t="str">
        <f>+IF(D14305="","",MAX(D14258:D14305))</f>
        <v/>
      </c>
      <c r="H14305" s="39" t="e">
        <f>STDEV(D14258:D14305)</f>
        <v>#DIV/0!</v>
      </c>
      <c r="I14305" s="39" t="str">
        <f>+IF(F14305="","",(G14305-F14305))</f>
        <v/>
      </c>
    </row>
    <row r="14306" spans="1:9" x14ac:dyDescent="0.25">
      <c r="A14306" s="7">
        <v>43398</v>
      </c>
      <c r="B14306" s="5">
        <v>0</v>
      </c>
      <c r="C14306" s="12"/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/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/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/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/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/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/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/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/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/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/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/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/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/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/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/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/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/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/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/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/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/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/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/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/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/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/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/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/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/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/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/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/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/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/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/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/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/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/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/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/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/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/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/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/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/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/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/>
      <c r="E14353" s="39" t="str">
        <f>+IF(D14353="","",AVERAGE(D14306:D14353))</f>
        <v/>
      </c>
      <c r="F14353" s="39" t="str">
        <f>+IF(D14353="","",MIN(D14306:D14353))</f>
        <v/>
      </c>
      <c r="G14353" s="39" t="str">
        <f>+IF(D14353="","",MAX(D14306:D14353))</f>
        <v/>
      </c>
      <c r="H14353" s="39" t="e">
        <f>STDEV(D14306:D14353)</f>
        <v>#DIV/0!</v>
      </c>
      <c r="I14353" s="39" t="str">
        <f>+IF(F14353="","",(G14353-F14353))</f>
        <v/>
      </c>
    </row>
    <row r="14354" spans="1:9" x14ac:dyDescent="0.25">
      <c r="A14354" s="7">
        <v>43399</v>
      </c>
      <c r="B14354" s="5">
        <v>0</v>
      </c>
      <c r="C14354" s="12"/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/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/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/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/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/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/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/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/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/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/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/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/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/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/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/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/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/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/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/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/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/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/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/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/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/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/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/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/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/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/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/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/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/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/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/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/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/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/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/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/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/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/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/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/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/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/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/>
      <c r="E14401" s="39" t="str">
        <f>+IF(D14401="","",AVERAGE(D14354:D14401))</f>
        <v/>
      </c>
      <c r="F14401" s="39" t="str">
        <f>+IF(D14401="","",MIN(D14354:D14401))</f>
        <v/>
      </c>
      <c r="G14401" s="39" t="str">
        <f>+IF(D14401="","",MAX(D14354:D14401))</f>
        <v/>
      </c>
      <c r="H14401" s="39" t="e">
        <f>STDEV(D14354:D14401)</f>
        <v>#DIV/0!</v>
      </c>
      <c r="I14401" s="39" t="str">
        <f>+IF(F14401="","",(G14401-F14401))</f>
        <v/>
      </c>
    </row>
    <row r="14402" spans="1:9" x14ac:dyDescent="0.25">
      <c r="A14402" s="7">
        <v>43400</v>
      </c>
      <c r="B14402" s="5">
        <v>0</v>
      </c>
      <c r="C14402" s="12"/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/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/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/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/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/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/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/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/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/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/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/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/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/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/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/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/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/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/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/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/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/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/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/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/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/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/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/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/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/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/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/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/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/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/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/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/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/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/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/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/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/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/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/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/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/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/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/>
      <c r="E14449" s="39" t="str">
        <f>+IF(D14449="","",AVERAGE(D14402:D14449))</f>
        <v/>
      </c>
      <c r="F14449" s="39" t="str">
        <f>+IF(D14449="","",MIN(D14402:D14449))</f>
        <v/>
      </c>
      <c r="G14449" s="39" t="str">
        <f>+IF(D14449="","",MAX(D14402:D14449))</f>
        <v/>
      </c>
      <c r="H14449" s="39" t="e">
        <f>STDEV(D14402:D14449)</f>
        <v>#DIV/0!</v>
      </c>
      <c r="I14449" s="39" t="str">
        <f>+IF(F14449="","",(G14449-F14449))</f>
        <v/>
      </c>
    </row>
    <row r="14450" spans="1:9" x14ac:dyDescent="0.25">
      <c r="A14450" s="7">
        <v>43401</v>
      </c>
      <c r="B14450" s="5">
        <v>0</v>
      </c>
      <c r="C14450" s="12"/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/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/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/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/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/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/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/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/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/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/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/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/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/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/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/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/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/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/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/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/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/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/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/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/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/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/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/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/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/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/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/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/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/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/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/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/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/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/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/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/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/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/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/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/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/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/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/>
      <c r="E14497" s="39" t="str">
        <f>+IF(D14497="","",AVERAGE(D14450:D14497))</f>
        <v/>
      </c>
      <c r="F14497" s="39" t="str">
        <f>+IF(D14497="","",MIN(D14450:D14497))</f>
        <v/>
      </c>
      <c r="G14497" s="39" t="str">
        <f>+IF(D14497="","",MAX(D14450:D14497))</f>
        <v/>
      </c>
      <c r="H14497" s="39" t="e">
        <f>STDEV(D14450:D14497)</f>
        <v>#DIV/0!</v>
      </c>
      <c r="I14497" s="39" t="str">
        <f>+IF(F14497="","",(G14497-F14497))</f>
        <v/>
      </c>
    </row>
    <row r="14498" spans="1:9" x14ac:dyDescent="0.25">
      <c r="A14498" s="7">
        <v>43402</v>
      </c>
      <c r="B14498" s="5">
        <v>0</v>
      </c>
      <c r="C14498" s="12"/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/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/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/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/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/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/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/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/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/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/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/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/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/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/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/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/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/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/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/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/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/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/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/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/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/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/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/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/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/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/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/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/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/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/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/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/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/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/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/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/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/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/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/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/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/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/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/>
      <c r="E14545" s="39" t="str">
        <f>+IF(D14545="","",AVERAGE(D14498:D14545))</f>
        <v/>
      </c>
      <c r="F14545" s="39" t="str">
        <f>+IF(D14545="","",MIN(D14498:D14545))</f>
        <v/>
      </c>
      <c r="G14545" s="39" t="str">
        <f>+IF(D14545="","",MAX(D14498:D14545))</f>
        <v/>
      </c>
      <c r="H14545" s="39" t="e">
        <f>STDEV(D14498:D14545)</f>
        <v>#DIV/0!</v>
      </c>
      <c r="I14545" s="39" t="str">
        <f>+IF(F14545="","",(G14545-F14545))</f>
        <v/>
      </c>
    </row>
    <row r="14546" spans="1:9" x14ac:dyDescent="0.25">
      <c r="A14546" s="7">
        <v>43403</v>
      </c>
      <c r="B14546" s="5">
        <v>0</v>
      </c>
      <c r="C14546" s="12"/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/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/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/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/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/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/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/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/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/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/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/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/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/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/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/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/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/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/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/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/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/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/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/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/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/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/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/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/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/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/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/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/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/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/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/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/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/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/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/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/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/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/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/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/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/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/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/>
      <c r="E14593" s="39" t="str">
        <f>+IF(D14593="","",AVERAGE(D14546:D14593))</f>
        <v/>
      </c>
      <c r="F14593" s="39" t="str">
        <f>+IF(D14593="","",MIN(D14546:D14593))</f>
        <v/>
      </c>
      <c r="G14593" s="39" t="str">
        <f>+IF(D14593="","",MAX(D14546:D14593))</f>
        <v/>
      </c>
      <c r="H14593" s="39" t="e">
        <f>STDEV(D14546:D14593)</f>
        <v>#DIV/0!</v>
      </c>
      <c r="I14593" s="39" t="str">
        <f>+IF(F14593="","",(G14593-F14593))</f>
        <v/>
      </c>
    </row>
    <row r="14594" spans="1:9" x14ac:dyDescent="0.25">
      <c r="A14594" s="7">
        <v>43404</v>
      </c>
      <c r="B14594" s="5">
        <v>0</v>
      </c>
      <c r="C14594" s="12"/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/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/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/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/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/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/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/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/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/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/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/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/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/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/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/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/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/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/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/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/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/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/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/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/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/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/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/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/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/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/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/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/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/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/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/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/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/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/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/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/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/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/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/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/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/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/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/>
      <c r="E14641" s="39" t="str">
        <f>+IF(D14641="","",AVERAGE(D14594:D14641))</f>
        <v/>
      </c>
      <c r="F14641" s="39" t="str">
        <f>+IF(D14641="","",MIN(D14594:D14641))</f>
        <v/>
      </c>
      <c r="G14641" s="39" t="str">
        <f>+IF(D14641="","",MAX(D14594:D14641))</f>
        <v/>
      </c>
      <c r="H14641" s="39" t="e">
        <f>STDEV(D14594:D14641)</f>
        <v>#DIV/0!</v>
      </c>
      <c r="I14641" s="39" t="str">
        <f>+IF(F14641="","",(G14641-F14641))</f>
        <v/>
      </c>
    </row>
    <row r="14642" spans="1:9" x14ac:dyDescent="0.25">
      <c r="A14642" s="7">
        <v>43405</v>
      </c>
      <c r="B14642" s="5">
        <v>0</v>
      </c>
      <c r="C14642" s="12"/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/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/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/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/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/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/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/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/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/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/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/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/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/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/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/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/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/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/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/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/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/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/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/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/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/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/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/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/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/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/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/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/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/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/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/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/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/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/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/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/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/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/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/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/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/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/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/>
      <c r="E14689" s="39" t="str">
        <f>+IF(D14689="","",AVERAGE(D14642:D14689))</f>
        <v/>
      </c>
      <c r="F14689" s="39" t="str">
        <f>+IF(D14689="","",MIN(D14642:D14689))</f>
        <v/>
      </c>
      <c r="G14689" s="39" t="str">
        <f>+IF(D14689="","",MAX(D14642:D14689))</f>
        <v/>
      </c>
      <c r="H14689" s="39" t="e">
        <f>STDEV(D14642:D14689)</f>
        <v>#DIV/0!</v>
      </c>
      <c r="I14689" s="39" t="str">
        <f>+IF(F14689="","",(G14689-F14689))</f>
        <v/>
      </c>
    </row>
    <row r="14690" spans="1:9" x14ac:dyDescent="0.25">
      <c r="A14690" s="7">
        <v>43406</v>
      </c>
      <c r="B14690" s="5">
        <v>0</v>
      </c>
      <c r="C14690" s="12"/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/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/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/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/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/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/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/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/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/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/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/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/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/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/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/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/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/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/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/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/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/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/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/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/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/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/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/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/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/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/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/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/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/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/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/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/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/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/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/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/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/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/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/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/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/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/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/>
      <c r="E14737" s="39" t="str">
        <f>+IF(D14737="","",AVERAGE(D14690:D14737))</f>
        <v/>
      </c>
      <c r="F14737" s="39" t="str">
        <f>+IF(D14737="","",MIN(D14690:D14737))</f>
        <v/>
      </c>
      <c r="G14737" s="39" t="str">
        <f>+IF(D14737="","",MAX(D14690:D14737))</f>
        <v/>
      </c>
      <c r="H14737" s="39" t="e">
        <f>STDEV(D14690:D14737)</f>
        <v>#DIV/0!</v>
      </c>
      <c r="I14737" s="39" t="str">
        <f>+IF(F14737="","",(G14737-F14737))</f>
        <v/>
      </c>
    </row>
    <row r="14738" spans="1:9" x14ac:dyDescent="0.25">
      <c r="A14738" s="7">
        <v>43407</v>
      </c>
      <c r="B14738" s="5">
        <v>0</v>
      </c>
      <c r="C14738" s="12"/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/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/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/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/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/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/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/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/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/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/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/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/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/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/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/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/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/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/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/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/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/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/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/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/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/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/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/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/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/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/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/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/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/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/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/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/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/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/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/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/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/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/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/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/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/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/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/>
      <c r="E14785" s="39" t="str">
        <f>+IF(D14785="","",AVERAGE(D14738:D14785))</f>
        <v/>
      </c>
      <c r="F14785" s="39" t="str">
        <f>+IF(D14785="","",MIN(D14738:D14785))</f>
        <v/>
      </c>
      <c r="G14785" s="39" t="str">
        <f>+IF(D14785="","",MAX(D14738:D14785))</f>
        <v/>
      </c>
      <c r="H14785" s="39" t="e">
        <f>STDEV(D14738:D14785)</f>
        <v>#DIV/0!</v>
      </c>
      <c r="I14785" s="39" t="str">
        <f>+IF(F14785="","",(G14785-F14785))</f>
        <v/>
      </c>
    </row>
    <row r="14786" spans="1:9" x14ac:dyDescent="0.25">
      <c r="A14786" s="7">
        <v>43408</v>
      </c>
      <c r="B14786" s="5">
        <v>0</v>
      </c>
      <c r="C14786" s="12"/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/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/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/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/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/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/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/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/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/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/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/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/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/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/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/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/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/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/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/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/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/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/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/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/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/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/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/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/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/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/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/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/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/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/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/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/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/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/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/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/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/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/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/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/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/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/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/>
      <c r="E14833" s="39" t="str">
        <f>+IF(D14833="","",AVERAGE(D14786:D14833))</f>
        <v/>
      </c>
      <c r="F14833" s="39" t="str">
        <f>+IF(D14833="","",MIN(D14786:D14833))</f>
        <v/>
      </c>
      <c r="G14833" s="39" t="str">
        <f>+IF(D14833="","",MAX(D14786:D14833))</f>
        <v/>
      </c>
      <c r="H14833" s="39" t="e">
        <f>STDEV(D14786:D14833)</f>
        <v>#DIV/0!</v>
      </c>
      <c r="I14833" s="39" t="str">
        <f>+IF(F14833="","",(G14833-F14833))</f>
        <v/>
      </c>
    </row>
    <row r="14834" spans="1:9" x14ac:dyDescent="0.25">
      <c r="A14834" s="7">
        <v>43409</v>
      </c>
      <c r="B14834" s="5">
        <v>0</v>
      </c>
      <c r="C14834" s="12"/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/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/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/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/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/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/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/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/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/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/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/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/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/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/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/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/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/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/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/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/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/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/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/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/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/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/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/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/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/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/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/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/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/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/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/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/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/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/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/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/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/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/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/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/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/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/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/>
      <c r="E14881" s="39" t="str">
        <f>+IF(D14881="","",AVERAGE(D14834:D14881))</f>
        <v/>
      </c>
      <c r="F14881" s="39" t="str">
        <f>+IF(D14881="","",MIN(D14834:D14881))</f>
        <v/>
      </c>
      <c r="G14881" s="39" t="str">
        <f>+IF(D14881="","",MAX(D14834:D14881))</f>
        <v/>
      </c>
      <c r="H14881" s="39" t="e">
        <f>STDEV(D14834:D14881)</f>
        <v>#DIV/0!</v>
      </c>
      <c r="I14881" s="39" t="str">
        <f>+IF(F14881="","",(G14881-F14881))</f>
        <v/>
      </c>
    </row>
    <row r="14882" spans="1:9" x14ac:dyDescent="0.25">
      <c r="A14882" s="7">
        <v>43410</v>
      </c>
      <c r="B14882" s="5">
        <v>0</v>
      </c>
      <c r="C14882" s="12"/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/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/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/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/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/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/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/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/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/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/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/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/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/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/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/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/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/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/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/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/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/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/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/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/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/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/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/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/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/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/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/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/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/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/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/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/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/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/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/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/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/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/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/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/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/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/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/>
      <c r="E14929" s="39" t="str">
        <f>+IF(D14929="","",AVERAGE(D14882:D14929))</f>
        <v/>
      </c>
      <c r="F14929" s="39" t="str">
        <f>+IF(D14929="","",MIN(D14882:D14929))</f>
        <v/>
      </c>
      <c r="G14929" s="39" t="str">
        <f>+IF(D14929="","",MAX(D14882:D14929))</f>
        <v/>
      </c>
      <c r="H14929" s="39" t="e">
        <f>STDEV(D14882:D14929)</f>
        <v>#DIV/0!</v>
      </c>
      <c r="I14929" s="39" t="str">
        <f>+IF(F14929="","",(G14929-F14929))</f>
        <v/>
      </c>
    </row>
    <row r="14930" spans="1:9" x14ac:dyDescent="0.25">
      <c r="A14930" s="7">
        <v>43411</v>
      </c>
      <c r="B14930" s="5">
        <v>0</v>
      </c>
      <c r="C14930" s="12"/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/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/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/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/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/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/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/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/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/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/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/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/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/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/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/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/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/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/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/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/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/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/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/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/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/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/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/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/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/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/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/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/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/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/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/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/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/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/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/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/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/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/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/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/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/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/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/>
      <c r="E14977" s="39" t="str">
        <f>+IF(D14977="","",AVERAGE(D14930:D14977))</f>
        <v/>
      </c>
      <c r="F14977" s="39" t="str">
        <f>+IF(D14977="","",MIN(D14930:D14977))</f>
        <v/>
      </c>
      <c r="G14977" s="39" t="str">
        <f>+IF(D14977="","",MAX(D14930:D14977))</f>
        <v/>
      </c>
      <c r="H14977" s="39" t="e">
        <f>STDEV(D14930:D14977)</f>
        <v>#DIV/0!</v>
      </c>
      <c r="I14977" s="39" t="str">
        <f>+IF(F14977="","",(G14977-F14977))</f>
        <v/>
      </c>
    </row>
    <row r="14978" spans="1:9" x14ac:dyDescent="0.25">
      <c r="A14978" s="7">
        <v>43412</v>
      </c>
      <c r="B14978" s="5">
        <v>0</v>
      </c>
      <c r="C14978" s="12"/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/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/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/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/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/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/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/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/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/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/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/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/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/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/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/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/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/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/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/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/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/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/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/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/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/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/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/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/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/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/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/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/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/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/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/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/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/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/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/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/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/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/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/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/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/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/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/>
      <c r="E15025" s="39" t="str">
        <f>+IF(D15025="","",AVERAGE(D14978:D15025))</f>
        <v/>
      </c>
      <c r="F15025" s="39" t="str">
        <f>+IF(D15025="","",MIN(D14978:D15025))</f>
        <v/>
      </c>
      <c r="G15025" s="39" t="str">
        <f>+IF(D15025="","",MAX(D14978:D15025))</f>
        <v/>
      </c>
      <c r="H15025" s="39" t="e">
        <f>STDEV(D14978:D15025)</f>
        <v>#DIV/0!</v>
      </c>
      <c r="I15025" s="39" t="str">
        <f>+IF(F15025="","",(G15025-F15025))</f>
        <v/>
      </c>
    </row>
    <row r="15026" spans="1:9" x14ac:dyDescent="0.25">
      <c r="A15026" s="7">
        <v>43413</v>
      </c>
      <c r="B15026" s="5">
        <v>0</v>
      </c>
      <c r="C15026" s="12"/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/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/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/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/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/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/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/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/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/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/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/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/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/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/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/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/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/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/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/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/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/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/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/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/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/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/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/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/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/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/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/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/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/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/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/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/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/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/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/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/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/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/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/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/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/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/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/>
      <c r="E15073" s="39" t="str">
        <f>+IF(D15073="","",AVERAGE(D15026:D15073))</f>
        <v/>
      </c>
      <c r="F15073" s="39" t="str">
        <f>+IF(D15073="","",MIN(D15026:D15073))</f>
        <v/>
      </c>
      <c r="G15073" s="39" t="str">
        <f>+IF(D15073="","",MAX(D15026:D15073))</f>
        <v/>
      </c>
      <c r="H15073" s="39" t="e">
        <f>STDEV(D15026:D15073)</f>
        <v>#DIV/0!</v>
      </c>
      <c r="I15073" s="39" t="str">
        <f>+IF(F15073="","",(G15073-F15073))</f>
        <v/>
      </c>
    </row>
    <row r="15074" spans="1:9" x14ac:dyDescent="0.25">
      <c r="A15074" s="7">
        <v>43414</v>
      </c>
      <c r="B15074" s="5">
        <v>0</v>
      </c>
      <c r="C15074" s="12"/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/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/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/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/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/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/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/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/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/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/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/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/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/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/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/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/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/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/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/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/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/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/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/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/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/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/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/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/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/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/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/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/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/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/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/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/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/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/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/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/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/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/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/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/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/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/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/>
      <c r="E15121" s="39" t="str">
        <f>+IF(D15121="","",AVERAGE(D15074:D15121))</f>
        <v/>
      </c>
      <c r="F15121" s="39" t="str">
        <f>+IF(D15121="","",MIN(D15074:D15121))</f>
        <v/>
      </c>
      <c r="G15121" s="39" t="str">
        <f>+IF(D15121="","",MAX(D15074:D15121))</f>
        <v/>
      </c>
      <c r="H15121" s="39" t="e">
        <f>STDEV(D15074:D15121)</f>
        <v>#DIV/0!</v>
      </c>
      <c r="I15121" s="39" t="str">
        <f>+IF(F15121="","",(G15121-F15121))</f>
        <v/>
      </c>
    </row>
    <row r="15122" spans="1:9" x14ac:dyDescent="0.25">
      <c r="A15122" s="7">
        <v>43415</v>
      </c>
      <c r="B15122" s="5">
        <v>0</v>
      </c>
      <c r="C15122" s="12"/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/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/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/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/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/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/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/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/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/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/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/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/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/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/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/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/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/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/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/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/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/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/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/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/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/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/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/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/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/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/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/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/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/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/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/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/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/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/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/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/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/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/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/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/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/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/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/>
      <c r="E15169" s="39" t="str">
        <f>+IF(D15169="","",AVERAGE(D15122:D15169))</f>
        <v/>
      </c>
      <c r="F15169" s="39" t="str">
        <f>+IF(D15169="","",MIN(D15122:D15169))</f>
        <v/>
      </c>
      <c r="G15169" s="39" t="str">
        <f>+IF(D15169="","",MAX(D15122:D15169))</f>
        <v/>
      </c>
      <c r="H15169" s="39" t="e">
        <f>STDEV(D15122:D15169)</f>
        <v>#DIV/0!</v>
      </c>
      <c r="I15169" s="39" t="str">
        <f>+IF(F15169="","",(G15169-F15169))</f>
        <v/>
      </c>
    </row>
    <row r="15170" spans="1:9" x14ac:dyDescent="0.25">
      <c r="A15170" s="7">
        <v>43416</v>
      </c>
      <c r="B15170" s="5">
        <v>0</v>
      </c>
      <c r="C15170" s="12"/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/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/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/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/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/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/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/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/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/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/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/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/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/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/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/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/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/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/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/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/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/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/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/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/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/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/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/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/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/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/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/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/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/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/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/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/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/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/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/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/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/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/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/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/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/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/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/>
      <c r="E15217" s="39" t="str">
        <f>+IF(D15217="","",AVERAGE(D15170:D15217))</f>
        <v/>
      </c>
      <c r="F15217" s="39" t="str">
        <f>+IF(D15217="","",MIN(D15170:D15217))</f>
        <v/>
      </c>
      <c r="G15217" s="39" t="str">
        <f>+IF(D15217="","",MAX(D15170:D15217))</f>
        <v/>
      </c>
      <c r="H15217" s="39" t="e">
        <f>STDEV(D15170:D15217)</f>
        <v>#DIV/0!</v>
      </c>
      <c r="I15217" s="39" t="str">
        <f>+IF(F15217="","",(G15217-F15217))</f>
        <v/>
      </c>
    </row>
    <row r="15218" spans="1:9" x14ac:dyDescent="0.25">
      <c r="A15218" s="7">
        <v>43417</v>
      </c>
      <c r="B15218" s="5">
        <v>0</v>
      </c>
      <c r="C15218" s="12"/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/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/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/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/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/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/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/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/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/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/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/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/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/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/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/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/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/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/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/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/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/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/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/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/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/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/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/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/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/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/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/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/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/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/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/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/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/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/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/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/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/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/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/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/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/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/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/>
      <c r="E15265" s="39" t="str">
        <f>+IF(D15265="","",AVERAGE(D15218:D15265))</f>
        <v/>
      </c>
      <c r="F15265" s="39" t="str">
        <f>+IF(D15265="","",MIN(D15218:D15265))</f>
        <v/>
      </c>
      <c r="G15265" s="39" t="str">
        <f>+IF(D15265="","",MAX(D15218:D15265))</f>
        <v/>
      </c>
      <c r="H15265" s="39" t="e">
        <f>STDEV(D15218:D15265)</f>
        <v>#DIV/0!</v>
      </c>
      <c r="I15265" s="39" t="str">
        <f>+IF(F15265="","",(G15265-F15265))</f>
        <v/>
      </c>
    </row>
    <row r="15266" spans="1:9" x14ac:dyDescent="0.25">
      <c r="A15266" s="7">
        <v>43418</v>
      </c>
      <c r="B15266" s="5">
        <v>0</v>
      </c>
      <c r="C15266" s="12"/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/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/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/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/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/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/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/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/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/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/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/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/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/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/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/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/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/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/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/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/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/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/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/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/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/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/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/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/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/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/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/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/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/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/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/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/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/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/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/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/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/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/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/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/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/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/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/>
      <c r="E15313" s="39" t="str">
        <f>+IF(D15313="","",AVERAGE(D15266:D15313))</f>
        <v/>
      </c>
      <c r="F15313" s="39" t="str">
        <f>+IF(D15313="","",MIN(D15266:D15313))</f>
        <v/>
      </c>
      <c r="G15313" s="39" t="str">
        <f>+IF(D15313="","",MAX(D15266:D15313))</f>
        <v/>
      </c>
      <c r="H15313" s="39" t="e">
        <f>STDEV(D15266:D15313)</f>
        <v>#DIV/0!</v>
      </c>
      <c r="I15313" s="39" t="str">
        <f>+IF(F15313="","",(G15313-F15313))</f>
        <v/>
      </c>
    </row>
    <row r="15314" spans="1:9" x14ac:dyDescent="0.25">
      <c r="A15314" s="7">
        <v>43419</v>
      </c>
      <c r="B15314" s="5">
        <v>0</v>
      </c>
      <c r="C15314" s="12"/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/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/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/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/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/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/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/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/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/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/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/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/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/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/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/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/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/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/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/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/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/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/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/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/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/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/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/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/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/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/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/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/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/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/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/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/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/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/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/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/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/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/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/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/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/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/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/>
      <c r="E15361" s="39" t="str">
        <f>+IF(D15361="","",AVERAGE(D15314:D15361))</f>
        <v/>
      </c>
      <c r="F15361" s="39" t="str">
        <f>+IF(D15361="","",MIN(D15314:D15361))</f>
        <v/>
      </c>
      <c r="G15361" s="39" t="str">
        <f>+IF(D15361="","",MAX(D15314:D15361))</f>
        <v/>
      </c>
      <c r="H15361" s="39" t="e">
        <f>STDEV(D15314:D15361)</f>
        <v>#DIV/0!</v>
      </c>
      <c r="I15361" s="39" t="str">
        <f>+IF(F15361="","",(G15361-F15361))</f>
        <v/>
      </c>
    </row>
    <row r="15362" spans="1:9" x14ac:dyDescent="0.25">
      <c r="A15362" s="7">
        <v>43420</v>
      </c>
      <c r="B15362" s="5">
        <v>0</v>
      </c>
      <c r="C15362" s="12"/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/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/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/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/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/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/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/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/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/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/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/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/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/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/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/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/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/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/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/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/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/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/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/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/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/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/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/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/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/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/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/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/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/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/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/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/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/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/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/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/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/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/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/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/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/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/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/>
      <c r="E15409" s="39" t="str">
        <f>+IF(D15409="","",AVERAGE(D15362:D15409))</f>
        <v/>
      </c>
      <c r="F15409" s="39" t="str">
        <f>+IF(D15409="","",MIN(D15362:D15409))</f>
        <v/>
      </c>
      <c r="G15409" s="39" t="str">
        <f>+IF(D15409="","",MAX(D15362:D15409))</f>
        <v/>
      </c>
      <c r="H15409" s="39" t="e">
        <f>STDEV(D15362:D15409)</f>
        <v>#DIV/0!</v>
      </c>
      <c r="I15409" s="39" t="str">
        <f>+IF(F15409="","",(G15409-F15409))</f>
        <v/>
      </c>
    </row>
    <row r="15410" spans="1:9" x14ac:dyDescent="0.25">
      <c r="A15410" s="7">
        <v>43421</v>
      </c>
      <c r="B15410" s="5">
        <v>0</v>
      </c>
      <c r="C15410" s="12"/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/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/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/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/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/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/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/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/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/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/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/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/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/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/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/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/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/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/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/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/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/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/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/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/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/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/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/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/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/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/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/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/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/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/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/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/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/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/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/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/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/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/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/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/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/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/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/>
      <c r="E15457" s="39" t="str">
        <f>+IF(D15457="","",AVERAGE(D15410:D15457))</f>
        <v/>
      </c>
      <c r="F15457" s="39" t="str">
        <f>+IF(D15457="","",MIN(D15410:D15457))</f>
        <v/>
      </c>
      <c r="G15457" s="39" t="str">
        <f>+IF(D15457="","",MAX(D15410:D15457))</f>
        <v/>
      </c>
      <c r="H15457" s="39" t="e">
        <f>STDEV(D15410:D15457)</f>
        <v>#DIV/0!</v>
      </c>
      <c r="I15457" s="39" t="str">
        <f>+IF(F15457="","",(G15457-F15457))</f>
        <v/>
      </c>
    </row>
    <row r="15458" spans="1:9" x14ac:dyDescent="0.25">
      <c r="A15458" s="7">
        <v>43422</v>
      </c>
      <c r="B15458" s="5">
        <v>0</v>
      </c>
      <c r="C15458" s="12"/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/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/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/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/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/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/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/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/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/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/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/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/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/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/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/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/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/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/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/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/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/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/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/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/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/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/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/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/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/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/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/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/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/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/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/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/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/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/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/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/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/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/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/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/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/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/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/>
      <c r="E15505" s="39" t="str">
        <f>+IF(D15505="","",AVERAGE(D15458:D15505))</f>
        <v/>
      </c>
      <c r="F15505" s="39" t="str">
        <f>+IF(D15505="","",MIN(D15458:D15505))</f>
        <v/>
      </c>
      <c r="G15505" s="39" t="str">
        <f>+IF(D15505="","",MAX(D15458:D15505))</f>
        <v/>
      </c>
      <c r="H15505" s="39" t="e">
        <f>STDEV(D15458:D15505)</f>
        <v>#DIV/0!</v>
      </c>
      <c r="I15505" s="39" t="str">
        <f>+IF(F15505="","",(G15505-F15505))</f>
        <v/>
      </c>
    </row>
    <row r="15506" spans="1:9" x14ac:dyDescent="0.25">
      <c r="A15506" s="7">
        <v>43423</v>
      </c>
      <c r="B15506" s="5">
        <v>0</v>
      </c>
      <c r="C15506" s="12"/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/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/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/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/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/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/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/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/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/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/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/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/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/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/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/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/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/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/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/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/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/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/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/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/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/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/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/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/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/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/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/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/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/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/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/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/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/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/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/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/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/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/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/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/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/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/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/>
      <c r="E15553" s="39" t="str">
        <f>+IF(D15553="","",AVERAGE(D15506:D15553))</f>
        <v/>
      </c>
      <c r="F15553" s="39" t="str">
        <f>+IF(D15553="","",MIN(D15506:D15553))</f>
        <v/>
      </c>
      <c r="G15553" s="39" t="str">
        <f>+IF(D15553="","",MAX(D15506:D15553))</f>
        <v/>
      </c>
      <c r="H15553" s="39" t="e">
        <f>STDEV(D15506:D15553)</f>
        <v>#DIV/0!</v>
      </c>
      <c r="I15553" s="39" t="str">
        <f>+IF(F15553="","",(G15553-F15553))</f>
        <v/>
      </c>
    </row>
    <row r="15554" spans="1:9" x14ac:dyDescent="0.25">
      <c r="A15554" s="7">
        <v>43424</v>
      </c>
      <c r="B15554" s="5">
        <v>0</v>
      </c>
      <c r="C15554" s="12"/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/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/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/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/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/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/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/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/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/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/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/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/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/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/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/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/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/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/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/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/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/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/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/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/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/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/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/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/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/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/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/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/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/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/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/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/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/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/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/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/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/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/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/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/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/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/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/>
      <c r="E15601" s="39" t="str">
        <f>+IF(D15601="","",AVERAGE(D15554:D15601))</f>
        <v/>
      </c>
      <c r="F15601" s="39" t="str">
        <f>+IF(D15601="","",MIN(D15554:D15601))</f>
        <v/>
      </c>
      <c r="G15601" s="39" t="str">
        <f>+IF(D15601="","",MAX(D15554:D15601))</f>
        <v/>
      </c>
      <c r="H15601" s="39" t="e">
        <f>STDEV(D15554:D15601)</f>
        <v>#DIV/0!</v>
      </c>
      <c r="I15601" s="39" t="str">
        <f>+IF(F15601="","",(G15601-F15601))</f>
        <v/>
      </c>
    </row>
    <row r="15602" spans="1:9" x14ac:dyDescent="0.25">
      <c r="A15602" s="7">
        <v>43425</v>
      </c>
      <c r="B15602" s="5">
        <v>0</v>
      </c>
      <c r="C15602" s="12"/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/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/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/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/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/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/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/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/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/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/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/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/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/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/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/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/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/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/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/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/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/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/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/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/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/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/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/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/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/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/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/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/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/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/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/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/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/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/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/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/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/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/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/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/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/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/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/>
      <c r="E15649" s="39" t="str">
        <f>+IF(D15649="","",AVERAGE(D15602:D15649))</f>
        <v/>
      </c>
      <c r="F15649" s="39" t="str">
        <f>+IF(D15649="","",MIN(D15602:D15649))</f>
        <v/>
      </c>
      <c r="G15649" s="39" t="str">
        <f>+IF(D15649="","",MAX(D15602:D15649))</f>
        <v/>
      </c>
      <c r="H15649" s="39" t="e">
        <f>STDEV(D15602:D15649)</f>
        <v>#DIV/0!</v>
      </c>
      <c r="I15649" s="39" t="str">
        <f>+IF(F15649="","",(G15649-F15649))</f>
        <v/>
      </c>
    </row>
    <row r="15650" spans="1:9" x14ac:dyDescent="0.25">
      <c r="A15650" s="7">
        <v>43426</v>
      </c>
      <c r="B15650" s="5">
        <v>0</v>
      </c>
      <c r="C15650" s="12"/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/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/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/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/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/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/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/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/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/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/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/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/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/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/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/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/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/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/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/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/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/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/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/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/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/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/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/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/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/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/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/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/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/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/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/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/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/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/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/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/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/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/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/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/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/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/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/>
      <c r="E15697" s="39" t="str">
        <f>+IF(D15697="","",AVERAGE(D15650:D15697))</f>
        <v/>
      </c>
      <c r="F15697" s="39" t="str">
        <f>+IF(D15697="","",MIN(D15650:D15697))</f>
        <v/>
      </c>
      <c r="G15697" s="39" t="str">
        <f>+IF(D15697="","",MAX(D15650:D15697))</f>
        <v/>
      </c>
      <c r="H15697" s="39" t="e">
        <f>STDEV(D15650:D15697)</f>
        <v>#DIV/0!</v>
      </c>
      <c r="I15697" s="39" t="str">
        <f>+IF(F15697="","",(G15697-F15697))</f>
        <v/>
      </c>
    </row>
    <row r="15698" spans="1:9" x14ac:dyDescent="0.25">
      <c r="A15698" s="7">
        <v>43427</v>
      </c>
      <c r="B15698" s="5">
        <v>0</v>
      </c>
      <c r="C15698" s="12"/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/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/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/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/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/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/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/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/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/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/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/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/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/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/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/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/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/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/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/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/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/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/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/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/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/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/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/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/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/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/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/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/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/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/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/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/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/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/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/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/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/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/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/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/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/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/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/>
      <c r="E15745" s="39" t="str">
        <f>+IF(D15745="","",AVERAGE(D15698:D15745))</f>
        <v/>
      </c>
      <c r="F15745" s="39" t="str">
        <f>+IF(D15745="","",MIN(D15698:D15745))</f>
        <v/>
      </c>
      <c r="G15745" s="39" t="str">
        <f>+IF(D15745="","",MAX(D15698:D15745))</f>
        <v/>
      </c>
      <c r="H15745" s="39" t="e">
        <f>STDEV(D15698:D15745)</f>
        <v>#DIV/0!</v>
      </c>
      <c r="I15745" s="39" t="str">
        <f>+IF(F15745="","",(G15745-F15745))</f>
        <v/>
      </c>
    </row>
    <row r="15746" spans="1:9" x14ac:dyDescent="0.25">
      <c r="A15746" s="7">
        <v>43428</v>
      </c>
      <c r="B15746" s="5">
        <v>0</v>
      </c>
      <c r="C15746" s="12"/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/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/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/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/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/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/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/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/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/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/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/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/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/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/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/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/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/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/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/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/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/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/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/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/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/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/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/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/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/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/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/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/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/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/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/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/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/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/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/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/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/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/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/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/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/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/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/>
      <c r="E15793" s="39" t="str">
        <f>+IF(D15793="","",AVERAGE(D15746:D15793))</f>
        <v/>
      </c>
      <c r="F15793" s="39" t="str">
        <f>+IF(D15793="","",MIN(D15746:D15793))</f>
        <v/>
      </c>
      <c r="G15793" s="39" t="str">
        <f>+IF(D15793="","",MAX(D15746:D15793))</f>
        <v/>
      </c>
      <c r="H15793" s="39" t="e">
        <f>STDEV(D15746:D15793)</f>
        <v>#DIV/0!</v>
      </c>
      <c r="I15793" s="39" t="str">
        <f>+IF(F15793="","",(G15793-F15793))</f>
        <v/>
      </c>
    </row>
    <row r="15794" spans="1:9" x14ac:dyDescent="0.25">
      <c r="A15794" s="7">
        <v>43429</v>
      </c>
      <c r="B15794" s="5">
        <v>0</v>
      </c>
      <c r="C15794" s="12"/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/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/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/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/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/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/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/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/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/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/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/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/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/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/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/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/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/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/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/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/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/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/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/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/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/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/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/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/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/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/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/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/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/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/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/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/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/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/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/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/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/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/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/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/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/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/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/>
      <c r="E15841" s="39" t="str">
        <f>+IF(D15841="","",AVERAGE(D15794:D15841))</f>
        <v/>
      </c>
      <c r="F15841" s="39" t="str">
        <f>+IF(D15841="","",MIN(D15794:D15841))</f>
        <v/>
      </c>
      <c r="G15841" s="39" t="str">
        <f>+IF(D15841="","",MAX(D15794:D15841))</f>
        <v/>
      </c>
      <c r="H15841" s="39" t="e">
        <f>STDEV(D15794:D15841)</f>
        <v>#DIV/0!</v>
      </c>
      <c r="I15841" s="39" t="str">
        <f>+IF(F15841="","",(G15841-F15841))</f>
        <v/>
      </c>
    </row>
    <row r="15842" spans="1:9" x14ac:dyDescent="0.25">
      <c r="A15842" s="7">
        <v>43430</v>
      </c>
      <c r="B15842" s="5">
        <v>0</v>
      </c>
      <c r="C15842" s="12"/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/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/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/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/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/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/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/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/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/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/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/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/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/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/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/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/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/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/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/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/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/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/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/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/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/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/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/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/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/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/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/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/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/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/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/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/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/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/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/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/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/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/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/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/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/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/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/>
      <c r="E15889" s="39" t="str">
        <f>+IF(D15889="","",AVERAGE(D15842:D15889))</f>
        <v/>
      </c>
      <c r="F15889" s="39" t="str">
        <f>+IF(D15889="","",MIN(D15842:D15889))</f>
        <v/>
      </c>
      <c r="G15889" s="39" t="str">
        <f>+IF(D15889="","",MAX(D15842:D15889))</f>
        <v/>
      </c>
      <c r="H15889" s="39" t="e">
        <f>STDEV(D15842:D15889)</f>
        <v>#DIV/0!</v>
      </c>
      <c r="I15889" s="39" t="str">
        <f>+IF(F15889="","",(G15889-F15889))</f>
        <v/>
      </c>
    </row>
    <row r="15890" spans="1:9" x14ac:dyDescent="0.25">
      <c r="A15890" s="7">
        <v>43431</v>
      </c>
      <c r="B15890" s="5">
        <v>0</v>
      </c>
      <c r="C15890" s="12"/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/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/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/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/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/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/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/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/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/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/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/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/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/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/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/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/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/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/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/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/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/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/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/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/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/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/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/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/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/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/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/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/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/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/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/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/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/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/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/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/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/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/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/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/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/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/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/>
      <c r="E15937" s="39" t="str">
        <f>+IF(D15937="","",AVERAGE(D15890:D15937))</f>
        <v/>
      </c>
      <c r="F15937" s="39" t="str">
        <f>+IF(D15937="","",MIN(D15890:D15937))</f>
        <v/>
      </c>
      <c r="G15937" s="39" t="str">
        <f>+IF(D15937="","",MAX(D15890:D15937))</f>
        <v/>
      </c>
      <c r="H15937" s="39" t="e">
        <f>STDEV(D15890:D15937)</f>
        <v>#DIV/0!</v>
      </c>
      <c r="I15937" s="39" t="str">
        <f>+IF(F15937="","",(G15937-F15937))</f>
        <v/>
      </c>
    </row>
    <row r="15938" spans="1:9" x14ac:dyDescent="0.25">
      <c r="A15938" s="7">
        <v>43432</v>
      </c>
      <c r="B15938" s="5">
        <v>0</v>
      </c>
      <c r="C15938" s="12"/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/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/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/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/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/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/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/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/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/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/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/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/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/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/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/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/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/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/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/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/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/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/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/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/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/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/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/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/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/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/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/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/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/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/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/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/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/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/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/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/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/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/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/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/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/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/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/>
      <c r="E15985" s="39" t="str">
        <f>+IF(D15985="","",AVERAGE(D15938:D15985))</f>
        <v/>
      </c>
      <c r="F15985" s="39" t="str">
        <f>+IF(D15985="","",MIN(D15938:D15985))</f>
        <v/>
      </c>
      <c r="G15985" s="39" t="str">
        <f>+IF(D15985="","",MAX(D15938:D15985))</f>
        <v/>
      </c>
      <c r="H15985" s="39" t="e">
        <f>STDEV(D15938:D15985)</f>
        <v>#DIV/0!</v>
      </c>
      <c r="I15985" s="39" t="str">
        <f>+IF(F15985="","",(G15985-F15985))</f>
        <v/>
      </c>
    </row>
    <row r="15986" spans="1:9" x14ac:dyDescent="0.25">
      <c r="A15986" s="7">
        <v>43433</v>
      </c>
      <c r="B15986" s="5">
        <v>0</v>
      </c>
      <c r="C15986" s="12"/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/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/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/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/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/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/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/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/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/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/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/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/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/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/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/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/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/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/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/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/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/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/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/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/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/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/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/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/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/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/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/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/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/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/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/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/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/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/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/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/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/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/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/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/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/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/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/>
      <c r="E16033" s="39" t="str">
        <f>+IF(D16033="","",AVERAGE(D15986:D16033))</f>
        <v/>
      </c>
      <c r="F16033" s="39" t="str">
        <f>+IF(D16033="","",MIN(D15986:D16033))</f>
        <v/>
      </c>
      <c r="G16033" s="39" t="str">
        <f>+IF(D16033="","",MAX(D15986:D16033))</f>
        <v/>
      </c>
      <c r="H16033" s="39" t="e">
        <f>STDEV(D15986:D16033)</f>
        <v>#DIV/0!</v>
      </c>
      <c r="I16033" s="39" t="str">
        <f>+IF(F16033="","",(G16033-F16033))</f>
        <v/>
      </c>
    </row>
    <row r="16034" spans="1:9" x14ac:dyDescent="0.25">
      <c r="A16034" s="7">
        <v>43434</v>
      </c>
      <c r="B16034" s="5">
        <v>0</v>
      </c>
      <c r="C16034" s="12"/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/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/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/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/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/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/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/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/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/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/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/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/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/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/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/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/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/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/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/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/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/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/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/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/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/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/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/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/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/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/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/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/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/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/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/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/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/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/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/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/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/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/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/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/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/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/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/>
      <c r="E16081" s="39" t="str">
        <f>+IF(D16081="","",AVERAGE(D16034:D16081))</f>
        <v/>
      </c>
      <c r="F16081" s="39" t="str">
        <f>+IF(D16081="","",MIN(D16034:D16081))</f>
        <v/>
      </c>
      <c r="G16081" s="39" t="str">
        <f>+IF(D16081="","",MAX(D16034:D16081))</f>
        <v/>
      </c>
      <c r="H16081" s="39" t="e">
        <f>STDEV(D16034:D16081)</f>
        <v>#DIV/0!</v>
      </c>
      <c r="I16081" s="39" t="str">
        <f>+IF(F16081="","",(G16081-F16081))</f>
        <v/>
      </c>
    </row>
    <row r="16082" spans="1:9" x14ac:dyDescent="0.25">
      <c r="A16082" s="7">
        <v>43435</v>
      </c>
      <c r="B16082" s="5">
        <v>0</v>
      </c>
      <c r="C16082" s="12"/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/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/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/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/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/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/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/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/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/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/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/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/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/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/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/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/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/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/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/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/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/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/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/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/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/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/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/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/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/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/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/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/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/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/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/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/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/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/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/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/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/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/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/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/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/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/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/>
      <c r="E16129" s="39" t="str">
        <f>+IF(D16129="","",AVERAGE(D16082:D16129))</f>
        <v/>
      </c>
      <c r="F16129" s="39" t="str">
        <f>+IF(D16129="","",MIN(D16082:D16129))</f>
        <v/>
      </c>
      <c r="G16129" s="39" t="str">
        <f>+IF(D16129="","",MAX(D16082:D16129))</f>
        <v/>
      </c>
      <c r="H16129" s="39" t="e">
        <f>STDEV(D16082:D16129)</f>
        <v>#DIV/0!</v>
      </c>
      <c r="I16129" s="39" t="str">
        <f>+IF(F16129="","",(G16129-F16129))</f>
        <v/>
      </c>
    </row>
    <row r="16130" spans="1:9" x14ac:dyDescent="0.25">
      <c r="A16130" s="7">
        <v>43436</v>
      </c>
      <c r="B16130" s="5">
        <v>0</v>
      </c>
      <c r="C16130" s="12"/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/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/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/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/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/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/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/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/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/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/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/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/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/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/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/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/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/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/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/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/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/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/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/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/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/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/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/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/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/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/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/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/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/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/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/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/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/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/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/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/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/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/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/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/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/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/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/>
      <c r="E16177" s="39" t="str">
        <f>+IF(D16177="","",AVERAGE(D16130:D16177))</f>
        <v/>
      </c>
      <c r="F16177" s="39" t="str">
        <f>+IF(D16177="","",MIN(D16130:D16177))</f>
        <v/>
      </c>
      <c r="G16177" s="39" t="str">
        <f>+IF(D16177="","",MAX(D16130:D16177))</f>
        <v/>
      </c>
      <c r="H16177" s="39" t="e">
        <f>STDEV(D16130:D16177)</f>
        <v>#DIV/0!</v>
      </c>
      <c r="I16177" s="39" t="str">
        <f>+IF(F16177="","",(G16177-F16177))</f>
        <v/>
      </c>
    </row>
    <row r="16178" spans="1:9" x14ac:dyDescent="0.25">
      <c r="A16178" s="7">
        <v>43437</v>
      </c>
      <c r="B16178" s="5">
        <v>0</v>
      </c>
      <c r="C16178" s="12"/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/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/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/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/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/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/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/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/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/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/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/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/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/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/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/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/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/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/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/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/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/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/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/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/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/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/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/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/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/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/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/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/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/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/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/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/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/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/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/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/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/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/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/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/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/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/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/>
      <c r="E16225" s="39" t="str">
        <f>+IF(D16225="","",AVERAGE(D16178:D16225))</f>
        <v/>
      </c>
      <c r="F16225" s="39" t="str">
        <f>+IF(D16225="","",MIN(D16178:D16225))</f>
        <v/>
      </c>
      <c r="G16225" s="39" t="str">
        <f>+IF(D16225="","",MAX(D16178:D16225))</f>
        <v/>
      </c>
      <c r="H16225" s="39" t="e">
        <f>STDEV(D16178:D16225)</f>
        <v>#DIV/0!</v>
      </c>
      <c r="I16225" s="39" t="str">
        <f>+IF(F16225="","",(G16225-F16225))</f>
        <v/>
      </c>
    </row>
    <row r="16226" spans="1:9" x14ac:dyDescent="0.25">
      <c r="A16226" s="7">
        <v>43438</v>
      </c>
      <c r="B16226" s="5">
        <v>0</v>
      </c>
      <c r="C16226" s="12"/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/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/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/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/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/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/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/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/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/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/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/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/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/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/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/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/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/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/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/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/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/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/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/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/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/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/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/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/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/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/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/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/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/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/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/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/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/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/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/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/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/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/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/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/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/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/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/>
      <c r="E16273" s="39" t="str">
        <f>+IF(D16273="","",AVERAGE(D16226:D16273))</f>
        <v/>
      </c>
      <c r="F16273" s="39" t="str">
        <f>+IF(D16273="","",MIN(D16226:D16273))</f>
        <v/>
      </c>
      <c r="G16273" s="39" t="str">
        <f>+IF(D16273="","",MAX(D16226:D16273))</f>
        <v/>
      </c>
      <c r="H16273" s="39" t="e">
        <f>STDEV(D16226:D16273)</f>
        <v>#DIV/0!</v>
      </c>
      <c r="I16273" s="39" t="str">
        <f>+IF(F16273="","",(G16273-F16273))</f>
        <v/>
      </c>
    </row>
    <row r="16274" spans="1:9" x14ac:dyDescent="0.25">
      <c r="A16274" s="7">
        <v>43439</v>
      </c>
      <c r="B16274" s="5">
        <v>0</v>
      </c>
      <c r="C16274" s="12"/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/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/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/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/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/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/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/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/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/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/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/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/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/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/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/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/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/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/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/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/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/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/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/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/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/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/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/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/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/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/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/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/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/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/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/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/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/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/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/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/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/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/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/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/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/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/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/>
      <c r="E16321" s="39" t="str">
        <f>+IF(D16321="","",AVERAGE(D16274:D16321))</f>
        <v/>
      </c>
      <c r="F16321" s="39" t="str">
        <f>+IF(D16321="","",MIN(D16274:D16321))</f>
        <v/>
      </c>
      <c r="G16321" s="39" t="str">
        <f>+IF(D16321="","",MAX(D16274:D16321))</f>
        <v/>
      </c>
      <c r="H16321" s="39" t="e">
        <f>STDEV(D16274:D16321)</f>
        <v>#DIV/0!</v>
      </c>
      <c r="I16321" s="39" t="str">
        <f>+IF(F16321="","",(G16321-F16321))</f>
        <v/>
      </c>
    </row>
    <row r="16322" spans="1:9" x14ac:dyDescent="0.25">
      <c r="A16322" s="7">
        <v>43440</v>
      </c>
      <c r="B16322" s="5">
        <v>0</v>
      </c>
      <c r="C16322" s="12"/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/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/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/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/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/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/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/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/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/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/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/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/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/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/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/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/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/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/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/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/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/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/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/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/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/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/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/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/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/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/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/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/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/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/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/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/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/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/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/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/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/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/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/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/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/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/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/>
      <c r="E16369" s="39" t="str">
        <f>+IF(D16369="","",AVERAGE(D16322:D16369))</f>
        <v/>
      </c>
      <c r="F16369" s="39" t="str">
        <f>+IF(D16369="","",MIN(D16322:D16369))</f>
        <v/>
      </c>
      <c r="G16369" s="39" t="str">
        <f>+IF(D16369="","",MAX(D16322:D16369))</f>
        <v/>
      </c>
      <c r="H16369" s="39" t="e">
        <f>STDEV(D16322:D16369)</f>
        <v>#DIV/0!</v>
      </c>
      <c r="I16369" s="39" t="str">
        <f>+IF(F16369="","",(G16369-F16369))</f>
        <v/>
      </c>
    </row>
    <row r="16370" spans="1:9" x14ac:dyDescent="0.25">
      <c r="A16370" s="7">
        <v>43441</v>
      </c>
      <c r="B16370" s="5">
        <v>0</v>
      </c>
      <c r="C16370" s="12"/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/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/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/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/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/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/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/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/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/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/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/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/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/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/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/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/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/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/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/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/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/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/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/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/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/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/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/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/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/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/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/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/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/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/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/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/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/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/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/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/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/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/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/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/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/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/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/>
      <c r="E16417" s="39" t="str">
        <f>+IF(D16417="","",AVERAGE(D16370:D16417))</f>
        <v/>
      </c>
      <c r="F16417" s="39" t="str">
        <f>+IF(D16417="","",MIN(D16370:D16417))</f>
        <v/>
      </c>
      <c r="G16417" s="39" t="str">
        <f>+IF(D16417="","",MAX(D16370:D16417))</f>
        <v/>
      </c>
      <c r="H16417" s="39" t="e">
        <f>STDEV(D16370:D16417)</f>
        <v>#DIV/0!</v>
      </c>
      <c r="I16417" s="39" t="str">
        <f>+IF(F16417="","",(G16417-F16417))</f>
        <v/>
      </c>
    </row>
    <row r="16418" spans="1:9" x14ac:dyDescent="0.25">
      <c r="A16418" s="7">
        <v>43442</v>
      </c>
      <c r="B16418" s="5">
        <v>0</v>
      </c>
      <c r="C16418" s="12"/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/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/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/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/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/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/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/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/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/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/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/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/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/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/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/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/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/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/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/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/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/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/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/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/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/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/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/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/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/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/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/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/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/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/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/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/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/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/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/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/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/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/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/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/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/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/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/>
      <c r="E16465" s="39" t="str">
        <f>+IF(D16465="","",AVERAGE(D16418:D16465))</f>
        <v/>
      </c>
      <c r="F16465" s="39" t="str">
        <f>+IF(D16465="","",MIN(D16418:D16465))</f>
        <v/>
      </c>
      <c r="G16465" s="39" t="str">
        <f>+IF(D16465="","",MAX(D16418:D16465))</f>
        <v/>
      </c>
      <c r="H16465" s="39" t="e">
        <f>STDEV(D16418:D16465)</f>
        <v>#DIV/0!</v>
      </c>
      <c r="I16465" s="39" t="str">
        <f>+IF(F16465="","",(G16465-F16465))</f>
        <v/>
      </c>
    </row>
    <row r="16466" spans="1:9" x14ac:dyDescent="0.25">
      <c r="A16466" s="7">
        <v>43443</v>
      </c>
      <c r="B16466" s="5">
        <v>0</v>
      </c>
      <c r="C16466" s="12"/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/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/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/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/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/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/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/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/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/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/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/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/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/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/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/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/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/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/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/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/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/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/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/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/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/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/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/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/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/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/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/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/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/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/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/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/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/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/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/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/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/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/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/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/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/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/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/>
      <c r="E16513" s="39" t="str">
        <f>+IF(D16513="","",AVERAGE(D16466:D16513))</f>
        <v/>
      </c>
      <c r="F16513" s="39" t="str">
        <f>+IF(D16513="","",MIN(D16466:D16513))</f>
        <v/>
      </c>
      <c r="G16513" s="39" t="str">
        <f>+IF(D16513="","",MAX(D16466:D16513))</f>
        <v/>
      </c>
      <c r="H16513" s="39" t="e">
        <f>STDEV(D16466:D16513)</f>
        <v>#DIV/0!</v>
      </c>
      <c r="I16513" s="39" t="str">
        <f>+IF(F16513="","",(G16513-F16513))</f>
        <v/>
      </c>
    </row>
    <row r="16514" spans="1:9" x14ac:dyDescent="0.25">
      <c r="A16514" s="7">
        <v>43444</v>
      </c>
      <c r="B16514" s="5">
        <v>0</v>
      </c>
      <c r="C16514" s="12"/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/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/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/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/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/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/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/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/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/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/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/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/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/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/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/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/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/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/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/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/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/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/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/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/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/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/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/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/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/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/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/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/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/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/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/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/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/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/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/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/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/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/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/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/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/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/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/>
      <c r="E16561" s="39" t="str">
        <f>+IF(D16561="","",AVERAGE(D16514:D16561))</f>
        <v/>
      </c>
      <c r="F16561" s="39" t="str">
        <f>+IF(D16561="","",MIN(D16514:D16561))</f>
        <v/>
      </c>
      <c r="G16561" s="39" t="str">
        <f>+IF(D16561="","",MAX(D16514:D16561))</f>
        <v/>
      </c>
      <c r="H16561" s="39" t="e">
        <f>STDEV(D16514:D16561)</f>
        <v>#DIV/0!</v>
      </c>
      <c r="I16561" s="39" t="str">
        <f>+IF(F16561="","",(G16561-F16561))</f>
        <v/>
      </c>
    </row>
    <row r="16562" spans="1:9" x14ac:dyDescent="0.25">
      <c r="A16562" s="7">
        <v>43445</v>
      </c>
      <c r="B16562" s="5">
        <v>0</v>
      </c>
      <c r="C16562" s="12"/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/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/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/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/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/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/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/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/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/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/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/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/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/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/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/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/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/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/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/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/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/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/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/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/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/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/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/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/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/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/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/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/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/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/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/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/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/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/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/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/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/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/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/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/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/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/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/>
      <c r="E16609" s="39" t="str">
        <f>+IF(D16609="","",AVERAGE(D16562:D16609))</f>
        <v/>
      </c>
      <c r="F16609" s="39" t="str">
        <f>+IF(D16609="","",MIN(D16562:D16609))</f>
        <v/>
      </c>
      <c r="G16609" s="39" t="str">
        <f>+IF(D16609="","",MAX(D16562:D16609))</f>
        <v/>
      </c>
      <c r="H16609" s="39" t="e">
        <f>STDEV(D16562:D16609)</f>
        <v>#DIV/0!</v>
      </c>
      <c r="I16609" s="39" t="str">
        <f>+IF(F16609="","",(G16609-F16609))</f>
        <v/>
      </c>
    </row>
    <row r="16610" spans="1:9" x14ac:dyDescent="0.25">
      <c r="A16610" s="7">
        <v>43446</v>
      </c>
      <c r="B16610" s="5">
        <v>0</v>
      </c>
      <c r="C16610" s="12"/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/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/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/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/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/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/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/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/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/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/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/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/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/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/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/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/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/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/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/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/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/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/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/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/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/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/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/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/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/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/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/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/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/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/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/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/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/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/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/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/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/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/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/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/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/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/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/>
      <c r="E16657" s="39" t="str">
        <f>+IF(D16657="","",AVERAGE(D16610:D16657))</f>
        <v/>
      </c>
      <c r="F16657" s="39" t="str">
        <f>+IF(D16657="","",MIN(D16610:D16657))</f>
        <v/>
      </c>
      <c r="G16657" s="39" t="str">
        <f>+IF(D16657="","",MAX(D16610:D16657))</f>
        <v/>
      </c>
      <c r="H16657" s="39" t="e">
        <f>STDEV(D16610:D16657)</f>
        <v>#DIV/0!</v>
      </c>
      <c r="I16657" s="39" t="str">
        <f>+IF(F16657="","",(G16657-F16657))</f>
        <v/>
      </c>
    </row>
    <row r="16658" spans="1:9" x14ac:dyDescent="0.25">
      <c r="A16658" s="7">
        <v>43447</v>
      </c>
      <c r="B16658" s="5">
        <v>0</v>
      </c>
      <c r="C16658" s="12"/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/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/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/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/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/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/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/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/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/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/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/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/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/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/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/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/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/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/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/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/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/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/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/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/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/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/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/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/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/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/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/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/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/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/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/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/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/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/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/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/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/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/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/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/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/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/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/>
      <c r="E16705" s="39" t="str">
        <f>+IF(D16705="","",AVERAGE(D16658:D16705))</f>
        <v/>
      </c>
      <c r="F16705" s="39" t="str">
        <f>+IF(D16705="","",MIN(D16658:D16705))</f>
        <v/>
      </c>
      <c r="G16705" s="39" t="str">
        <f>+IF(D16705="","",MAX(D16658:D16705))</f>
        <v/>
      </c>
      <c r="H16705" s="39" t="e">
        <f>STDEV(D16658:D16705)</f>
        <v>#DIV/0!</v>
      </c>
      <c r="I16705" s="39" t="str">
        <f>+IF(F16705="","",(G16705-F16705))</f>
        <v/>
      </c>
    </row>
    <row r="16706" spans="1:9" x14ac:dyDescent="0.25">
      <c r="A16706" s="7">
        <v>43448</v>
      </c>
      <c r="B16706" s="5">
        <v>0</v>
      </c>
      <c r="C16706" s="12"/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/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/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/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/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/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/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/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/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/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/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/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/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/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/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/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/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/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/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/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/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/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/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/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/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/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/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/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/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/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/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/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/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/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/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/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/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/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/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/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/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/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/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/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/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/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/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/>
      <c r="E16753" s="39" t="str">
        <f>+IF(D16753="","",AVERAGE(D16706:D16753))</f>
        <v/>
      </c>
      <c r="F16753" s="39" t="str">
        <f>+IF(D16753="","",MIN(D16706:D16753))</f>
        <v/>
      </c>
      <c r="G16753" s="39" t="str">
        <f>+IF(D16753="","",MAX(D16706:D16753))</f>
        <v/>
      </c>
      <c r="H16753" s="39" t="e">
        <f>STDEV(D16706:D16753)</f>
        <v>#DIV/0!</v>
      </c>
      <c r="I16753" s="39" t="str">
        <f>+IF(F16753="","",(G16753-F16753))</f>
        <v/>
      </c>
    </row>
    <row r="16754" spans="1:9" x14ac:dyDescent="0.25">
      <c r="A16754" s="7">
        <v>43449</v>
      </c>
      <c r="B16754" s="5">
        <v>0</v>
      </c>
      <c r="C16754" s="12"/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/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/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/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/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/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/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/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/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/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/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/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/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/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/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/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/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/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/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/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/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/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/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/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/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/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/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/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/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/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/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/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/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/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/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/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/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/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/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/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/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/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/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/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/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/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/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/>
      <c r="E16801" s="39" t="str">
        <f>+IF(D16801="","",AVERAGE(D16754:D16801))</f>
        <v/>
      </c>
      <c r="F16801" s="39" t="str">
        <f>+IF(D16801="","",MIN(D16754:D16801))</f>
        <v/>
      </c>
      <c r="G16801" s="39" t="str">
        <f>+IF(D16801="","",MAX(D16754:D16801))</f>
        <v/>
      </c>
      <c r="H16801" s="39" t="e">
        <f>STDEV(D16754:D16801)</f>
        <v>#DIV/0!</v>
      </c>
      <c r="I16801" s="39" t="str">
        <f>+IF(F16801="","",(G16801-F16801))</f>
        <v/>
      </c>
    </row>
    <row r="16802" spans="1:9" x14ac:dyDescent="0.25">
      <c r="A16802" s="7">
        <v>43450</v>
      </c>
      <c r="B16802" s="5">
        <v>0</v>
      </c>
      <c r="C16802" s="12"/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/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/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/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/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/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/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/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/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/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/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/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/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/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/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/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/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/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/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/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/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/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/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/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/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/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/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/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/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/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/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/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/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/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/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/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/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/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/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/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/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/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/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/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/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/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/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/>
      <c r="E16849" s="39" t="str">
        <f>+IF(D16849="","",AVERAGE(D16802:D16849))</f>
        <v/>
      </c>
      <c r="F16849" s="39" t="str">
        <f>+IF(D16849="","",MIN(D16802:D16849))</f>
        <v/>
      </c>
      <c r="G16849" s="39" t="str">
        <f>+IF(D16849="","",MAX(D16802:D16849))</f>
        <v/>
      </c>
      <c r="H16849" s="39" t="e">
        <f>STDEV(D16802:D16849)</f>
        <v>#DIV/0!</v>
      </c>
      <c r="I16849" s="39" t="str">
        <f>+IF(F16849="","",(G16849-F16849))</f>
        <v/>
      </c>
    </row>
    <row r="16850" spans="1:9" x14ac:dyDescent="0.25">
      <c r="A16850" s="7">
        <v>43451</v>
      </c>
      <c r="B16850" s="5">
        <v>0</v>
      </c>
      <c r="C16850" s="12"/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/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/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/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/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/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/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/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/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/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/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/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/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/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/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/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/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/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/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/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/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/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/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/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/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/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/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/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/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/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/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/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/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/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/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/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/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/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/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/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/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/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/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/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/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/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/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/>
      <c r="E16897" s="39" t="str">
        <f>+IF(D16897="","",AVERAGE(D16850:D16897))</f>
        <v/>
      </c>
      <c r="F16897" s="39" t="str">
        <f>+IF(D16897="","",MIN(D16850:D16897))</f>
        <v/>
      </c>
      <c r="G16897" s="39" t="str">
        <f>+IF(D16897="","",MAX(D16850:D16897))</f>
        <v/>
      </c>
      <c r="H16897" s="39" t="e">
        <f>STDEV(D16850:D16897)</f>
        <v>#DIV/0!</v>
      </c>
      <c r="I16897" s="39" t="str">
        <f>+IF(F16897="","",(G16897-F16897))</f>
        <v/>
      </c>
    </row>
    <row r="16898" spans="1:9" x14ac:dyDescent="0.25">
      <c r="A16898" s="7">
        <v>43452</v>
      </c>
      <c r="B16898" s="5">
        <v>0</v>
      </c>
      <c r="C16898" s="12"/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/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/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/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/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/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/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/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/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/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/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/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/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/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/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/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/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/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/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/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/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/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/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/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/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/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/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/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/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/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/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/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/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/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/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/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/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/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/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/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/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/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/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/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/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/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/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/>
      <c r="E16945" s="39" t="str">
        <f>+IF(D16945="","",AVERAGE(D16898:D16945))</f>
        <v/>
      </c>
      <c r="F16945" s="39" t="str">
        <f>+IF(D16945="","",MIN(D16898:D16945))</f>
        <v/>
      </c>
      <c r="G16945" s="39" t="str">
        <f>+IF(D16945="","",MAX(D16898:D16945))</f>
        <v/>
      </c>
      <c r="H16945" s="39" t="e">
        <f>STDEV(D16898:D16945)</f>
        <v>#DIV/0!</v>
      </c>
      <c r="I16945" s="39" t="str">
        <f>+IF(F16945="","",(G16945-F16945))</f>
        <v/>
      </c>
    </row>
    <row r="16946" spans="1:9" x14ac:dyDescent="0.25">
      <c r="A16946" s="7">
        <v>43453</v>
      </c>
      <c r="B16946" s="5">
        <v>0</v>
      </c>
      <c r="C16946" s="12"/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/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/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/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/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/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/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/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/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/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/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/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/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/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/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/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/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/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/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/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/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/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/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/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/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/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/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/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/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/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/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/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/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/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/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/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/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/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/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/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/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/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/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/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/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/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/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/>
      <c r="E16993" s="39" t="str">
        <f>+IF(D16993="","",AVERAGE(D16946:D16993))</f>
        <v/>
      </c>
      <c r="F16993" s="39" t="str">
        <f>+IF(D16993="","",MIN(D16946:D16993))</f>
        <v/>
      </c>
      <c r="G16993" s="39" t="str">
        <f>+IF(D16993="","",MAX(D16946:D16993))</f>
        <v/>
      </c>
      <c r="H16993" s="39" t="e">
        <f>STDEV(D16946:D16993)</f>
        <v>#DIV/0!</v>
      </c>
      <c r="I16993" s="39" t="str">
        <f>+IF(F16993="","",(G16993-F16993))</f>
        <v/>
      </c>
    </row>
    <row r="16994" spans="1:9" x14ac:dyDescent="0.25">
      <c r="A16994" s="7">
        <v>43454</v>
      </c>
      <c r="B16994" s="5">
        <v>0</v>
      </c>
      <c r="C16994" s="12"/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/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/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/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/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/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/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/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/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/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/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/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/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/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/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/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/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/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/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/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/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/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/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/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/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/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/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/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/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/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/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/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/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/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/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/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/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/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/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/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/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/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/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/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/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/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/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/>
      <c r="E17041" s="39" t="str">
        <f>+IF(D17041="","",AVERAGE(D16994:D17041))</f>
        <v/>
      </c>
      <c r="F17041" s="39" t="str">
        <f>+IF(D17041="","",MIN(D16994:D17041))</f>
        <v/>
      </c>
      <c r="G17041" s="39" t="str">
        <f>+IF(D17041="","",MAX(D16994:D17041))</f>
        <v/>
      </c>
      <c r="H17041" s="39" t="e">
        <f>STDEV(D16994:D17041)</f>
        <v>#DIV/0!</v>
      </c>
      <c r="I17041" s="39" t="str">
        <f>+IF(F17041="","",(G17041-F17041))</f>
        <v/>
      </c>
    </row>
    <row r="17042" spans="1:9" x14ac:dyDescent="0.25">
      <c r="A17042" s="7">
        <v>43455</v>
      </c>
      <c r="B17042" s="5">
        <v>0</v>
      </c>
      <c r="C17042" s="12"/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/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/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/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/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/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/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/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/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/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/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/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/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/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/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/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/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/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/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/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/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/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/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/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/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/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/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/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/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/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/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/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/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/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/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/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/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/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/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/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/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/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/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/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/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/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/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/>
      <c r="E17089" s="39" t="str">
        <f>+IF(D17089="","",AVERAGE(D17042:D17089))</f>
        <v/>
      </c>
      <c r="F17089" s="39" t="str">
        <f>+IF(D17089="","",MIN(D17042:D17089))</f>
        <v/>
      </c>
      <c r="G17089" s="39" t="str">
        <f>+IF(D17089="","",MAX(D17042:D17089))</f>
        <v/>
      </c>
      <c r="H17089" s="39" t="e">
        <f>STDEV(D17042:D17089)</f>
        <v>#DIV/0!</v>
      </c>
      <c r="I17089" s="39" t="str">
        <f>+IF(F17089="","",(G17089-F17089))</f>
        <v/>
      </c>
    </row>
    <row r="17090" spans="1:9" x14ac:dyDescent="0.25">
      <c r="A17090" s="7">
        <v>43456</v>
      </c>
      <c r="B17090" s="5">
        <v>0</v>
      </c>
      <c r="C17090" s="12"/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/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/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/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/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/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/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/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/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/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/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/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/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/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/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/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/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/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/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/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/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/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/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/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/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/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/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/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/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/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/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/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/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/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/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/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/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/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/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/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/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/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/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/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/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/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/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/>
      <c r="E17137" s="39" t="str">
        <f>+IF(D17137="","",AVERAGE(D17090:D17137))</f>
        <v/>
      </c>
      <c r="F17137" s="39" t="str">
        <f>+IF(D17137="","",MIN(D17090:D17137))</f>
        <v/>
      </c>
      <c r="G17137" s="39" t="str">
        <f>+IF(D17137="","",MAX(D17090:D17137))</f>
        <v/>
      </c>
      <c r="H17137" s="39" t="e">
        <f>STDEV(D17090:D17137)</f>
        <v>#DIV/0!</v>
      </c>
      <c r="I17137" s="39" t="str">
        <f>+IF(F17137="","",(G17137-F17137))</f>
        <v/>
      </c>
    </row>
    <row r="17138" spans="1:9" x14ac:dyDescent="0.25">
      <c r="A17138" s="7">
        <v>43457</v>
      </c>
      <c r="B17138" s="5">
        <v>0</v>
      </c>
      <c r="C17138" s="12"/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/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/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/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/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/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/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/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/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/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/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/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/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/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/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/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/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/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/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/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/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/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/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/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/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/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/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/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/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/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/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/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/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/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/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/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/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/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/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/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/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/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/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/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/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/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/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/>
      <c r="E17185" s="39" t="str">
        <f>+IF(D17185="","",AVERAGE(D17138:D17185))</f>
        <v/>
      </c>
      <c r="F17185" s="39" t="str">
        <f>+IF(D17185="","",MIN(D17138:D17185))</f>
        <v/>
      </c>
      <c r="G17185" s="39" t="str">
        <f>+IF(D17185="","",MAX(D17138:D17185))</f>
        <v/>
      </c>
      <c r="H17185" s="39" t="e">
        <f>STDEV(D17138:D17185)</f>
        <v>#DIV/0!</v>
      </c>
      <c r="I17185" s="39" t="str">
        <f>+IF(F17185="","",(G17185-F17185))</f>
        <v/>
      </c>
    </row>
    <row r="17186" spans="1:9" x14ac:dyDescent="0.25">
      <c r="A17186" s="7">
        <v>43458</v>
      </c>
      <c r="B17186" s="5">
        <v>0</v>
      </c>
      <c r="C17186" s="12"/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/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/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/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/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/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/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/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/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/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/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/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/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/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/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/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/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/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/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/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/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/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/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/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/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/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/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/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/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/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/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/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/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/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/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/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/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/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/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/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/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/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/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/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/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/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/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/>
      <c r="E17233" s="39" t="str">
        <f>+IF(D17233="","",AVERAGE(D17186:D17233))</f>
        <v/>
      </c>
      <c r="F17233" s="39" t="str">
        <f>+IF(D17233="","",MIN(D17186:D17233))</f>
        <v/>
      </c>
      <c r="G17233" s="39" t="str">
        <f>+IF(D17233="","",MAX(D17186:D17233))</f>
        <v/>
      </c>
      <c r="H17233" s="39" t="e">
        <f>STDEV(D17186:D17233)</f>
        <v>#DIV/0!</v>
      </c>
      <c r="I17233" s="39" t="str">
        <f>+IF(F17233="","",(G17233-F17233))</f>
        <v/>
      </c>
    </row>
    <row r="17234" spans="1:9" x14ac:dyDescent="0.25">
      <c r="A17234" s="7">
        <v>43459</v>
      </c>
      <c r="B17234" s="5">
        <v>0</v>
      </c>
      <c r="C17234" s="12"/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/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/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/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/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/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/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/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/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/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/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/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/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/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/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/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/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/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/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/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/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/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/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/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/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/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/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/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/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/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/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/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/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/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/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/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/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/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/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/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/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/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/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/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/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/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/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/>
      <c r="E17281" s="39" t="str">
        <f>+IF(D17281="","",AVERAGE(D17234:D17281))</f>
        <v/>
      </c>
      <c r="F17281" s="39" t="str">
        <f>+IF(D17281="","",MIN(D17234:D17281))</f>
        <v/>
      </c>
      <c r="G17281" s="39" t="str">
        <f>+IF(D17281="","",MAX(D17234:D17281))</f>
        <v/>
      </c>
      <c r="H17281" s="39" t="e">
        <f>STDEV(D17234:D17281)</f>
        <v>#DIV/0!</v>
      </c>
      <c r="I17281" s="39" t="str">
        <f>+IF(F17281="","",(G17281-F17281))</f>
        <v/>
      </c>
    </row>
    <row r="17282" spans="1:9" x14ac:dyDescent="0.25">
      <c r="A17282" s="7">
        <v>43460</v>
      </c>
      <c r="B17282" s="5">
        <v>0</v>
      </c>
      <c r="C17282" s="12"/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/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/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/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/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/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/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/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/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/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/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/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/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/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/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/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/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/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/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/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/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/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/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/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/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/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/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/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/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/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/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/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/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/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/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/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/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/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/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/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/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/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/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/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/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/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/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/>
      <c r="E17329" s="39" t="str">
        <f>+IF(D17329="","",AVERAGE(D17282:D17329))</f>
        <v/>
      </c>
      <c r="F17329" s="39" t="str">
        <f>+IF(D17329="","",MIN(D17282:D17329))</f>
        <v/>
      </c>
      <c r="G17329" s="39" t="str">
        <f>+IF(D17329="","",MAX(D17282:D17329))</f>
        <v/>
      </c>
      <c r="H17329" s="39" t="e">
        <f>STDEV(D17282:D17329)</f>
        <v>#DIV/0!</v>
      </c>
      <c r="I17329" s="39" t="str">
        <f>+IF(F17329="","",(G17329-F17329))</f>
        <v/>
      </c>
    </row>
    <row r="17330" spans="1:9" x14ac:dyDescent="0.25">
      <c r="A17330" s="7">
        <v>43461</v>
      </c>
      <c r="B17330" s="5">
        <v>0</v>
      </c>
      <c r="C17330" s="12"/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/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/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/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/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/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/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/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/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/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/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/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/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/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/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/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/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/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/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/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/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/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/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/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/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/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/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/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/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/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/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/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/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/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/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/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/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/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/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/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/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/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/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/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/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/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/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/>
      <c r="E17377" s="39" t="str">
        <f>+IF(D17377="","",AVERAGE(D17330:D17377))</f>
        <v/>
      </c>
      <c r="F17377" s="39" t="str">
        <f>+IF(D17377="","",MIN(D17330:D17377))</f>
        <v/>
      </c>
      <c r="G17377" s="39" t="str">
        <f>+IF(D17377="","",MAX(D17330:D17377))</f>
        <v/>
      </c>
      <c r="H17377" s="39" t="e">
        <f>STDEV(D17330:D17377)</f>
        <v>#DIV/0!</v>
      </c>
      <c r="I17377" s="39" t="str">
        <f>+IF(F17377="","",(G17377-F17377))</f>
        <v/>
      </c>
    </row>
    <row r="17378" spans="1:9" x14ac:dyDescent="0.25">
      <c r="A17378" s="7">
        <v>43462</v>
      </c>
      <c r="B17378" s="5">
        <v>0</v>
      </c>
      <c r="C17378" s="12"/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/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/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/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/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/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/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/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/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/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/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/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/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/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/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/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/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/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/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/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/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/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/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/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/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/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/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/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/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/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/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/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/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/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/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/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/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/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/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/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/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/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/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/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/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/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/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/>
      <c r="E17425" s="39" t="str">
        <f>+IF(D17425="","",AVERAGE(D17378:D17425))</f>
        <v/>
      </c>
      <c r="F17425" s="39" t="str">
        <f>+IF(D17425="","",MIN(D17378:D17425))</f>
        <v/>
      </c>
      <c r="G17425" s="39" t="str">
        <f>+IF(D17425="","",MAX(D17378:D17425))</f>
        <v/>
      </c>
      <c r="H17425" s="39" t="e">
        <f>STDEV(D17378:D17425)</f>
        <v>#DIV/0!</v>
      </c>
      <c r="I17425" s="39" t="str">
        <f>+IF(F17425="","",(G17425-F17425))</f>
        <v/>
      </c>
    </row>
    <row r="17426" spans="1:9" x14ac:dyDescent="0.25">
      <c r="A17426" s="7">
        <v>43463</v>
      </c>
      <c r="B17426" s="5">
        <v>0</v>
      </c>
      <c r="C17426" s="12"/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/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/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/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/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/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/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/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/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/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/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/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/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/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/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/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/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/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/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/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/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/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/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/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/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/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/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/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/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/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/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/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/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/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/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/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/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/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/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/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/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/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/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/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/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/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/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/>
      <c r="E17473" s="39" t="str">
        <f>+IF(D17473="","",AVERAGE(D17426:D17473))</f>
        <v/>
      </c>
      <c r="F17473" s="39" t="str">
        <f>+IF(D17473="","",MIN(D17426:D17473))</f>
        <v/>
      </c>
      <c r="G17473" s="39" t="str">
        <f>+IF(D17473="","",MAX(D17426:D17473))</f>
        <v/>
      </c>
      <c r="H17473" s="39" t="e">
        <f>STDEV(D17426:D17473)</f>
        <v>#DIV/0!</v>
      </c>
      <c r="I17473" s="39" t="str">
        <f>+IF(F17473="","",(G17473-F17473))</f>
        <v/>
      </c>
    </row>
    <row r="17474" spans="1:9" x14ac:dyDescent="0.25">
      <c r="A17474" s="7">
        <v>43464</v>
      </c>
      <c r="B17474" s="5">
        <v>0</v>
      </c>
      <c r="C17474" s="12"/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/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/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/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/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/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/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/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/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/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/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/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/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/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/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/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/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/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/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/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/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/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/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/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/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/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/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/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/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/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/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/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/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/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/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/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/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/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/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/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/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/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/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/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/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/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/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/>
      <c r="E17521" s="39" t="str">
        <f>+IF(D17521="","",AVERAGE(D17474:D17521))</f>
        <v/>
      </c>
      <c r="F17521" s="39" t="str">
        <f>+IF(D17521="","",MIN(D17474:D17521))</f>
        <v/>
      </c>
      <c r="G17521" s="39" t="str">
        <f>+IF(D17521="","",MAX(D17474:D17521))</f>
        <v/>
      </c>
      <c r="H17521" s="39" t="e">
        <f>STDEV(D17474:D17521)</f>
        <v>#DIV/0!</v>
      </c>
      <c r="I17521" s="39" t="str">
        <f>+IF(F17521="","",(G17521-F17521))</f>
        <v/>
      </c>
    </row>
    <row r="17522" spans="1:9" x14ac:dyDescent="0.25">
      <c r="A17522" s="7">
        <v>43465</v>
      </c>
      <c r="B17522" s="5">
        <v>0</v>
      </c>
      <c r="C17522" s="12"/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/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/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/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/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/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/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/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/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/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/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/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/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/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/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/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/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/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/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/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/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/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/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/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/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/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/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/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/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/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/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/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/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/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/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/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/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/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/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/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/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/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/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/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/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/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/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/>
      <c r="E17569" s="39" t="str">
        <f>+IF(D17569="","",AVERAGE(D17522:D17569))</f>
        <v/>
      </c>
      <c r="F17569" s="39" t="str">
        <f>+IF(D17569="","",MIN(D17522:D17569))</f>
        <v/>
      </c>
      <c r="G17569" s="39" t="str">
        <f>+IF(D17569="","",MAX(D17522:D17569))</f>
        <v/>
      </c>
      <c r="H17569" s="39" t="e">
        <f>STDEV(D17522:D17569)</f>
        <v>#DIV/0!</v>
      </c>
      <c r="I17569" s="39" t="str">
        <f>+IF(F17569="","",(G17569-F17569))</f>
        <v/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9UYfnUACP1v2ED2lYixfUiApeXHsB5/JmLP0ruXwvf1ilk4zSDWErW3K3lv5w7uraDFCpSli/8C1pR8tZDikug==" saltValue="r5nPlncNk+rNKSorlYX5U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7.7793750000000008</v>
      </c>
      <c r="D2" s="61">
        <f>+INPUT!M2</f>
        <v>7.3680000000000003</v>
      </c>
      <c r="E2" s="61">
        <f>+INPUT!N2</f>
        <v>8.2200000000000006</v>
      </c>
      <c r="F2" s="61">
        <f>+INPUT!O2</f>
        <v>0.3141363455842402</v>
      </c>
      <c r="G2" s="61">
        <f>+INPUT!P2</f>
        <v>0.85200000000000031</v>
      </c>
      <c r="H2" s="61">
        <f>+INPUT!Q2</f>
        <v>6.346580357142857</v>
      </c>
      <c r="I2" s="61">
        <f>+INPUT!R2</f>
        <v>6.0781428571428577</v>
      </c>
      <c r="J2" s="61">
        <f>+INPUT!S2</f>
        <v>6.6944285714285723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8.3474375000000034</v>
      </c>
      <c r="D3" s="61">
        <f>+INPUT!M3</f>
        <v>8.1449999999999996</v>
      </c>
      <c r="E3" s="61">
        <f>+INPUT!N3</f>
        <v>8.6430000000000007</v>
      </c>
      <c r="F3" s="61">
        <f>+INPUT!O3</f>
        <v>0.173012594087153</v>
      </c>
      <c r="G3" s="61">
        <f>+INPUT!P3</f>
        <v>0.49800000000000111</v>
      </c>
      <c r="H3" s="61">
        <f>+INPUT!Q3</f>
        <v>6.6803541666666666</v>
      </c>
      <c r="I3" s="61">
        <f>+INPUT!R3</f>
        <v>6.4320000000000004</v>
      </c>
      <c r="J3" s="61">
        <f>+INPUT!S3</f>
        <v>6.988428571428571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8.0345416666666694</v>
      </c>
      <c r="D4" s="61">
        <f>+INPUT!M4</f>
        <v>7.6950000000000003</v>
      </c>
      <c r="E4" s="61">
        <f>+INPUT!N4</f>
        <v>8.3439999999999994</v>
      </c>
      <c r="F4" s="61">
        <f>+INPUT!O4</f>
        <v>0.18435349465878811</v>
      </c>
      <c r="G4" s="61">
        <f>+INPUT!P4</f>
        <v>0.64899999999999913</v>
      </c>
      <c r="H4" s="61">
        <f>+INPUT!Q4</f>
        <v>7.0104791666666681</v>
      </c>
      <c r="I4" s="61">
        <f>+INPUT!R4</f>
        <v>6.7325714285714282</v>
      </c>
      <c r="J4" s="61">
        <f>+INPUT!S4</f>
        <v>7.3341428571428571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7.5287083333333316</v>
      </c>
      <c r="D5" s="61">
        <f>+INPUT!M5</f>
        <v>7.1920000000000002</v>
      </c>
      <c r="E5" s="61">
        <f>+INPUT!N5</f>
        <v>7.9950000000000001</v>
      </c>
      <c r="F5" s="61">
        <f>+INPUT!O5</f>
        <v>0.22344716718907567</v>
      </c>
      <c r="G5" s="61">
        <f>+INPUT!P5</f>
        <v>0.80299999999999994</v>
      </c>
      <c r="H5" s="61">
        <f>+INPUT!Q5</f>
        <v>7.2808660714285711</v>
      </c>
      <c r="I5" s="61">
        <f>+INPUT!R5</f>
        <v>6.9907142857142857</v>
      </c>
      <c r="J5" s="61">
        <f>+INPUT!S5</f>
        <v>7.6409999999999991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7.297416666666666</v>
      </c>
      <c r="D6" s="61">
        <f>+INPUT!M6</f>
        <v>7.0410000000000004</v>
      </c>
      <c r="E6" s="61">
        <f>+INPUT!N6</f>
        <v>7.4939999999999998</v>
      </c>
      <c r="F6" s="61">
        <f>+INPUT!O6</f>
        <v>0.15839337420772306</v>
      </c>
      <c r="G6" s="61">
        <f>+INPUT!P6</f>
        <v>0.4529999999999994</v>
      </c>
      <c r="H6" s="61">
        <f>+INPUT!Q6</f>
        <v>7.4716726190476184</v>
      </c>
      <c r="I6" s="61">
        <f>+INPUT!R6</f>
        <v>7.1685714285714299</v>
      </c>
      <c r="J6" s="61">
        <f>+INPUT!S6</f>
        <v>7.8288571428571432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7.5058541666666683</v>
      </c>
      <c r="D7" s="61">
        <f>+INPUT!M7</f>
        <v>7.2679999999999998</v>
      </c>
      <c r="E7" s="61">
        <f>+INPUT!N7</f>
        <v>7.82</v>
      </c>
      <c r="F7" s="61">
        <f>+INPUT!O7</f>
        <v>0.21611531492231564</v>
      </c>
      <c r="G7" s="61">
        <f>+INPUT!P7</f>
        <v>0.55200000000000049</v>
      </c>
      <c r="H7" s="61">
        <f>+INPUT!Q7</f>
        <v>7.6236726190476185</v>
      </c>
      <c r="I7" s="61">
        <f>+INPUT!R7</f>
        <v>7.3241428571428582</v>
      </c>
      <c r="J7" s="61">
        <f>+INPUT!S7</f>
        <v>7.9798571428571421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8.1392291666666665</v>
      </c>
      <c r="D8" s="61">
        <f>+INPUT!M8</f>
        <v>7.6950000000000003</v>
      </c>
      <c r="E8" s="61">
        <f>+INPUT!N8</f>
        <v>8.593</v>
      </c>
      <c r="F8" s="61">
        <f>+INPUT!O8</f>
        <v>0.32184443444352034</v>
      </c>
      <c r="G8" s="61">
        <f>+INPUT!P8</f>
        <v>0.89799999999999969</v>
      </c>
      <c r="H8" s="61">
        <f>+INPUT!Q8</f>
        <v>7.8046517857142854</v>
      </c>
      <c r="I8" s="61">
        <f>+INPUT!R8</f>
        <v>7.4862857142857147</v>
      </c>
      <c r="J8" s="61">
        <f>+INPUT!S8</f>
        <v>8.1584285714285709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8.1469791666666662</v>
      </c>
      <c r="D9" s="61">
        <f>+INPUT!M9</f>
        <v>7.8449999999999998</v>
      </c>
      <c r="E9" s="61">
        <f>+INPUT!N9</f>
        <v>8.3439999999999994</v>
      </c>
      <c r="F9" s="61">
        <f>+INPUT!O9</f>
        <v>0.13579294149915488</v>
      </c>
      <c r="G9" s="61">
        <f>+INPUT!P9</f>
        <v>0.49899999999999967</v>
      </c>
      <c r="H9" s="61">
        <f>+INPUT!Q9</f>
        <v>7.8571666666666671</v>
      </c>
      <c r="I9" s="61">
        <f>+INPUT!R9</f>
        <v>7.5544285714285717</v>
      </c>
      <c r="J9" s="61">
        <f>+INPUT!S9</f>
        <v>8.1761428571428567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7.4147916666666669</v>
      </c>
      <c r="D10" s="61">
        <f>+INPUT!M10</f>
        <v>7.1420000000000003</v>
      </c>
      <c r="E10" s="61">
        <f>+INPUT!N10</f>
        <v>7.82</v>
      </c>
      <c r="F10" s="61">
        <f>+INPUT!O10</f>
        <v>0.17149740502141145</v>
      </c>
      <c r="G10" s="61">
        <f>+INPUT!P10</f>
        <v>0.67799999999999994</v>
      </c>
      <c r="H10" s="61">
        <f>+INPUT!Q10</f>
        <v>7.7239315476190482</v>
      </c>
      <c r="I10" s="61">
        <f>+INPUT!R10</f>
        <v>7.4111428571428579</v>
      </c>
      <c r="J10" s="61">
        <f>+INPUT!S10</f>
        <v>8.0585714285714278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7.1772708333333304</v>
      </c>
      <c r="D11" s="61">
        <f>+INPUT!M11</f>
        <v>7.0149999999999997</v>
      </c>
      <c r="E11" s="61">
        <f>+INPUT!N11</f>
        <v>7.343</v>
      </c>
      <c r="F11" s="61">
        <f>+INPUT!O11</f>
        <v>0.10648478856172577</v>
      </c>
      <c r="G11" s="61">
        <f>+INPUT!P11</f>
        <v>0.32800000000000029</v>
      </c>
      <c r="H11" s="61">
        <f>+INPUT!Q11</f>
        <v>7.6014642857142851</v>
      </c>
      <c r="I11" s="61">
        <f>+INPUT!R11</f>
        <v>7.3140000000000009</v>
      </c>
      <c r="J11" s="61">
        <f>+INPUT!S11</f>
        <v>7.9155714285714298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7.2018541666666644</v>
      </c>
      <c r="D12" s="61">
        <f>+INPUT!M12</f>
        <v>6.9139999999999997</v>
      </c>
      <c r="E12" s="61">
        <f>+INPUT!N12</f>
        <v>7.5190000000000001</v>
      </c>
      <c r="F12" s="61">
        <f>+INPUT!O12</f>
        <v>0.16646180183943465</v>
      </c>
      <c r="G12" s="61">
        <f>+INPUT!P12</f>
        <v>0.60500000000000043</v>
      </c>
      <c r="H12" s="61">
        <f>+INPUT!Q12</f>
        <v>7.5547708333333334</v>
      </c>
      <c r="I12" s="61">
        <f>+INPUT!R12</f>
        <v>7.2742857142857149</v>
      </c>
      <c r="J12" s="61">
        <f>+INPUT!S12</f>
        <v>7.8475714285714284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7.1013541666666642</v>
      </c>
      <c r="D13" s="61">
        <f>+INPUT!M13</f>
        <v>6.6109999999999998</v>
      </c>
      <c r="E13" s="61">
        <f>+INPUT!N13</f>
        <v>7.5940000000000003</v>
      </c>
      <c r="F13" s="61">
        <f>+INPUT!O13</f>
        <v>0.23906711330319058</v>
      </c>
      <c r="G13" s="61">
        <f>+INPUT!P13</f>
        <v>0.98300000000000054</v>
      </c>
      <c r="H13" s="61">
        <f>+INPUT!Q13</f>
        <v>7.5267619047619041</v>
      </c>
      <c r="I13" s="61">
        <f>+INPUT!R13</f>
        <v>7.2128571428571417</v>
      </c>
      <c r="J13" s="61">
        <f>+INPUT!S13</f>
        <v>7.8618571428571427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6.4873541666666688</v>
      </c>
      <c r="D14" s="61">
        <f>+INPUT!M14</f>
        <v>6.306</v>
      </c>
      <c r="E14" s="61">
        <f>+INPUT!N14</f>
        <v>6.7629999999999999</v>
      </c>
      <c r="F14" s="61">
        <f>+INPUT!O14</f>
        <v>0.14488520614953374</v>
      </c>
      <c r="G14" s="61">
        <f>+INPUT!P14</f>
        <v>0.45699999999999985</v>
      </c>
      <c r="H14" s="61">
        <f>+INPUT!Q14</f>
        <v>7.3812619047619048</v>
      </c>
      <c r="I14" s="61">
        <f>+INPUT!R14</f>
        <v>7.0754285714285698</v>
      </c>
      <c r="J14" s="61">
        <f>+INPUT!S14</f>
        <v>7.710857142857142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5.9054999999999991</v>
      </c>
      <c r="D15" s="61">
        <f>+INPUT!M15</f>
        <v>5.4370000000000003</v>
      </c>
      <c r="E15" s="61">
        <f>+INPUT!N15</f>
        <v>6.3819999999999997</v>
      </c>
      <c r="F15" s="61">
        <f>+INPUT!O15</f>
        <v>0.29835770335108852</v>
      </c>
      <c r="G15" s="61">
        <f>+INPUT!P15</f>
        <v>0.9449999999999994</v>
      </c>
      <c r="H15" s="61">
        <f>+INPUT!Q15</f>
        <v>7.0621577380952374</v>
      </c>
      <c r="I15" s="61">
        <f>+INPUT!R15</f>
        <v>6.7528571428571409</v>
      </c>
      <c r="J15" s="61">
        <f>+INPUT!S15</f>
        <v>7.3950000000000005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5.2479791666666662</v>
      </c>
      <c r="D16" s="61">
        <f>+INPUT!M16</f>
        <v>4.8440000000000003</v>
      </c>
      <c r="E16" s="61">
        <f>+INPUT!N16</f>
        <v>5.7190000000000003</v>
      </c>
      <c r="F16" s="61">
        <f>+INPUT!O16</f>
        <v>0.30269382674284406</v>
      </c>
      <c r="G16" s="61">
        <f>+INPUT!P16</f>
        <v>0.875</v>
      </c>
      <c r="H16" s="61">
        <f>+INPUT!Q16</f>
        <v>6.6480148809523794</v>
      </c>
      <c r="I16" s="61">
        <f>+INPUT!R16</f>
        <v>6.3241428571428573</v>
      </c>
      <c r="J16" s="61">
        <f>+INPUT!S16</f>
        <v>7.0200000000000005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5.5888333333333344</v>
      </c>
      <c r="D17" s="61">
        <f>+INPUT!M17</f>
        <v>5.3339999999999996</v>
      </c>
      <c r="E17" s="61">
        <f>+INPUT!N17</f>
        <v>6.1280000000000001</v>
      </c>
      <c r="F17" s="61">
        <f>+INPUT!O17</f>
        <v>0.27856015304642606</v>
      </c>
      <c r="G17" s="61">
        <f>+INPUT!P17</f>
        <v>0.79400000000000048</v>
      </c>
      <c r="H17" s="61">
        <f>+INPUT!Q17</f>
        <v>6.3871636904761901</v>
      </c>
      <c r="I17" s="61">
        <f>+INPUT!R17</f>
        <v>6.0658571428571424</v>
      </c>
      <c r="J17" s="61">
        <f>+INPUT!S17</f>
        <v>6.7782857142857145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5.4871249999999989</v>
      </c>
      <c r="D18" s="61">
        <f>+INPUT!M18</f>
        <v>5.1539999999999999</v>
      </c>
      <c r="E18" s="61">
        <f>+INPUT!N18</f>
        <v>5.8209999999999997</v>
      </c>
      <c r="F18" s="61">
        <f>+INPUT!O18</f>
        <v>0.2643702774841023</v>
      </c>
      <c r="G18" s="61">
        <f>+INPUT!P18</f>
        <v>0.66699999999999982</v>
      </c>
      <c r="H18" s="61">
        <f>+INPUT!Q18</f>
        <v>6.145714285714285</v>
      </c>
      <c r="I18" s="61">
        <f>+INPUT!R18</f>
        <v>5.7999999999999989</v>
      </c>
      <c r="J18" s="61">
        <f>+INPUT!S18</f>
        <v>6.5608571428571425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6.4173958333333339</v>
      </c>
      <c r="D19" s="61">
        <f>+INPUT!M19</f>
        <v>5.8209999999999997</v>
      </c>
      <c r="E19" s="61">
        <f>+INPUT!N19</f>
        <v>7.242</v>
      </c>
      <c r="F19" s="61">
        <f>+INPUT!O19</f>
        <v>0.58368104593735504</v>
      </c>
      <c r="G19" s="61">
        <f>+INPUT!P19</f>
        <v>1.4210000000000003</v>
      </c>
      <c r="H19" s="61">
        <f>+INPUT!Q19</f>
        <v>6.0336488095238092</v>
      </c>
      <c r="I19" s="61">
        <f>+INPUT!R19</f>
        <v>5.6438571428571427</v>
      </c>
      <c r="J19" s="61">
        <f>+INPUT!S19</f>
        <v>6.521285714285713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7.8652708333333363</v>
      </c>
      <c r="D20" s="61">
        <f>+INPUT!M20</f>
        <v>7.242</v>
      </c>
      <c r="E20" s="61">
        <f>+INPUT!N20</f>
        <v>8.4939999999999998</v>
      </c>
      <c r="F20" s="61">
        <f>+INPUT!O20</f>
        <v>0.48883551336948278</v>
      </c>
      <c r="G20" s="61">
        <f>+INPUT!P20</f>
        <v>1.2519999999999998</v>
      </c>
      <c r="H20" s="61">
        <f>+INPUT!Q20</f>
        <v>6.1427797619047615</v>
      </c>
      <c r="I20" s="61">
        <f>+INPUT!R20</f>
        <v>5.734</v>
      </c>
      <c r="J20" s="61">
        <f>+INPUT!S20</f>
        <v>6.6498571428571429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8.5450000000000017</v>
      </c>
      <c r="D21" s="61">
        <f>+INPUT!M21</f>
        <v>8.3689999999999998</v>
      </c>
      <c r="E21" s="61">
        <f>+INPUT!N21</f>
        <v>8.7919999999999998</v>
      </c>
      <c r="F21" s="61">
        <f>+INPUT!O21</f>
        <v>0.13090275747627933</v>
      </c>
      <c r="G21" s="61">
        <f>+INPUT!P21</f>
        <v>0.42300000000000004</v>
      </c>
      <c r="H21" s="61">
        <f>+INPUT!Q21</f>
        <v>6.4367291666666668</v>
      </c>
      <c r="I21" s="61">
        <f>+INPUT!R21</f>
        <v>6.028714285714285</v>
      </c>
      <c r="J21" s="61">
        <f>+INPUT!S21</f>
        <v>6.9397142857142864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8.3851874999999989</v>
      </c>
      <c r="D22" s="61">
        <f>+INPUT!M22</f>
        <v>8.07</v>
      </c>
      <c r="E22" s="61">
        <f>+INPUT!N22</f>
        <v>8.8170000000000002</v>
      </c>
      <c r="F22" s="61">
        <f>+INPUT!O22</f>
        <v>0.2245395909979617</v>
      </c>
      <c r="G22" s="61">
        <f>+INPUT!P22</f>
        <v>0.74699999999999989</v>
      </c>
      <c r="H22" s="61">
        <f>+INPUT!Q22</f>
        <v>6.7909702380952393</v>
      </c>
      <c r="I22" s="61">
        <f>+INPUT!R22</f>
        <v>6.4048571428571419</v>
      </c>
      <c r="J22" s="61">
        <f>+INPUT!S22</f>
        <v>7.2875714285714279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8.1290625000000016</v>
      </c>
      <c r="D23" s="61">
        <f>+INPUT!M23</f>
        <v>7.87</v>
      </c>
      <c r="E23" s="61">
        <f>+INPUT!N23</f>
        <v>8.4190000000000005</v>
      </c>
      <c r="F23" s="61">
        <f>+INPUT!O23</f>
        <v>0.20221238111072259</v>
      </c>
      <c r="G23" s="61">
        <f>+INPUT!P23</f>
        <v>0.54900000000000038</v>
      </c>
      <c r="H23" s="61">
        <f>+INPUT!Q23</f>
        <v>7.2025535714285729</v>
      </c>
      <c r="I23" s="61">
        <f>+INPUT!R23</f>
        <v>6.8371428571428563</v>
      </c>
      <c r="J23" s="61">
        <f>+INPUT!S23</f>
        <v>7.6732857142857132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8.9646250000000016</v>
      </c>
      <c r="D24" s="61">
        <f>+INPUT!M24</f>
        <v>8.4190000000000005</v>
      </c>
      <c r="E24" s="61">
        <f>+INPUT!N24</f>
        <v>9.5340000000000007</v>
      </c>
      <c r="F24" s="61">
        <f>+INPUT!O24</f>
        <v>0.43097087945262663</v>
      </c>
      <c r="G24" s="61">
        <f>+INPUT!P24</f>
        <v>1.1150000000000002</v>
      </c>
      <c r="H24" s="61">
        <f>+INPUT!Q24</f>
        <v>7.684809523809526</v>
      </c>
      <c r="I24" s="61">
        <f>+INPUT!R24</f>
        <v>7.2778571428571421</v>
      </c>
      <c r="J24" s="61">
        <f>+INPUT!S24</f>
        <v>8.1598571428571418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9.5161458333333346</v>
      </c>
      <c r="D25" s="61">
        <f>+INPUT!M25</f>
        <v>9.1140000000000008</v>
      </c>
      <c r="E25" s="61">
        <f>+INPUT!N25</f>
        <v>9.9280000000000008</v>
      </c>
      <c r="F25" s="61">
        <f>+INPUT!O25</f>
        <v>0.2465781986862908</v>
      </c>
      <c r="G25" s="61">
        <f>+INPUT!P25</f>
        <v>0.81400000000000006</v>
      </c>
      <c r="H25" s="61">
        <f>+INPUT!Q25</f>
        <v>8.2603839285714304</v>
      </c>
      <c r="I25" s="61">
        <f>+INPUT!R25</f>
        <v>7.8435714285714289</v>
      </c>
      <c r="J25" s="61">
        <f>+INPUT!S25</f>
        <v>8.7465714285714284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9.6151666666666635</v>
      </c>
      <c r="D26" s="61">
        <f>+INPUT!M26</f>
        <v>9.2379999999999995</v>
      </c>
      <c r="E26" s="61">
        <f>+INPUT!N26</f>
        <v>10.000999999999999</v>
      </c>
      <c r="F26" s="61">
        <f>+INPUT!O26</f>
        <v>0.28737782479585505</v>
      </c>
      <c r="G26" s="61">
        <f>+INPUT!P26</f>
        <v>0.7629999999999999</v>
      </c>
      <c r="H26" s="61">
        <f>+INPUT!Q26</f>
        <v>8.7172083333333337</v>
      </c>
      <c r="I26" s="61">
        <f>+INPUT!R26</f>
        <v>8.3317142857142859</v>
      </c>
      <c r="J26" s="61">
        <f>+INPUT!S26</f>
        <v>9.1407142857142869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9.8502708333333331</v>
      </c>
      <c r="D27" s="61">
        <f>+INPUT!M27</f>
        <v>9.5579999999999998</v>
      </c>
      <c r="E27" s="61">
        <f>+INPUT!N27</f>
        <v>10.1</v>
      </c>
      <c r="F27" s="61">
        <f>+INPUT!O27</f>
        <v>0.16677705076874502</v>
      </c>
      <c r="G27" s="61">
        <f>+INPUT!P27</f>
        <v>0.54199999999999982</v>
      </c>
      <c r="H27" s="61">
        <f>+INPUT!Q27</f>
        <v>9.0007797619047611</v>
      </c>
      <c r="I27" s="61">
        <f>+INPUT!R27</f>
        <v>8.6625714285714288</v>
      </c>
      <c r="J27" s="61">
        <f>+INPUT!S27</f>
        <v>9.3701428571428576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9.2466041666666658</v>
      </c>
      <c r="D28" s="61">
        <f>+INPUT!M28</f>
        <v>8.99</v>
      </c>
      <c r="E28" s="61">
        <f>+INPUT!N28</f>
        <v>9.7309999999999999</v>
      </c>
      <c r="F28" s="61">
        <f>+INPUT!O28</f>
        <v>0.19903038788440935</v>
      </c>
      <c r="G28" s="61">
        <f>+INPUT!P28</f>
        <v>0.74099999999999966</v>
      </c>
      <c r="H28" s="61">
        <f>+INPUT!Q28</f>
        <v>9.101008928571428</v>
      </c>
      <c r="I28" s="61">
        <f>+INPUT!R28</f>
        <v>8.7512857142857143</v>
      </c>
      <c r="J28" s="61">
        <f>+INPUT!S28</f>
        <v>9.5042857142857144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9.1735000000000024</v>
      </c>
      <c r="D29" s="61">
        <f>+INPUT!M29</f>
        <v>8.891</v>
      </c>
      <c r="E29" s="61">
        <f>+INPUT!N29</f>
        <v>9.5830000000000002</v>
      </c>
      <c r="F29" s="61">
        <f>+INPUT!O29</f>
        <v>0.20852746132742223</v>
      </c>
      <c r="G29" s="61">
        <f>+INPUT!P29</f>
        <v>0.69200000000000017</v>
      </c>
      <c r="H29" s="61">
        <f>+INPUT!Q29</f>
        <v>9.2136249999999986</v>
      </c>
      <c r="I29" s="61">
        <f>+INPUT!R29</f>
        <v>8.8685714285714301</v>
      </c>
      <c r="J29" s="61">
        <f>+INPUT!S29</f>
        <v>9.6137142857142859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8.9213750000000029</v>
      </c>
      <c r="D30" s="61">
        <f>+INPUT!M30</f>
        <v>8.8170000000000002</v>
      </c>
      <c r="E30" s="61">
        <f>+INPUT!N30</f>
        <v>9.0640000000000001</v>
      </c>
      <c r="F30" s="61">
        <f>+INPUT!O30</f>
        <v>9.1492268014204334E-2</v>
      </c>
      <c r="G30" s="61">
        <f>+INPUT!P30</f>
        <v>0.24699999999999989</v>
      </c>
      <c r="H30" s="61">
        <f>+INPUT!Q30</f>
        <v>9.3268125000000008</v>
      </c>
      <c r="I30" s="61">
        <f>+INPUT!R30</f>
        <v>9.003857142857143</v>
      </c>
      <c r="J30" s="61">
        <f>+INPUT!S30</f>
        <v>9.705857142857143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9.3576458333333381</v>
      </c>
      <c r="D31" s="61">
        <f>+INPUT!M31</f>
        <v>8.9410000000000007</v>
      </c>
      <c r="E31" s="61">
        <f>+INPUT!N31</f>
        <v>9.9280000000000008</v>
      </c>
      <c r="F31" s="61">
        <f>+INPUT!O31</f>
        <v>0.41703571404710693</v>
      </c>
      <c r="G31" s="61">
        <f>+INPUT!P31</f>
        <v>0.9870000000000001</v>
      </c>
      <c r="H31" s="61">
        <f>+INPUT!Q31</f>
        <v>9.3829583333333346</v>
      </c>
      <c r="I31" s="61">
        <f>+INPUT!R31</f>
        <v>9.0784285714285708</v>
      </c>
      <c r="J31" s="61">
        <f>+INPUT!S31</f>
        <v>9.7621428571428588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10.423937499999999</v>
      </c>
      <c r="D32" s="61">
        <f>+INPUT!M32</f>
        <v>9.8290000000000006</v>
      </c>
      <c r="E32" s="61">
        <f>+INPUT!N32</f>
        <v>11.151</v>
      </c>
      <c r="F32" s="61">
        <f>+INPUT!O32</f>
        <v>0.54118822801156519</v>
      </c>
      <c r="G32" s="61">
        <f>+INPUT!P32</f>
        <v>1.3219999999999992</v>
      </c>
      <c r="H32" s="61">
        <f>+INPUT!Q32</f>
        <v>9.5126428571428594</v>
      </c>
      <c r="I32" s="61">
        <f>+INPUT!R32</f>
        <v>9.1805714285714295</v>
      </c>
      <c r="J32" s="61">
        <f>+INPUT!S32</f>
        <v>9.9368571428571411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7.8968642473118278</v>
      </c>
      <c r="D34" s="61">
        <f>AVERAGE(D2:D32)</f>
        <v>7.5540322580645167</v>
      </c>
      <c r="E34" s="61">
        <f>AVERAGE(E2:E32)</f>
        <v>8.3008387096774179</v>
      </c>
      <c r="F34" s="61"/>
      <c r="G34" s="61">
        <f>AVERAGE(G2:G32)</f>
        <v>0.74680645161290327</v>
      </c>
      <c r="H34" s="61">
        <f>AVERAGE(H2:H32)</f>
        <v>7.5778579109062969</v>
      </c>
      <c r="I34" s="61">
        <f>AVERAGE(I2:I32)</f>
        <v>7.2465944700460829</v>
      </c>
      <c r="J34" s="61">
        <f>AVERAGE(J2:J32)</f>
        <v>7.9665069124423962</v>
      </c>
    </row>
    <row r="35" spans="1:10" x14ac:dyDescent="0.25">
      <c r="A35" s="56"/>
      <c r="B35" s="55" t="s">
        <v>35</v>
      </c>
      <c r="C35" s="61">
        <f>MIN(C2:C32)</f>
        <v>5.2479791666666662</v>
      </c>
      <c r="D35" s="61">
        <f>MIN(D2:D32)</f>
        <v>4.8440000000000003</v>
      </c>
      <c r="E35" s="61">
        <f>MIN(E2:E32)</f>
        <v>5.7190000000000003</v>
      </c>
      <c r="F35" s="61"/>
      <c r="G35" s="61">
        <f>MIN(G2:G32)</f>
        <v>0.24699999999999989</v>
      </c>
      <c r="H35" s="61">
        <f>MIN(H2:H32)</f>
        <v>6.0336488095238092</v>
      </c>
      <c r="I35" s="61">
        <f>MIN(I2:I32)</f>
        <v>5.6438571428571427</v>
      </c>
      <c r="J35" s="61">
        <f>MIN(J2:J32)</f>
        <v>6.521285714285713</v>
      </c>
    </row>
    <row r="36" spans="1:10" x14ac:dyDescent="0.25">
      <c r="A36" s="56"/>
      <c r="B36" s="55" t="s">
        <v>36</v>
      </c>
      <c r="C36" s="61">
        <f>MAX(C2:C32)</f>
        <v>10.423937499999999</v>
      </c>
      <c r="D36" s="61">
        <f>MAX(D2:D32)</f>
        <v>9.8290000000000006</v>
      </c>
      <c r="E36" s="61">
        <f>MAX(E2:E32)</f>
        <v>11.151</v>
      </c>
      <c r="F36" s="61"/>
      <c r="G36" s="61">
        <f>MAX(G2:G32)</f>
        <v>1.4210000000000003</v>
      </c>
      <c r="H36" s="61">
        <f>MAX(H2:H32)</f>
        <v>9.5126428571428594</v>
      </c>
      <c r="I36" s="61">
        <f>MAX(I2:I32)</f>
        <v>9.1805714285714295</v>
      </c>
      <c r="J36" s="61">
        <f>MAX(J2:J32)</f>
        <v>9.9368571428571411</v>
      </c>
    </row>
    <row r="37" spans="1:10" x14ac:dyDescent="0.25">
      <c r="A37" s="56"/>
      <c r="B37" s="55" t="s">
        <v>10</v>
      </c>
      <c r="C37" s="61">
        <f>STDEV(C2:C32)</f>
        <v>1.3345116781080288</v>
      </c>
      <c r="D37" s="61">
        <f>STDEV(D2:D32)</f>
        <v>1.3357149267682022</v>
      </c>
      <c r="E37" s="61">
        <f>STDEV(E2:E32)</f>
        <v>1.3422657485702971</v>
      </c>
      <c r="F37" s="61"/>
      <c r="G37" s="61">
        <f>STDEV(G2:G32)</f>
        <v>0.28142321858188818</v>
      </c>
      <c r="H37" s="61">
        <f>STDEV(H2:H32)</f>
        <v>1.047222325760526</v>
      </c>
      <c r="I37" s="61">
        <f>STDEV(I2:I32)</f>
        <v>1.048838296192621</v>
      </c>
      <c r="J37" s="61">
        <f>STDEV(J2:J32)</f>
        <v>1.0411627871953637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10.662750000000001</v>
      </c>
      <c r="D2" s="61">
        <f>+INPUT!M33</f>
        <v>10.051</v>
      </c>
      <c r="E2" s="61">
        <f>+INPUT!N33</f>
        <v>10.932</v>
      </c>
      <c r="F2" s="61">
        <f>+INPUT!O33</f>
        <v>0.20588413390969357</v>
      </c>
      <c r="G2" s="61">
        <f>+INPUT!P33</f>
        <v>0.88100000000000023</v>
      </c>
      <c r="H2" s="61">
        <f>+INPUT!Q33</f>
        <v>9.6622976190476209</v>
      </c>
      <c r="I2" s="61">
        <f>+INPUT!R33</f>
        <v>9.2967142857142857</v>
      </c>
      <c r="J2" s="61">
        <f>+INPUT!S33</f>
        <v>10.069857142857144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8.8831666666666695</v>
      </c>
      <c r="D3" s="61">
        <f>+INPUT!M34</f>
        <v>7.82</v>
      </c>
      <c r="E3" s="61">
        <f>+INPUT!N34</f>
        <v>10.000999999999999</v>
      </c>
      <c r="F3" s="61">
        <f>+INPUT!O34</f>
        <v>0.52830102368934095</v>
      </c>
      <c r="G3" s="61">
        <f>+INPUT!P34</f>
        <v>2.1809999999999992</v>
      </c>
      <c r="H3" s="61">
        <f>+INPUT!Q34</f>
        <v>9.5241398809523847</v>
      </c>
      <c r="I3" s="61">
        <f>+INPUT!R34</f>
        <v>9.0484285714285715</v>
      </c>
      <c r="J3" s="61">
        <f>+INPUT!S34</f>
        <v>10.055714285714286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7.0692291666666662</v>
      </c>
      <c r="D4" s="61">
        <f>+INPUT!M35</f>
        <v>6.56</v>
      </c>
      <c r="E4" s="61">
        <f>+INPUT!N35</f>
        <v>7.7450000000000001</v>
      </c>
      <c r="F4" s="61">
        <f>+INPUT!O35</f>
        <v>0.28499527727205554</v>
      </c>
      <c r="G4" s="61">
        <f>+INPUT!P35</f>
        <v>1.1850000000000005</v>
      </c>
      <c r="H4" s="61">
        <f>+INPUT!Q35</f>
        <v>9.2130863095238134</v>
      </c>
      <c r="I4" s="61">
        <f>+INPUT!R35</f>
        <v>8.7012857142857154</v>
      </c>
      <c r="J4" s="61">
        <f>+INPUT!S35</f>
        <v>9.7720000000000002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6.1909583333333345</v>
      </c>
      <c r="D5" s="61">
        <f>+INPUT!M36</f>
        <v>5.7190000000000003</v>
      </c>
      <c r="E5" s="61">
        <f>+INPUT!N36</f>
        <v>6.585</v>
      </c>
      <c r="F5" s="61">
        <f>+INPUT!O36</f>
        <v>0.29943712857899102</v>
      </c>
      <c r="G5" s="61">
        <f>+INPUT!P36</f>
        <v>0.86599999999999966</v>
      </c>
      <c r="H5" s="61">
        <f>+INPUT!Q36</f>
        <v>8.7870089285714297</v>
      </c>
      <c r="I5" s="61">
        <f>+INPUT!R36</f>
        <v>8.2481428571428577</v>
      </c>
      <c r="J5" s="61">
        <f>+INPUT!S36</f>
        <v>9.3437142857142845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6.7758124999999998</v>
      </c>
      <c r="D6" s="61">
        <f>+INPUT!M37</f>
        <v>6.077</v>
      </c>
      <c r="E6" s="61">
        <f>+INPUT!N37</f>
        <v>7.5940000000000003</v>
      </c>
      <c r="F6" s="61">
        <f>+INPUT!O37</f>
        <v>0.64407379173672918</v>
      </c>
      <c r="G6" s="61">
        <f>+INPUT!P37</f>
        <v>1.5170000000000003</v>
      </c>
      <c r="H6" s="61">
        <f>+INPUT!Q37</f>
        <v>8.480500000000001</v>
      </c>
      <c r="I6" s="61">
        <f>+INPUT!R37</f>
        <v>7.8567142857142871</v>
      </c>
      <c r="J6" s="61">
        <f>+INPUT!S37</f>
        <v>9.1337142857142855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8.1938541666666644</v>
      </c>
      <c r="D7" s="61">
        <f>+INPUT!M38</f>
        <v>7.5190000000000001</v>
      </c>
      <c r="E7" s="61">
        <f>+INPUT!N38</f>
        <v>9.0150000000000006</v>
      </c>
      <c r="F7" s="61">
        <f>+INPUT!O38</f>
        <v>0.64399220259530021</v>
      </c>
      <c r="G7" s="61">
        <f>+INPUT!P38</f>
        <v>1.4960000000000004</v>
      </c>
      <c r="H7" s="61">
        <f>+INPUT!Q38</f>
        <v>8.3142440476190469</v>
      </c>
      <c r="I7" s="61">
        <f>+INPUT!R38</f>
        <v>7.6535714285714294</v>
      </c>
      <c r="J7" s="61">
        <f>+INPUT!S38</f>
        <v>9.0032857142857132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9.1980833333333347</v>
      </c>
      <c r="D8" s="61">
        <f>+INPUT!M39</f>
        <v>8.7170000000000005</v>
      </c>
      <c r="E8" s="61">
        <f>+INPUT!N39</f>
        <v>9.8290000000000006</v>
      </c>
      <c r="F8" s="61">
        <f>+INPUT!O39</f>
        <v>0.44926965950345965</v>
      </c>
      <c r="G8" s="61">
        <f>+INPUT!P39</f>
        <v>1.1120000000000001</v>
      </c>
      <c r="H8" s="61">
        <f>+INPUT!Q39</f>
        <v>8.1391220238095254</v>
      </c>
      <c r="I8" s="61">
        <f>+INPUT!R39</f>
        <v>7.4947142857142861</v>
      </c>
      <c r="J8" s="61">
        <f>+INPUT!S39</f>
        <v>8.8144285714285715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9.1833333333333336</v>
      </c>
      <c r="D9" s="61">
        <f>+INPUT!M40</f>
        <v>8.7170000000000005</v>
      </c>
      <c r="E9" s="61">
        <f>+INPUT!N40</f>
        <v>9.5579999999999998</v>
      </c>
      <c r="F9" s="61">
        <f>+INPUT!O40</f>
        <v>0.22384078054604123</v>
      </c>
      <c r="G9" s="61">
        <f>+INPUT!P40</f>
        <v>0.8409999999999993</v>
      </c>
      <c r="H9" s="61">
        <f>+INPUT!Q40</f>
        <v>7.9277767857142862</v>
      </c>
      <c r="I9" s="61">
        <f>+INPUT!R40</f>
        <v>7.3041428571428568</v>
      </c>
      <c r="J9" s="61">
        <f>+INPUT!S40</f>
        <v>8.6181428571428569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7.6867499999999991</v>
      </c>
      <c r="D10" s="61">
        <f>+INPUT!M41</f>
        <v>7.1159999999999997</v>
      </c>
      <c r="E10" s="61">
        <f>+INPUT!N41</f>
        <v>8.6180000000000003</v>
      </c>
      <c r="F10" s="61">
        <f>+INPUT!O41</f>
        <v>0.36111603015380317</v>
      </c>
      <c r="G10" s="61">
        <f>+INPUT!P41</f>
        <v>1.5020000000000007</v>
      </c>
      <c r="H10" s="61">
        <f>+INPUT!Q41</f>
        <v>7.7568601190476185</v>
      </c>
      <c r="I10" s="61">
        <f>+INPUT!R41</f>
        <v>7.2035714285714283</v>
      </c>
      <c r="J10" s="61">
        <f>+INPUT!S41</f>
        <v>8.4205714285714297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6.6953749999999985</v>
      </c>
      <c r="D11" s="61">
        <f>+INPUT!M42</f>
        <v>6.3310000000000004</v>
      </c>
      <c r="E11" s="61">
        <f>+INPUT!N42</f>
        <v>7.0659999999999998</v>
      </c>
      <c r="F11" s="61">
        <f>+INPUT!O42</f>
        <v>0.23110729064058977</v>
      </c>
      <c r="G11" s="61">
        <f>+INPUT!P42</f>
        <v>0.73499999999999943</v>
      </c>
      <c r="H11" s="61">
        <f>+INPUT!Q42</f>
        <v>7.7034523809523794</v>
      </c>
      <c r="I11" s="61">
        <f>+INPUT!R42</f>
        <v>7.1708571428571428</v>
      </c>
      <c r="J11" s="61">
        <f>+INPUT!S42</f>
        <v>8.3235714285714302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6.3643541666666641</v>
      </c>
      <c r="D12" s="61">
        <f>+INPUT!M43</f>
        <v>5.8209999999999997</v>
      </c>
      <c r="E12" s="61">
        <f>+INPUT!N43</f>
        <v>6.8890000000000002</v>
      </c>
      <c r="F12" s="61">
        <f>+INPUT!O43</f>
        <v>0.41535739491934465</v>
      </c>
      <c r="G12" s="61">
        <f>+INPUT!P43</f>
        <v>1.0680000000000005</v>
      </c>
      <c r="H12" s="61">
        <f>+INPUT!Q43</f>
        <v>7.7282232142857135</v>
      </c>
      <c r="I12" s="61">
        <f>+INPUT!R43</f>
        <v>7.1854285714285719</v>
      </c>
      <c r="J12" s="61">
        <f>+INPUT!S43</f>
        <v>8.3670000000000009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6.6376041666666632</v>
      </c>
      <c r="D13" s="61">
        <f>+INPUT!M44</f>
        <v>6.1280000000000001</v>
      </c>
      <c r="E13" s="61">
        <f>+INPUT!N44</f>
        <v>7.1159999999999997</v>
      </c>
      <c r="F13" s="61">
        <f>+INPUT!O44</f>
        <v>0.33290230753968675</v>
      </c>
      <c r="G13" s="61">
        <f>+INPUT!P44</f>
        <v>0.98799999999999955</v>
      </c>
      <c r="H13" s="61">
        <f>+INPUT!Q44</f>
        <v>7.708479166666665</v>
      </c>
      <c r="I13" s="61">
        <f>+INPUT!R44</f>
        <v>7.1927142857142865</v>
      </c>
      <c r="J13" s="61">
        <f>+INPUT!S44</f>
        <v>8.2987142857142864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6.8305208333333285</v>
      </c>
      <c r="D14" s="61">
        <f>+INPUT!M45</f>
        <v>6.6109999999999998</v>
      </c>
      <c r="E14" s="61">
        <f>+INPUT!N45</f>
        <v>7.0659999999999998</v>
      </c>
      <c r="F14" s="61">
        <f>+INPUT!O45</f>
        <v>0.14766869035082919</v>
      </c>
      <c r="G14" s="61">
        <f>+INPUT!P45</f>
        <v>0.45500000000000007</v>
      </c>
      <c r="H14" s="61">
        <f>+INPUT!Q45</f>
        <v>7.5137172619047607</v>
      </c>
      <c r="I14" s="61">
        <f>+INPUT!R45</f>
        <v>7.0629999999999997</v>
      </c>
      <c r="J14" s="61">
        <f>+INPUT!S45</f>
        <v>8.0202857142857162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6.721854166666664</v>
      </c>
      <c r="D15" s="61">
        <f>+INPUT!M46</f>
        <v>6.1790000000000003</v>
      </c>
      <c r="E15" s="61">
        <f>+INPUT!N46</f>
        <v>7.1920000000000002</v>
      </c>
      <c r="F15" s="61">
        <f>+INPUT!O46</f>
        <v>0.37083230077950113</v>
      </c>
      <c r="G15" s="61">
        <f>+INPUT!P46</f>
        <v>1.0129999999999999</v>
      </c>
      <c r="H15" s="61">
        <f>+INPUT!Q46</f>
        <v>7.1599702380952364</v>
      </c>
      <c r="I15" s="61">
        <f>+INPUT!R46</f>
        <v>6.7004285714285716</v>
      </c>
      <c r="J15" s="61">
        <f>+INPUT!S46</f>
        <v>7.6435714285714287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7.0415624999999986</v>
      </c>
      <c r="D16" s="61">
        <f>+INPUT!M47</f>
        <v>6.7629999999999999</v>
      </c>
      <c r="E16" s="61">
        <f>+INPUT!N47</f>
        <v>7.4189999999999996</v>
      </c>
      <c r="F16" s="61">
        <f>+INPUT!O47</f>
        <v>0.19540170367187773</v>
      </c>
      <c r="G16" s="61">
        <f>+INPUT!P47</f>
        <v>0.65599999999999969</v>
      </c>
      <c r="H16" s="61">
        <f>+INPUT!Q47</f>
        <v>6.8540029761904737</v>
      </c>
      <c r="I16" s="61">
        <f>+INPUT!R47</f>
        <v>6.4212857142857143</v>
      </c>
      <c r="J16" s="61">
        <f>+INPUT!S47</f>
        <v>7.3380000000000001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7.7561875000000002</v>
      </c>
      <c r="D17" s="61">
        <f>+INPUT!M48</f>
        <v>7.2169999999999996</v>
      </c>
      <c r="E17" s="61">
        <f>+INPUT!N48</f>
        <v>8.6679999999999993</v>
      </c>
      <c r="F17" s="61">
        <f>+INPUT!O48</f>
        <v>0.49522015977637274</v>
      </c>
      <c r="G17" s="61">
        <f>+INPUT!P48</f>
        <v>1.4509999999999996</v>
      </c>
      <c r="H17" s="61">
        <f>+INPUT!Q48</f>
        <v>6.8639226190476164</v>
      </c>
      <c r="I17" s="61">
        <f>+INPUT!R48</f>
        <v>6.4357142857142851</v>
      </c>
      <c r="J17" s="61">
        <f>+INPUT!S48</f>
        <v>7.3451428571428554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7.3482916666666656</v>
      </c>
      <c r="D18" s="61">
        <f>+INPUT!M49</f>
        <v>6.8639999999999999</v>
      </c>
      <c r="E18" s="61">
        <f>+INPUT!N49</f>
        <v>7.92</v>
      </c>
      <c r="F18" s="61">
        <f>+INPUT!O49</f>
        <v>0.32386580871826776</v>
      </c>
      <c r="G18" s="61">
        <f>+INPUT!P49</f>
        <v>1.056</v>
      </c>
      <c r="H18" s="61">
        <f>+INPUT!Q49</f>
        <v>6.9571964285714269</v>
      </c>
      <c r="I18" s="61">
        <f>+INPUT!R49</f>
        <v>6.5118571428571412</v>
      </c>
      <c r="J18" s="61">
        <f>+INPUT!S49</f>
        <v>7.4671428571428562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6.7062291666666667</v>
      </c>
      <c r="D19" s="61">
        <f>+INPUT!M50</f>
        <v>6.2809999999999997</v>
      </c>
      <c r="E19" s="61">
        <f>+INPUT!N50</f>
        <v>7.2679999999999998</v>
      </c>
      <c r="F19" s="61">
        <f>+INPUT!O50</f>
        <v>0.3138309776543115</v>
      </c>
      <c r="G19" s="61">
        <f>+INPUT!P50</f>
        <v>0.9870000000000001</v>
      </c>
      <c r="H19" s="61">
        <f>+INPUT!Q50</f>
        <v>7.006035714285713</v>
      </c>
      <c r="I19" s="61">
        <f>+INPUT!R50</f>
        <v>6.5775714285714271</v>
      </c>
      <c r="J19" s="61">
        <f>+INPUT!S50</f>
        <v>7.5212857142857148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6.0336041666666667</v>
      </c>
      <c r="D20" s="61">
        <f>+INPUT!M51</f>
        <v>5.282</v>
      </c>
      <c r="E20" s="61">
        <f>+INPUT!N51</f>
        <v>6.7119999999999997</v>
      </c>
      <c r="F20" s="61">
        <f>+INPUT!O51</f>
        <v>0.45127449492465632</v>
      </c>
      <c r="G20" s="61">
        <f>+INPUT!P51</f>
        <v>1.4299999999999997</v>
      </c>
      <c r="H20" s="61">
        <f>+INPUT!Q51</f>
        <v>6.9197499999999996</v>
      </c>
      <c r="I20" s="61">
        <f>+INPUT!R51</f>
        <v>6.4567142857142841</v>
      </c>
      <c r="J20" s="61">
        <f>+INPUT!S51</f>
        <v>7.463571428571429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5.8187083333333325</v>
      </c>
      <c r="D21" s="61">
        <f>+INPUT!M52</f>
        <v>5.1280000000000001</v>
      </c>
      <c r="E21" s="61">
        <f>+INPUT!N52</f>
        <v>6.4080000000000004</v>
      </c>
      <c r="F21" s="61">
        <f>+INPUT!O52</f>
        <v>0.43386942630014191</v>
      </c>
      <c r="G21" s="61">
        <f>+INPUT!P52</f>
        <v>1.2800000000000002</v>
      </c>
      <c r="H21" s="61">
        <f>+INPUT!Q52</f>
        <v>6.7752053571428563</v>
      </c>
      <c r="I21" s="61">
        <f>+INPUT!R52</f>
        <v>6.2448571428571427</v>
      </c>
      <c r="J21" s="61">
        <f>+INPUT!S52</f>
        <v>7.3695714285714287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5.8933749999999989</v>
      </c>
      <c r="D22" s="61">
        <f>+INPUT!M53</f>
        <v>5.1539999999999999</v>
      </c>
      <c r="E22" s="61">
        <f>+INPUT!N53</f>
        <v>6.585</v>
      </c>
      <c r="F22" s="61">
        <f>+INPUT!O53</f>
        <v>0.49919759550873455</v>
      </c>
      <c r="G22" s="61">
        <f>+INPUT!P53</f>
        <v>1.431</v>
      </c>
      <c r="H22" s="61">
        <f>+INPUT!Q53</f>
        <v>6.65685119047619</v>
      </c>
      <c r="I22" s="61">
        <f>+INPUT!R53</f>
        <v>6.0984285714285704</v>
      </c>
      <c r="J22" s="61">
        <f>+INPUT!S53</f>
        <v>7.282857142857142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6.280416666666671</v>
      </c>
      <c r="D23" s="61">
        <f>+INPUT!M54</f>
        <v>5.5389999999999997</v>
      </c>
      <c r="E23" s="61">
        <f>+INPUT!N54</f>
        <v>6.9139999999999997</v>
      </c>
      <c r="F23" s="61">
        <f>+INPUT!O54</f>
        <v>0.4638927257382981</v>
      </c>
      <c r="G23" s="61">
        <f>+INPUT!P54</f>
        <v>1.375</v>
      </c>
      <c r="H23" s="61">
        <f>+INPUT!Q54</f>
        <v>6.5481160714285709</v>
      </c>
      <c r="I23" s="61">
        <f>+INPUT!R54</f>
        <v>5.9235714285714289</v>
      </c>
      <c r="J23" s="61">
        <f>+INPUT!S54</f>
        <v>7.2107142857142863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6.9388125</v>
      </c>
      <c r="D24" s="61">
        <f>+INPUT!M55</f>
        <v>6.6360000000000001</v>
      </c>
      <c r="E24" s="61">
        <f>+INPUT!N55</f>
        <v>7.242</v>
      </c>
      <c r="F24" s="61">
        <f>+INPUT!O55</f>
        <v>0.24795492523200371</v>
      </c>
      <c r="G24" s="61">
        <f>+INPUT!P55</f>
        <v>0.60599999999999987</v>
      </c>
      <c r="H24" s="61">
        <f>+INPUT!Q55</f>
        <v>6.4313482142857135</v>
      </c>
      <c r="I24" s="61">
        <f>+INPUT!R55</f>
        <v>5.8405714285714287</v>
      </c>
      <c r="J24" s="61">
        <f>+INPUT!S55</f>
        <v>7.0069999999999997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7.3224583333333326</v>
      </c>
      <c r="D25" s="61">
        <f>+INPUT!M56</f>
        <v>6.7629999999999999</v>
      </c>
      <c r="E25" s="61">
        <f>+INPUT!N56</f>
        <v>7.9450000000000003</v>
      </c>
      <c r="F25" s="61">
        <f>+INPUT!O56</f>
        <v>0.37475376076254885</v>
      </c>
      <c r="G25" s="61">
        <f>+INPUT!P56</f>
        <v>1.1820000000000004</v>
      </c>
      <c r="H25" s="61">
        <f>+INPUT!Q56</f>
        <v>6.4276577380952373</v>
      </c>
      <c r="I25" s="61">
        <f>+INPUT!R56</f>
        <v>5.8261428571428571</v>
      </c>
      <c r="J25" s="61">
        <f>+INPUT!S56</f>
        <v>7.0105714285714287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6.9132708333333328</v>
      </c>
      <c r="D26" s="61">
        <f>+INPUT!M57</f>
        <v>6.2809999999999997</v>
      </c>
      <c r="E26" s="61">
        <f>+INPUT!N57</f>
        <v>7.3929999999999998</v>
      </c>
      <c r="F26" s="61">
        <f>+INPUT!O57</f>
        <v>0.36190228724641199</v>
      </c>
      <c r="G26" s="61">
        <f>+INPUT!P57</f>
        <v>1.1120000000000001</v>
      </c>
      <c r="H26" s="61">
        <f>+INPUT!Q57</f>
        <v>6.4572351190476196</v>
      </c>
      <c r="I26" s="61">
        <f>+INPUT!R57</f>
        <v>5.8261428571428571</v>
      </c>
      <c r="J26" s="61">
        <f>+INPUT!S57</f>
        <v>7.028428571428571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7.1108541666666616</v>
      </c>
      <c r="D27" s="61">
        <f>+INPUT!M58</f>
        <v>6.585</v>
      </c>
      <c r="E27" s="61">
        <f>+INPUT!N58</f>
        <v>7.7450000000000001</v>
      </c>
      <c r="F27" s="61">
        <f>+INPUT!O58</f>
        <v>0.38701498071963375</v>
      </c>
      <c r="G27" s="61">
        <f>+INPUT!P58</f>
        <v>1.1600000000000001</v>
      </c>
      <c r="H27" s="61">
        <f>+INPUT!Q58</f>
        <v>6.6111279761904758</v>
      </c>
      <c r="I27" s="61">
        <f>+INPUT!R58</f>
        <v>6.0122857142857145</v>
      </c>
      <c r="J27" s="61">
        <f>+INPUT!S58</f>
        <v>7.1760000000000002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7.428812500000002</v>
      </c>
      <c r="D28" s="61">
        <f>+INPUT!M59</f>
        <v>6.6870000000000003</v>
      </c>
      <c r="E28" s="61">
        <f>+INPUT!N59</f>
        <v>8.1950000000000003</v>
      </c>
      <c r="F28" s="61">
        <f>+INPUT!O59</f>
        <v>0.49725333481974937</v>
      </c>
      <c r="G28" s="61">
        <f>+INPUT!P59</f>
        <v>1.508</v>
      </c>
      <c r="H28" s="61">
        <f>+INPUT!Q59</f>
        <v>6.8411428571428567</v>
      </c>
      <c r="I28" s="61">
        <f>+INPUT!R59</f>
        <v>6.2349999999999994</v>
      </c>
      <c r="J28" s="61">
        <f>+INPUT!S59</f>
        <v>7.4312857142857141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7.4953958333333368</v>
      </c>
      <c r="D29" s="61">
        <f>+INPUT!M60</f>
        <v>6.8390000000000004</v>
      </c>
      <c r="E29" s="61">
        <f>+INPUT!N60</f>
        <v>8.02</v>
      </c>
      <c r="F29" s="61">
        <f>+INPUT!O60</f>
        <v>0.36733819651727928</v>
      </c>
      <c r="G29" s="61">
        <f>+INPUT!P60</f>
        <v>1.1809999999999992</v>
      </c>
      <c r="H29" s="61">
        <f>+INPUT!Q60</f>
        <v>7.0700029761904757</v>
      </c>
      <c r="I29" s="61">
        <f>+INPUT!R60</f>
        <v>6.4757142857142851</v>
      </c>
      <c r="J29" s="61">
        <f>+INPUT!S60</f>
        <v>7.6362857142857132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7.4843958333333331</v>
      </c>
      <c r="D30" s="61">
        <f>+INPUT!M61</f>
        <v>7.1920000000000002</v>
      </c>
      <c r="E30" s="61">
        <f>+INPUT!N61</f>
        <v>7.7450000000000001</v>
      </c>
      <c r="F30" s="61">
        <f>+INPUT!O61</f>
        <v>0.17407344250782433</v>
      </c>
      <c r="G30" s="61">
        <f>+INPUT!P61</f>
        <v>0.55299999999999994</v>
      </c>
      <c r="H30" s="61">
        <f>+INPUT!Q61</f>
        <v>7.2419999999999991</v>
      </c>
      <c r="I30" s="61">
        <f>+INPUT!R61</f>
        <v>6.7118571428571423</v>
      </c>
      <c r="J30" s="61">
        <f>+INPUT!S61</f>
        <v>7.7550000000000008</v>
      </c>
    </row>
    <row r="31" spans="1:10" x14ac:dyDescent="0.25">
      <c r="A31" s="56"/>
      <c r="B31" s="55" t="s">
        <v>34</v>
      </c>
      <c r="C31" s="61">
        <f>AVERAGE(C2:C30)</f>
        <v>7.2643455459770108</v>
      </c>
      <c r="D31" s="61">
        <f t="shared" ref="D31:J31" si="0">AVERAGE(D2:D30)</f>
        <v>6.7095517241379321</v>
      </c>
      <c r="E31" s="61">
        <f t="shared" si="0"/>
        <v>7.8408620689655146</v>
      </c>
      <c r="F31" s="61"/>
      <c r="G31" s="61">
        <f t="shared" si="0"/>
        <v>1.1313103448275863</v>
      </c>
      <c r="H31" s="61">
        <f t="shared" si="0"/>
        <v>7.4924301108374394</v>
      </c>
      <c r="I31" s="61">
        <f t="shared" si="0"/>
        <v>6.9557733990147792</v>
      </c>
      <c r="J31" s="61">
        <f t="shared" si="0"/>
        <v>8.066463054187194</v>
      </c>
    </row>
    <row r="32" spans="1:10" x14ac:dyDescent="0.25">
      <c r="A32" s="56"/>
      <c r="B32" s="55" t="s">
        <v>35</v>
      </c>
      <c r="C32" s="61">
        <f>MIN(C2:C30)</f>
        <v>5.8187083333333325</v>
      </c>
      <c r="D32" s="61">
        <f t="shared" ref="D32:J32" si="1">MIN(D2:D30)</f>
        <v>5.1280000000000001</v>
      </c>
      <c r="E32" s="61">
        <f t="shared" si="1"/>
        <v>6.4080000000000004</v>
      </c>
      <c r="F32" s="61"/>
      <c r="G32" s="61">
        <f t="shared" si="1"/>
        <v>0.45500000000000007</v>
      </c>
      <c r="H32" s="61">
        <f t="shared" si="1"/>
        <v>6.4276577380952373</v>
      </c>
      <c r="I32" s="61">
        <f t="shared" si="1"/>
        <v>5.8261428571428571</v>
      </c>
      <c r="J32" s="61">
        <f t="shared" si="1"/>
        <v>7.0069999999999997</v>
      </c>
    </row>
    <row r="33" spans="1:10" x14ac:dyDescent="0.25">
      <c r="A33" s="56"/>
      <c r="B33" s="55" t="s">
        <v>36</v>
      </c>
      <c r="C33" s="61">
        <f>MAX(C2:C30)</f>
        <v>10.662750000000001</v>
      </c>
      <c r="D33" s="61">
        <f t="shared" ref="D33:J33" si="2">MAX(D2:D30)</f>
        <v>10.051</v>
      </c>
      <c r="E33" s="61">
        <f t="shared" si="2"/>
        <v>10.932</v>
      </c>
      <c r="F33" s="61"/>
      <c r="G33" s="61">
        <f t="shared" si="2"/>
        <v>2.1809999999999992</v>
      </c>
      <c r="H33" s="61">
        <f t="shared" si="2"/>
        <v>9.6622976190476209</v>
      </c>
      <c r="I33" s="61">
        <f t="shared" si="2"/>
        <v>9.2967142857142857</v>
      </c>
      <c r="J33" s="61">
        <f t="shared" si="2"/>
        <v>10.069857142857144</v>
      </c>
    </row>
    <row r="34" spans="1:10" x14ac:dyDescent="0.25">
      <c r="A34" s="56"/>
      <c r="B34" s="55" t="s">
        <v>10</v>
      </c>
      <c r="C34" s="61">
        <f>STDEV(C2:C30)</f>
        <v>1.0941285153355453</v>
      </c>
      <c r="D34" s="61">
        <f t="shared" ref="D34:J34" si="3">STDEV(D2:D30)</f>
        <v>1.0937950508667003</v>
      </c>
      <c r="E34" s="61">
        <f t="shared" si="3"/>
        <v>1.1261810855446288</v>
      </c>
      <c r="F34" s="61"/>
      <c r="G34" s="61">
        <f t="shared" si="3"/>
        <v>0.36685245218599366</v>
      </c>
      <c r="H34" s="61">
        <f t="shared" si="3"/>
        <v>0.93715228971323539</v>
      </c>
      <c r="I34" s="61">
        <f t="shared" si="3"/>
        <v>0.9548100756890695</v>
      </c>
      <c r="J34" s="61">
        <f t="shared" si="3"/>
        <v>0.93740325810292702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7.105249999999999</v>
      </c>
      <c r="D2" s="61">
        <f>+INPUT!M62</f>
        <v>6.585</v>
      </c>
      <c r="E2" s="61">
        <f>+INPUT!N62</f>
        <v>7.6950000000000003</v>
      </c>
      <c r="F2" s="61">
        <f>+INPUT!O62</f>
        <v>0.34920173405043364</v>
      </c>
      <c r="G2" s="61">
        <f>+INPUT!P62</f>
        <v>1.1100000000000003</v>
      </c>
      <c r="H2" s="61">
        <f>+INPUT!Q62</f>
        <v>7.2657767857142854</v>
      </c>
      <c r="I2" s="61">
        <f>+INPUT!R62</f>
        <v>6.7045714285714286</v>
      </c>
      <c r="J2" s="61">
        <f>+INPUT!S62</f>
        <v>7.8197142857142854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7.0418749999999983</v>
      </c>
      <c r="D3" s="61">
        <f>+INPUT!M63</f>
        <v>6.6360000000000001</v>
      </c>
      <c r="E3" s="61">
        <f>+INPUT!N63</f>
        <v>7.3680000000000003</v>
      </c>
      <c r="F3" s="61">
        <f>+INPUT!O63</f>
        <v>0.26532891069588288</v>
      </c>
      <c r="G3" s="61">
        <f>+INPUT!P63</f>
        <v>0.73200000000000021</v>
      </c>
      <c r="H3" s="61">
        <f>+INPUT!Q63</f>
        <v>7.225693452380952</v>
      </c>
      <c r="I3" s="61">
        <f>+INPUT!R63</f>
        <v>6.6864285714285723</v>
      </c>
      <c r="J3" s="61">
        <f>+INPUT!S63</f>
        <v>7.7372857142857141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7.9069583333333355</v>
      </c>
      <c r="D4" s="61">
        <f>+INPUT!M64</f>
        <v>7.2679999999999998</v>
      </c>
      <c r="E4" s="61">
        <f>+INPUT!N64</f>
        <v>8.7420000000000009</v>
      </c>
      <c r="F4" s="61">
        <f>+INPUT!O64</f>
        <v>0.58908479172693951</v>
      </c>
      <c r="G4" s="61">
        <f>+INPUT!P64</f>
        <v>1.4740000000000011</v>
      </c>
      <c r="H4" s="61">
        <f>+INPUT!Q64</f>
        <v>7.3676488095238097</v>
      </c>
      <c r="I4" s="61">
        <f>+INPUT!R64</f>
        <v>6.8274285714285714</v>
      </c>
      <c r="J4" s="61">
        <f>+INPUT!S64</f>
        <v>7.9300000000000006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9.0973750000000013</v>
      </c>
      <c r="D5" s="61">
        <f>+INPUT!M65</f>
        <v>8.5429999999999993</v>
      </c>
      <c r="E5" s="61">
        <f>+INPUT!N65</f>
        <v>9.9280000000000008</v>
      </c>
      <c r="F5" s="61">
        <f>+INPUT!O65</f>
        <v>0.49969882950910149</v>
      </c>
      <c r="G5" s="61">
        <f>+INPUT!P65</f>
        <v>1.3850000000000016</v>
      </c>
      <c r="H5" s="61">
        <f>+INPUT!Q65</f>
        <v>7.651437500000001</v>
      </c>
      <c r="I5" s="61">
        <f>+INPUT!R65</f>
        <v>7.1071428571428568</v>
      </c>
      <c r="J5" s="61">
        <f>+INPUT!S65</f>
        <v>8.2418571428571425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9.1538958333333351</v>
      </c>
      <c r="D6" s="61">
        <f>+INPUT!M66</f>
        <v>8.4190000000000005</v>
      </c>
      <c r="E6" s="61">
        <f>+INPUT!N66</f>
        <v>9.9030000000000005</v>
      </c>
      <c r="F6" s="61">
        <f>+INPUT!O66</f>
        <v>0.44183751897474577</v>
      </c>
      <c r="G6" s="61">
        <f>+INPUT!P66</f>
        <v>1.484</v>
      </c>
      <c r="H6" s="61">
        <f>+INPUT!Q66</f>
        <v>7.8978779761904772</v>
      </c>
      <c r="I6" s="61">
        <f>+INPUT!R66</f>
        <v>7.3545714285714281</v>
      </c>
      <c r="J6" s="61">
        <f>+INPUT!S66</f>
        <v>8.4858571428571441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8.8137708333333329</v>
      </c>
      <c r="D7" s="61">
        <f>+INPUT!M67</f>
        <v>8.2949999999999999</v>
      </c>
      <c r="E7" s="61">
        <f>+INPUT!N67</f>
        <v>9.2620000000000005</v>
      </c>
      <c r="F7" s="61">
        <f>+INPUT!O67</f>
        <v>0.24962135066070321</v>
      </c>
      <c r="G7" s="61">
        <f>+INPUT!P67</f>
        <v>0.96700000000000053</v>
      </c>
      <c r="H7" s="61">
        <f>+INPUT!Q67</f>
        <v>8.0862172619047623</v>
      </c>
      <c r="I7" s="61">
        <f>+INPUT!R67</f>
        <v>7.5625714285714292</v>
      </c>
      <c r="J7" s="61">
        <f>+INPUT!S67</f>
        <v>8.6632857142857151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8.0916249999999987</v>
      </c>
      <c r="D8" s="61">
        <f>+INPUT!M68</f>
        <v>7.67</v>
      </c>
      <c r="E8" s="61">
        <f>+INPUT!N68</f>
        <v>8.5429999999999993</v>
      </c>
      <c r="F8" s="61">
        <f>+INPUT!O68</f>
        <v>0.25956876061915024</v>
      </c>
      <c r="G8" s="61">
        <f>+INPUT!P68</f>
        <v>0.87299999999999933</v>
      </c>
      <c r="H8" s="61">
        <f>+INPUT!Q68</f>
        <v>8.1729642857142846</v>
      </c>
      <c r="I8" s="61">
        <f>+INPUT!R68</f>
        <v>7.6308571428571437</v>
      </c>
      <c r="J8" s="61">
        <f>+INPUT!S68</f>
        <v>8.7772857142857141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7.4015833333333321</v>
      </c>
      <c r="D9" s="61">
        <f>+INPUT!M69</f>
        <v>7.0659999999999998</v>
      </c>
      <c r="E9" s="61">
        <f>+INPUT!N69</f>
        <v>7.87</v>
      </c>
      <c r="F9" s="61">
        <f>+INPUT!O69</f>
        <v>0.21784904331614327</v>
      </c>
      <c r="G9" s="61">
        <f>+INPUT!P69</f>
        <v>0.80400000000000027</v>
      </c>
      <c r="H9" s="61">
        <f>+INPUT!Q69</f>
        <v>8.2152976190476199</v>
      </c>
      <c r="I9" s="61">
        <f>+INPUT!R69</f>
        <v>7.6995714285714296</v>
      </c>
      <c r="J9" s="61">
        <f>+INPUT!S69</f>
        <v>8.8022857142857145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6.5053541666666668</v>
      </c>
      <c r="D10" s="61">
        <f>+INPUT!M70</f>
        <v>5.9749999999999996</v>
      </c>
      <c r="E10" s="61">
        <f>+INPUT!N70</f>
        <v>7.0410000000000004</v>
      </c>
      <c r="F10" s="61">
        <f>+INPUT!O70</f>
        <v>0.3483314323898723</v>
      </c>
      <c r="G10" s="61">
        <f>+INPUT!P70</f>
        <v>1.0660000000000007</v>
      </c>
      <c r="H10" s="61">
        <f>+INPUT!Q70</f>
        <v>8.1386517857142877</v>
      </c>
      <c r="I10" s="61">
        <f>+INPUT!R70</f>
        <v>7.6051428571428579</v>
      </c>
      <c r="J10" s="61">
        <f>+INPUT!S70</f>
        <v>8.7555714285714288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6.5485624999999965</v>
      </c>
      <c r="D11" s="61">
        <f>+INPUT!M71</f>
        <v>5.6680000000000001</v>
      </c>
      <c r="E11" s="61">
        <f>+INPUT!N71</f>
        <v>7.4939999999999998</v>
      </c>
      <c r="F11" s="61">
        <f>+INPUT!O71</f>
        <v>0.60416155744966116</v>
      </c>
      <c r="G11" s="61">
        <f>+INPUT!P71</f>
        <v>1.8259999999999996</v>
      </c>
      <c r="H11" s="61">
        <f>+INPUT!Q71</f>
        <v>7.9445952380952374</v>
      </c>
      <c r="I11" s="61">
        <f>+INPUT!R71</f>
        <v>7.3765714285714292</v>
      </c>
      <c r="J11" s="61">
        <f>+INPUT!S71</f>
        <v>8.5772857142857131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7.3194166666666662</v>
      </c>
      <c r="D12" s="61">
        <f>+INPUT!M72</f>
        <v>6.585</v>
      </c>
      <c r="E12" s="61">
        <f>+INPUT!N72</f>
        <v>8.2200000000000006</v>
      </c>
      <c r="F12" s="61">
        <f>+INPUT!O72</f>
        <v>0.58560613564006558</v>
      </c>
      <c r="G12" s="61">
        <f>+INPUT!P72</f>
        <v>1.6350000000000007</v>
      </c>
      <c r="H12" s="61">
        <f>+INPUT!Q72</f>
        <v>7.6906011904761895</v>
      </c>
      <c r="I12" s="61">
        <f>+INPUT!R72</f>
        <v>7.0968571428571421</v>
      </c>
      <c r="J12" s="61">
        <f>+INPUT!S72</f>
        <v>8.3332857142857133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7.5685416666666656</v>
      </c>
      <c r="D13" s="61">
        <f>+INPUT!M73</f>
        <v>6.8639999999999999</v>
      </c>
      <c r="E13" s="61">
        <f>+INPUT!N73</f>
        <v>8.4440000000000008</v>
      </c>
      <c r="F13" s="61">
        <f>+INPUT!O73</f>
        <v>0.49995233638066167</v>
      </c>
      <c r="G13" s="61">
        <f>+INPUT!P73</f>
        <v>1.580000000000001</v>
      </c>
      <c r="H13" s="61">
        <f>+INPUT!Q73</f>
        <v>7.4641220238095229</v>
      </c>
      <c r="I13" s="61">
        <f>+INPUT!R73</f>
        <v>6.8747142857142851</v>
      </c>
      <c r="J13" s="61">
        <f>+INPUT!S73</f>
        <v>8.1248571428571434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7.0289166666666665</v>
      </c>
      <c r="D14" s="61">
        <f>+INPUT!M74</f>
        <v>6.6360000000000001</v>
      </c>
      <c r="E14" s="61">
        <f>+INPUT!N74</f>
        <v>7.569</v>
      </c>
      <c r="F14" s="61">
        <f>+INPUT!O74</f>
        <v>0.220441996359281</v>
      </c>
      <c r="G14" s="61">
        <f>+INPUT!P74</f>
        <v>0.93299999999999983</v>
      </c>
      <c r="H14" s="61">
        <f>+INPUT!Q74</f>
        <v>7.2091428571428571</v>
      </c>
      <c r="I14" s="61">
        <f>+INPUT!R74</f>
        <v>6.6377142857142859</v>
      </c>
      <c r="J14" s="61">
        <f>+INPUT!S74</f>
        <v>7.8830000000000009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6.5175833333333335</v>
      </c>
      <c r="D15" s="61">
        <f>+INPUT!M75</f>
        <v>5.9749999999999996</v>
      </c>
      <c r="E15" s="61">
        <f>+INPUT!N75</f>
        <v>7.0659999999999998</v>
      </c>
      <c r="F15" s="61">
        <f>+INPUT!O75</f>
        <v>0.3471100036154664</v>
      </c>
      <c r="G15" s="61">
        <f>+INPUT!P75</f>
        <v>1.0910000000000002</v>
      </c>
      <c r="H15" s="61">
        <f>+INPUT!Q75</f>
        <v>6.9842797619047605</v>
      </c>
      <c r="I15" s="61">
        <f>+INPUT!R75</f>
        <v>6.3955714285714294</v>
      </c>
      <c r="J15" s="61">
        <f>+INPUT!S75</f>
        <v>7.6720000000000015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6.542604166666667</v>
      </c>
      <c r="D16" s="61">
        <f>+INPUT!M76</f>
        <v>5.6159999999999997</v>
      </c>
      <c r="E16" s="61">
        <f>+INPUT!N76</f>
        <v>7.444</v>
      </c>
      <c r="F16" s="61">
        <f>+INPUT!O76</f>
        <v>0.61764882742932703</v>
      </c>
      <c r="G16" s="61">
        <f>+INPUT!P76</f>
        <v>1.8280000000000003</v>
      </c>
      <c r="H16" s="61">
        <f>+INPUT!Q76</f>
        <v>6.8615684523809506</v>
      </c>
      <c r="I16" s="61">
        <f>+INPUT!R76</f>
        <v>6.1884285714285721</v>
      </c>
      <c r="J16" s="61">
        <f>+INPUT!S76</f>
        <v>7.611142857142859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7.1277916666666679</v>
      </c>
      <c r="D17" s="61">
        <f>+INPUT!M77</f>
        <v>6.2039999999999997</v>
      </c>
      <c r="E17" s="61">
        <f>+INPUT!N77</f>
        <v>8.0950000000000006</v>
      </c>
      <c r="F17" s="61">
        <f>+INPUT!O77</f>
        <v>0.67702443333555784</v>
      </c>
      <c r="G17" s="61">
        <f>+INPUT!P77</f>
        <v>1.8910000000000009</v>
      </c>
      <c r="H17" s="61">
        <f>+INPUT!Q77</f>
        <v>6.9504880952380939</v>
      </c>
      <c r="I17" s="61">
        <f>+INPUT!R77</f>
        <v>6.2211428571428575</v>
      </c>
      <c r="J17" s="61">
        <f>+INPUT!S77</f>
        <v>7.7617142857142856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7.7837916666666684</v>
      </c>
      <c r="D18" s="61">
        <f>+INPUT!M78</f>
        <v>6.8390000000000004</v>
      </c>
      <c r="E18" s="61">
        <f>+INPUT!N78</f>
        <v>8.6929999999999996</v>
      </c>
      <c r="F18" s="61">
        <f>+INPUT!O78</f>
        <v>0.60640661024625608</v>
      </c>
      <c r="G18" s="61">
        <f>+INPUT!P78</f>
        <v>1.8539999999999992</v>
      </c>
      <c r="H18" s="61">
        <f>+INPUT!Q78</f>
        <v>7.1269494047619046</v>
      </c>
      <c r="I18" s="61">
        <f>+INPUT!R78</f>
        <v>6.3884285714285713</v>
      </c>
      <c r="J18" s="61">
        <f>+INPUT!S78</f>
        <v>7.9329999999999998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8.2850833333333327</v>
      </c>
      <c r="D19" s="61">
        <f>+INPUT!M79</f>
        <v>7.5190000000000001</v>
      </c>
      <c r="E19" s="61">
        <f>+INPUT!N79</f>
        <v>9.1389999999999993</v>
      </c>
      <c r="F19" s="61">
        <f>+INPUT!O79</f>
        <v>0.51156496783112193</v>
      </c>
      <c r="G19" s="61">
        <f>+INPUT!P79</f>
        <v>1.6199999999999992</v>
      </c>
      <c r="H19" s="61">
        <f>+INPUT!Q79</f>
        <v>7.2649017857142857</v>
      </c>
      <c r="I19" s="61">
        <f>+INPUT!R79</f>
        <v>6.5218571428571428</v>
      </c>
      <c r="J19" s="61">
        <f>+INPUT!S79</f>
        <v>8.0642857142857149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8.5748333333333342</v>
      </c>
      <c r="D20" s="61">
        <f>+INPUT!M80</f>
        <v>7.6449999999999996</v>
      </c>
      <c r="E20" s="61">
        <f>+INPUT!N80</f>
        <v>9.6080000000000005</v>
      </c>
      <c r="F20" s="61">
        <f>+INPUT!O80</f>
        <v>0.64100328054835953</v>
      </c>
      <c r="G20" s="61">
        <f>+INPUT!P80</f>
        <v>1.963000000000001</v>
      </c>
      <c r="H20" s="61">
        <f>+INPUT!Q80</f>
        <v>7.4086577380952372</v>
      </c>
      <c r="I20" s="61">
        <f>+INPUT!R80</f>
        <v>6.6334285714285715</v>
      </c>
      <c r="J20" s="61">
        <f>+INPUT!S80</f>
        <v>8.2305714285714284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8.9504999999999999</v>
      </c>
      <c r="D21" s="61">
        <f>+INPUT!M81</f>
        <v>7.9950000000000001</v>
      </c>
      <c r="E21" s="61">
        <f>+INPUT!N81</f>
        <v>10.000999999999999</v>
      </c>
      <c r="F21" s="61">
        <f>+INPUT!O81</f>
        <v>0.67684380171121727</v>
      </c>
      <c r="G21" s="61">
        <f>+INPUT!P81</f>
        <v>2.0059999999999993</v>
      </c>
      <c r="H21" s="61">
        <f>+INPUT!Q81</f>
        <v>7.683169642857143</v>
      </c>
      <c r="I21" s="61">
        <f>+INPUT!R81</f>
        <v>6.8275714285714288</v>
      </c>
      <c r="J21" s="61">
        <f>+INPUT!S81</f>
        <v>8.5779999999999994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9.5909999999999993</v>
      </c>
      <c r="D22" s="61">
        <f>+INPUT!M82</f>
        <v>8.4689999999999994</v>
      </c>
      <c r="E22" s="61">
        <f>+INPUT!N82</f>
        <v>10.956</v>
      </c>
      <c r="F22" s="61">
        <f>+INPUT!O82</f>
        <v>0.85589264091120532</v>
      </c>
      <c r="G22" s="61">
        <f>+INPUT!P82</f>
        <v>2.4870000000000001</v>
      </c>
      <c r="H22" s="61">
        <f>+INPUT!Q82</f>
        <v>8.1222291666666671</v>
      </c>
      <c r="I22" s="61">
        <f>+INPUT!R82</f>
        <v>7.1838571428571418</v>
      </c>
      <c r="J22" s="61">
        <f>+INPUT!S82</f>
        <v>9.1337142857142855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9.7716249999999985</v>
      </c>
      <c r="D23" s="61">
        <f>+INPUT!M83</f>
        <v>8.6929999999999996</v>
      </c>
      <c r="E23" s="61">
        <f>+INPUT!N83</f>
        <v>10.834</v>
      </c>
      <c r="F23" s="61">
        <f>+INPUT!O83</f>
        <v>0.70159558651781484</v>
      </c>
      <c r="G23" s="61">
        <f>+INPUT!P83</f>
        <v>2.141</v>
      </c>
      <c r="H23" s="61">
        <f>+INPUT!Q83</f>
        <v>8.5835178571428568</v>
      </c>
      <c r="I23" s="61">
        <f>+INPUT!R83</f>
        <v>7.6234285714285708</v>
      </c>
      <c r="J23" s="61">
        <f>+INPUT!S83</f>
        <v>9.6179999999999986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9.9085208333333359</v>
      </c>
      <c r="D24" s="61">
        <f>+INPUT!M84</f>
        <v>9.4849999999999994</v>
      </c>
      <c r="E24" s="61">
        <f>+INPUT!N84</f>
        <v>10.271000000000001</v>
      </c>
      <c r="F24" s="61">
        <f>+INPUT!O84</f>
        <v>0.25323355543705256</v>
      </c>
      <c r="G24" s="61">
        <f>+INPUT!P84</f>
        <v>0.78600000000000136</v>
      </c>
      <c r="H24" s="61">
        <f>+INPUT!Q84</f>
        <v>8.9807648809523819</v>
      </c>
      <c r="I24" s="61">
        <f>+INPUT!R84</f>
        <v>8.0921428571428571</v>
      </c>
      <c r="J24" s="61">
        <f>+INPUT!S84</f>
        <v>9.9288571428571437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9.4219583333333343</v>
      </c>
      <c r="D25" s="61">
        <f>+INPUT!M85</f>
        <v>9.0150000000000006</v>
      </c>
      <c r="E25" s="61">
        <f>+INPUT!N85</f>
        <v>9.952</v>
      </c>
      <c r="F25" s="61">
        <f>+INPUT!O85</f>
        <v>0.29680396555914007</v>
      </c>
      <c r="G25" s="61">
        <f>+INPUT!P85</f>
        <v>0.93699999999999939</v>
      </c>
      <c r="H25" s="61">
        <f>+INPUT!Q85</f>
        <v>9.2147886904761922</v>
      </c>
      <c r="I25" s="61">
        <f>+INPUT!R85</f>
        <v>8.4030000000000005</v>
      </c>
      <c r="J25" s="61">
        <f>+INPUT!S85</f>
        <v>10.108714285714285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8.4610000000000003</v>
      </c>
      <c r="D26" s="61">
        <f>+INPUT!M86</f>
        <v>7.92</v>
      </c>
      <c r="E26" s="61">
        <f>+INPUT!N86</f>
        <v>9.0640000000000001</v>
      </c>
      <c r="F26" s="61">
        <f>+INPUT!O86</f>
        <v>0.36121161358299941</v>
      </c>
      <c r="G26" s="61">
        <f>+INPUT!P86</f>
        <v>1.1440000000000001</v>
      </c>
      <c r="H26" s="61">
        <f>+INPUT!Q86</f>
        <v>9.239919642857144</v>
      </c>
      <c r="I26" s="61">
        <f>+INPUT!R86</f>
        <v>8.460285714285714</v>
      </c>
      <c r="J26" s="61">
        <f>+INPUT!S86</f>
        <v>10.098000000000001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7.8067916666666681</v>
      </c>
      <c r="D27" s="61">
        <f>+INPUT!M87</f>
        <v>7.1920000000000002</v>
      </c>
      <c r="E27" s="61">
        <f>+INPUT!N87</f>
        <v>8.3190000000000008</v>
      </c>
      <c r="F27" s="61">
        <f>+INPUT!O87</f>
        <v>0.36811619108896032</v>
      </c>
      <c r="G27" s="61">
        <f>+INPUT!P87</f>
        <v>1.1270000000000007</v>
      </c>
      <c r="H27" s="61">
        <f>+INPUT!Q87</f>
        <v>9.1301994047619051</v>
      </c>
      <c r="I27" s="61">
        <f>+INPUT!R87</f>
        <v>8.3955714285714276</v>
      </c>
      <c r="J27" s="61">
        <f>+INPUT!S87</f>
        <v>9.9138571428571414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8.0200000000000014</v>
      </c>
      <c r="D28" s="61">
        <f>+INPUT!M88</f>
        <v>7.72</v>
      </c>
      <c r="E28" s="61">
        <f>+INPUT!N88</f>
        <v>8.27</v>
      </c>
      <c r="F28" s="61">
        <f>+INPUT!O88</f>
        <v>0.16971503023999282</v>
      </c>
      <c r="G28" s="61">
        <f>+INPUT!P88</f>
        <v>0.54999999999999982</v>
      </c>
      <c r="H28" s="61">
        <f>+INPUT!Q88</f>
        <v>8.9972708333333351</v>
      </c>
      <c r="I28" s="61">
        <f>+INPUT!R88</f>
        <v>8.3562857142857148</v>
      </c>
      <c r="J28" s="61">
        <f>+INPUT!S88</f>
        <v>9.6665714285714284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8.4407083333333333</v>
      </c>
      <c r="D29" s="61">
        <f>+INPUT!M89</f>
        <v>8.02</v>
      </c>
      <c r="E29" s="61">
        <f>+INPUT!N89</f>
        <v>8.891</v>
      </c>
      <c r="F29" s="61">
        <f>+INPUT!O89</f>
        <v>0.36931149041202954</v>
      </c>
      <c r="G29" s="61">
        <f>+INPUT!P89</f>
        <v>0.87100000000000044</v>
      </c>
      <c r="H29" s="61">
        <f>+INPUT!Q89</f>
        <v>8.8329434523809542</v>
      </c>
      <c r="I29" s="61">
        <f>+INPUT!R89</f>
        <v>8.2921428571428581</v>
      </c>
      <c r="J29" s="61">
        <f>+INPUT!S89</f>
        <v>9.3715714285714302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9.4617708333333344</v>
      </c>
      <c r="D30" s="61">
        <f>+INPUT!M90</f>
        <v>8.8170000000000002</v>
      </c>
      <c r="E30" s="61">
        <f>+INPUT!N90</f>
        <v>10.369</v>
      </c>
      <c r="F30" s="61">
        <f>+INPUT!O90</f>
        <v>0.63383299497121837</v>
      </c>
      <c r="G30" s="61">
        <f>+INPUT!P90</f>
        <v>1.5519999999999996</v>
      </c>
      <c r="H30" s="61">
        <f>+INPUT!Q90</f>
        <v>8.7886785714285729</v>
      </c>
      <c r="I30" s="61">
        <f>+INPUT!R90</f>
        <v>8.3098571428571439</v>
      </c>
      <c r="J30" s="61">
        <f>+INPUT!S90</f>
        <v>9.3051428571428563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9.9030625000000025</v>
      </c>
      <c r="D31" s="61">
        <f>+INPUT!M91</f>
        <v>9.4600000000000009</v>
      </c>
      <c r="E31" s="61">
        <f>+INPUT!N91</f>
        <v>10.124000000000001</v>
      </c>
      <c r="F31" s="61">
        <f>+INPUT!O91</f>
        <v>0.17474837913594016</v>
      </c>
      <c r="G31" s="61">
        <f>+INPUT!P91</f>
        <v>0.6639999999999997</v>
      </c>
      <c r="H31" s="61">
        <f>+INPUT!Q91</f>
        <v>8.7878988095238117</v>
      </c>
      <c r="I31" s="61">
        <f>+INPUT!R91</f>
        <v>8.3062857142857158</v>
      </c>
      <c r="J31" s="61">
        <f>+INPUT!S91</f>
        <v>9.2841428571428573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9.5004166666666681</v>
      </c>
      <c r="D32" s="61">
        <f>+INPUT!M92</f>
        <v>8.6430000000000007</v>
      </c>
      <c r="E32" s="61">
        <f>+INPUT!N92</f>
        <v>10.59</v>
      </c>
      <c r="F32" s="61">
        <f>+INPUT!O92</f>
        <v>0.62456006076561299</v>
      </c>
      <c r="G32" s="61">
        <f>+INPUT!P92</f>
        <v>1.9469999999999992</v>
      </c>
      <c r="H32" s="61">
        <f>+INPUT!Q92</f>
        <v>8.7991071428571441</v>
      </c>
      <c r="I32" s="61">
        <f>+INPUT!R92</f>
        <v>8.2531428571428567</v>
      </c>
      <c r="J32" s="61">
        <f>+INPUT!S92</f>
        <v>9.3752857142857149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8.1823279569892478</v>
      </c>
      <c r="D34" s="61">
        <f>AVERAGE(D2:D32)</f>
        <v>7.5302258064516145</v>
      </c>
      <c r="E34" s="61">
        <f>AVERAGE(E2:E32)</f>
        <v>8.8956451612903216</v>
      </c>
      <c r="F34" s="61"/>
      <c r="G34" s="61">
        <f>AVERAGE(G2:G32)</f>
        <v>1.3654193548387097</v>
      </c>
      <c r="H34" s="61">
        <f>AVERAGE(H2:H32)</f>
        <v>8.0028180683563743</v>
      </c>
      <c r="I34" s="61">
        <f>AVERAGE(I2:I32)</f>
        <v>7.3553732718893992</v>
      </c>
      <c r="J34" s="61">
        <f>AVERAGE(J2:J32)</f>
        <v>8.7027788018433174</v>
      </c>
    </row>
    <row r="35" spans="1:10" x14ac:dyDescent="0.25">
      <c r="A35" s="56"/>
      <c r="B35" s="55" t="s">
        <v>35</v>
      </c>
      <c r="C35" s="61">
        <f>MIN(C2:C32)</f>
        <v>6.5053541666666668</v>
      </c>
      <c r="D35" s="61">
        <f>MIN(D2:D32)</f>
        <v>5.6159999999999997</v>
      </c>
      <c r="E35" s="61">
        <f>MIN(E2:E32)</f>
        <v>7.0410000000000004</v>
      </c>
      <c r="F35" s="61"/>
      <c r="G35" s="61">
        <f>MIN(G2:G32)</f>
        <v>0.54999999999999982</v>
      </c>
      <c r="H35" s="61">
        <f>MIN(H2:H32)</f>
        <v>6.8615684523809506</v>
      </c>
      <c r="I35" s="61">
        <f>MIN(I2:I32)</f>
        <v>6.1884285714285721</v>
      </c>
      <c r="J35" s="61">
        <f>MIN(J2:J32)</f>
        <v>7.611142857142859</v>
      </c>
    </row>
    <row r="36" spans="1:10" x14ac:dyDescent="0.25">
      <c r="A36" s="56"/>
      <c r="B36" s="55" t="s">
        <v>36</v>
      </c>
      <c r="C36" s="61">
        <f>MAX(C2:C32)</f>
        <v>9.9085208333333359</v>
      </c>
      <c r="D36" s="61">
        <f>MAX(D2:D32)</f>
        <v>9.4849999999999994</v>
      </c>
      <c r="E36" s="61">
        <f>MAX(E2:E32)</f>
        <v>10.956</v>
      </c>
      <c r="F36" s="61"/>
      <c r="G36" s="61">
        <f>MAX(G2:G32)</f>
        <v>2.4870000000000001</v>
      </c>
      <c r="H36" s="61">
        <f>MAX(H2:H32)</f>
        <v>9.239919642857144</v>
      </c>
      <c r="I36" s="61">
        <f>MAX(I2:I32)</f>
        <v>8.460285714285714</v>
      </c>
      <c r="J36" s="61">
        <f>MAX(J2:J32)</f>
        <v>10.108714285714285</v>
      </c>
    </row>
    <row r="37" spans="1:10" x14ac:dyDescent="0.25">
      <c r="A37" s="56"/>
      <c r="B37" s="55" t="s">
        <v>10</v>
      </c>
      <c r="C37" s="61">
        <f>STDEV(C2:C32)</f>
        <v>1.1019198061961002</v>
      </c>
      <c r="D37" s="61">
        <f>STDEV(D2:D32)</f>
        <v>1.1013517666842252</v>
      </c>
      <c r="E37" s="61">
        <f>STDEV(E2:E32)</f>
        <v>1.1726421604902075</v>
      </c>
      <c r="F37" s="61"/>
      <c r="G37" s="61">
        <f>STDEV(G2:G32)</f>
        <v>0.50702030032952083</v>
      </c>
      <c r="H37" s="61">
        <f>STDEV(H2:H32)</f>
        <v>0.75595148326395889</v>
      </c>
      <c r="I37" s="61">
        <f>STDEV(I2:I32)</f>
        <v>0.74985472940255138</v>
      </c>
      <c r="J37" s="61">
        <f>STDEV(J2:J32)</f>
        <v>0.78679129720580165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8.6440416666666682</v>
      </c>
      <c r="D2" s="61">
        <f>+INPUT!M93</f>
        <v>8.2200000000000006</v>
      </c>
      <c r="E2" s="61">
        <f>+INPUT!N93</f>
        <v>9.1630000000000003</v>
      </c>
      <c r="F2" s="61">
        <f>+INPUT!O93</f>
        <v>0.33077233658890248</v>
      </c>
      <c r="G2" s="61">
        <f>+INPUT!P93</f>
        <v>0.94299999999999962</v>
      </c>
      <c r="H2" s="61">
        <f>+INPUT!Q93</f>
        <v>8.8252559523809531</v>
      </c>
      <c r="I2" s="61">
        <f>+INPUT!R93</f>
        <v>8.2960000000000012</v>
      </c>
      <c r="J2" s="61">
        <f>+INPUT!S93</f>
        <v>9.3894285714285708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8.4030625000000008</v>
      </c>
      <c r="D3" s="61">
        <f>+INPUT!M94</f>
        <v>7.6189999999999998</v>
      </c>
      <c r="E3" s="61">
        <f>+INPUT!N94</f>
        <v>9.3119999999999994</v>
      </c>
      <c r="F3" s="61">
        <f>+INPUT!O94</f>
        <v>0.57401513829285189</v>
      </c>
      <c r="G3" s="61">
        <f>+INPUT!P94</f>
        <v>1.6929999999999996</v>
      </c>
      <c r="H3" s="61">
        <f>+INPUT!Q94</f>
        <v>8.9104375000000005</v>
      </c>
      <c r="I3" s="61">
        <f>+INPUT!R94</f>
        <v>8.3569999999999993</v>
      </c>
      <c r="J3" s="61">
        <f>+INPUT!S94</f>
        <v>9.5312857142857137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8.0049999999999972</v>
      </c>
      <c r="D4" s="61">
        <f>+INPUT!M95</f>
        <v>7.1159999999999997</v>
      </c>
      <c r="E4" s="61">
        <f>+INPUT!N95</f>
        <v>8.7420000000000009</v>
      </c>
      <c r="F4" s="61">
        <f>+INPUT!O95</f>
        <v>0.56212397360558075</v>
      </c>
      <c r="G4" s="61">
        <f>+INPUT!P95</f>
        <v>1.6260000000000012</v>
      </c>
      <c r="H4" s="61">
        <f>+INPUT!Q95</f>
        <v>8.9082946428571432</v>
      </c>
      <c r="I4" s="61">
        <f>+INPUT!R95</f>
        <v>8.2707142857142859</v>
      </c>
      <c r="J4" s="61">
        <f>+INPUT!S95</f>
        <v>9.5987142857142853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7.8980000000000032</v>
      </c>
      <c r="D5" s="61">
        <f>+INPUT!M96</f>
        <v>7.343</v>
      </c>
      <c r="E5" s="61">
        <f>+INPUT!N96</f>
        <v>8.3940000000000001</v>
      </c>
      <c r="F5" s="61">
        <f>+INPUT!O96</f>
        <v>0.37357638997792153</v>
      </c>
      <c r="G5" s="61">
        <f>+INPUT!P96</f>
        <v>1.0510000000000002</v>
      </c>
      <c r="H5" s="61">
        <f>+INPUT!Q96</f>
        <v>8.8307648809523815</v>
      </c>
      <c r="I5" s="61">
        <f>+INPUT!R96</f>
        <v>8.1740000000000013</v>
      </c>
      <c r="J5" s="61">
        <f>+INPUT!S96</f>
        <v>9.5277142857142856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8.7952291666666671</v>
      </c>
      <c r="D6" s="61">
        <f>+INPUT!M97</f>
        <v>7.6950000000000003</v>
      </c>
      <c r="E6" s="61">
        <f>+INPUT!N97</f>
        <v>10.1</v>
      </c>
      <c r="F6" s="61">
        <f>+INPUT!O97</f>
        <v>0.9627839783245512</v>
      </c>
      <c r="G6" s="61">
        <f>+INPUT!P97</f>
        <v>2.4049999999999994</v>
      </c>
      <c r="H6" s="61">
        <f>+INPUT!Q97</f>
        <v>8.7355446428571444</v>
      </c>
      <c r="I6" s="61">
        <f>+INPUT!R97</f>
        <v>8.0137142857142845</v>
      </c>
      <c r="J6" s="61">
        <f>+INPUT!S97</f>
        <v>9.4892857142857139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10.12114583333333</v>
      </c>
      <c r="D7" s="61">
        <f>+INPUT!M98</f>
        <v>9.3610000000000007</v>
      </c>
      <c r="E7" s="61">
        <f>+INPUT!N98</f>
        <v>11.247999999999999</v>
      </c>
      <c r="F7" s="61">
        <f>+INPUT!O98</f>
        <v>0.72631972297485436</v>
      </c>
      <c r="G7" s="61">
        <f>+INPUT!P98</f>
        <v>1.8869999999999987</v>
      </c>
      <c r="H7" s="61">
        <f>+INPUT!Q98</f>
        <v>8.7666994047619049</v>
      </c>
      <c r="I7" s="61">
        <f>+INPUT!R98</f>
        <v>7.9995714285714286</v>
      </c>
      <c r="J7" s="61">
        <f>+INPUT!S98</f>
        <v>9.6498571428571438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10.481604166666667</v>
      </c>
      <c r="D8" s="61">
        <f>+INPUT!M99</f>
        <v>9.3859999999999992</v>
      </c>
      <c r="E8" s="61">
        <f>+INPUT!N99</f>
        <v>11.565</v>
      </c>
      <c r="F8" s="61">
        <f>+INPUT!O99</f>
        <v>0.74107632304507887</v>
      </c>
      <c r="G8" s="61">
        <f>+INPUT!P99</f>
        <v>2.1790000000000003</v>
      </c>
      <c r="H8" s="61">
        <f>+INPUT!Q99</f>
        <v>8.9068690476190486</v>
      </c>
      <c r="I8" s="61">
        <f>+INPUT!R99</f>
        <v>8.105714285714285</v>
      </c>
      <c r="J8" s="61">
        <f>+INPUT!S99</f>
        <v>9.789142857142858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10.838437499999998</v>
      </c>
      <c r="D9" s="61">
        <f>+INPUT!M100</f>
        <v>9.657</v>
      </c>
      <c r="E9" s="61">
        <f>+INPUT!N100</f>
        <v>11.929</v>
      </c>
      <c r="F9" s="61">
        <f>+INPUT!O100</f>
        <v>0.78852185728418056</v>
      </c>
      <c r="G9" s="61">
        <f>+INPUT!P100</f>
        <v>2.2720000000000002</v>
      </c>
      <c r="H9" s="61">
        <f>+INPUT!Q100</f>
        <v>9.2203541666666666</v>
      </c>
      <c r="I9" s="61">
        <f>+INPUT!R100</f>
        <v>8.3109999999999982</v>
      </c>
      <c r="J9" s="61">
        <f>+INPUT!S100</f>
        <v>10.184285714285712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11.488333333333335</v>
      </c>
      <c r="D10" s="61">
        <f>+INPUT!M101</f>
        <v>10.222</v>
      </c>
      <c r="E10" s="61">
        <f>+INPUT!N101</f>
        <v>12.654</v>
      </c>
      <c r="F10" s="61">
        <f>+INPUT!O101</f>
        <v>0.8543572010291447</v>
      </c>
      <c r="G10" s="61">
        <f>+INPUT!P101</f>
        <v>2.4320000000000004</v>
      </c>
      <c r="H10" s="61">
        <f>+INPUT!Q101</f>
        <v>9.6611071428571424</v>
      </c>
      <c r="I10" s="61">
        <f>+INPUT!R101</f>
        <v>8.6828571428571415</v>
      </c>
      <c r="J10" s="61">
        <f>+INPUT!S101</f>
        <v>10.661714285714286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12.205354166666666</v>
      </c>
      <c r="D11" s="61">
        <f>+INPUT!M102</f>
        <v>11.077999999999999</v>
      </c>
      <c r="E11" s="61">
        <f>+INPUT!N102</f>
        <v>13.329000000000001</v>
      </c>
      <c r="F11" s="61">
        <f>+INPUT!O102</f>
        <v>0.78307572769267897</v>
      </c>
      <c r="G11" s="61">
        <f>+INPUT!P102</f>
        <v>2.2510000000000012</v>
      </c>
      <c r="H11" s="61">
        <f>+INPUT!Q102</f>
        <v>10.261157738095237</v>
      </c>
      <c r="I11" s="61">
        <f>+INPUT!R102</f>
        <v>9.2488571428571422</v>
      </c>
      <c r="J11" s="61">
        <f>+INPUT!S102</f>
        <v>11.316999999999998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12.604645833333329</v>
      </c>
      <c r="D12" s="61">
        <f>+INPUT!M103</f>
        <v>11.686</v>
      </c>
      <c r="E12" s="61">
        <f>+INPUT!N103</f>
        <v>13.57</v>
      </c>
      <c r="F12" s="61">
        <f>+INPUT!O103</f>
        <v>0.59420039207300779</v>
      </c>
      <c r="G12" s="61">
        <f>+INPUT!P103</f>
        <v>1.8840000000000003</v>
      </c>
      <c r="H12" s="61">
        <f>+INPUT!Q103</f>
        <v>10.933535714285712</v>
      </c>
      <c r="I12" s="61">
        <f>+INPUT!R103</f>
        <v>9.8692857142857147</v>
      </c>
      <c r="J12" s="61">
        <f>+INPUT!S103</f>
        <v>12.056428571428569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12.410145833333337</v>
      </c>
      <c r="D13" s="61">
        <f>+INPUT!M104</f>
        <v>11.443</v>
      </c>
      <c r="E13" s="61">
        <f>+INPUT!N104</f>
        <v>13.449</v>
      </c>
      <c r="F13" s="61">
        <f>+INPUT!O104</f>
        <v>0.62144895853752624</v>
      </c>
      <c r="G13" s="61">
        <f>+INPUT!P104</f>
        <v>2.0060000000000002</v>
      </c>
      <c r="H13" s="61">
        <f>+INPUT!Q104</f>
        <v>11.44995238095238</v>
      </c>
      <c r="I13" s="61">
        <f>+INPUT!R104</f>
        <v>10.404714285714286</v>
      </c>
      <c r="J13" s="61">
        <f>+INPUT!S104</f>
        <v>12.534857142857144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11.802479166666666</v>
      </c>
      <c r="D14" s="61">
        <f>+INPUT!M105</f>
        <v>10.81</v>
      </c>
      <c r="E14" s="61">
        <f>+INPUT!N105</f>
        <v>12.871</v>
      </c>
      <c r="F14" s="61">
        <f>+INPUT!O105</f>
        <v>0.64175772553210586</v>
      </c>
      <c r="G14" s="61">
        <f>+INPUT!P105</f>
        <v>2.0609999999999999</v>
      </c>
      <c r="H14" s="61">
        <f>+INPUT!Q105</f>
        <v>11.690142857142858</v>
      </c>
      <c r="I14" s="61">
        <f>+INPUT!R105</f>
        <v>10.611714285714285</v>
      </c>
      <c r="J14" s="61">
        <f>+INPUT!S105</f>
        <v>12.766714285714285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11.526791666666666</v>
      </c>
      <c r="D15" s="61">
        <f>+INPUT!M106</f>
        <v>10.394</v>
      </c>
      <c r="E15" s="61">
        <f>+INPUT!N106</f>
        <v>12.702999999999999</v>
      </c>
      <c r="F15" s="61">
        <f>+INPUT!O106</f>
        <v>0.7657551399743675</v>
      </c>
      <c r="G15" s="61">
        <f>+INPUT!P106</f>
        <v>2.3089999999999993</v>
      </c>
      <c r="H15" s="61">
        <f>+INPUT!Q106</f>
        <v>11.839455357142857</v>
      </c>
      <c r="I15" s="61">
        <f>+INPUT!R106</f>
        <v>10.755714285714287</v>
      </c>
      <c r="J15" s="61">
        <f>+INPUT!S106</f>
        <v>12.929285714285713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11.457437499999999</v>
      </c>
      <c r="D16" s="61">
        <f>+INPUT!M107</f>
        <v>11.053000000000001</v>
      </c>
      <c r="E16" s="61">
        <f>+INPUT!N107</f>
        <v>11.832000000000001</v>
      </c>
      <c r="F16" s="61">
        <f>+INPUT!O107</f>
        <v>0.26385093359617756</v>
      </c>
      <c r="G16" s="61">
        <f>+INPUT!P107</f>
        <v>0.77899999999999991</v>
      </c>
      <c r="H16" s="61">
        <f>+INPUT!Q107</f>
        <v>11.927883928571429</v>
      </c>
      <c r="I16" s="61">
        <f>+INPUT!R107</f>
        <v>10.955142857142857</v>
      </c>
      <c r="J16" s="61">
        <f>+INPUT!S107</f>
        <v>12.915428571428569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11.692312500000002</v>
      </c>
      <c r="D17" s="61">
        <f>+INPUT!M108</f>
        <v>10.516</v>
      </c>
      <c r="E17" s="61">
        <f>+INPUT!N108</f>
        <v>13.137</v>
      </c>
      <c r="F17" s="61">
        <f>+INPUT!O108</f>
        <v>0.95887492043118694</v>
      </c>
      <c r="G17" s="61">
        <f>+INPUT!P108</f>
        <v>2.6210000000000004</v>
      </c>
      <c r="H17" s="61">
        <f>+INPUT!Q108</f>
        <v>11.957023809523809</v>
      </c>
      <c r="I17" s="61">
        <f>+INPUT!R108</f>
        <v>10.997142857142858</v>
      </c>
      <c r="J17" s="61">
        <f>+INPUT!S108</f>
        <v>12.98442857142857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12.272749999999997</v>
      </c>
      <c r="D18" s="61">
        <f>+INPUT!M109</f>
        <v>10.882999999999999</v>
      </c>
      <c r="E18" s="61">
        <f>+INPUT!N109</f>
        <v>13.641999999999999</v>
      </c>
      <c r="F18" s="61">
        <f>+INPUT!O109</f>
        <v>0.93543537479909955</v>
      </c>
      <c r="G18" s="61">
        <f>+INPUT!P109</f>
        <v>2.7590000000000003</v>
      </c>
      <c r="H18" s="61">
        <f>+INPUT!Q109</f>
        <v>11.966651785714287</v>
      </c>
      <c r="I18" s="61">
        <f>+INPUT!R109</f>
        <v>10.969285714285714</v>
      </c>
      <c r="J18" s="61">
        <f>+INPUT!S109</f>
        <v>13.029142857142858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12.080708333333336</v>
      </c>
      <c r="D19" s="61">
        <f>+INPUT!M110</f>
        <v>11.54</v>
      </c>
      <c r="E19" s="61">
        <f>+INPUT!N110</f>
        <v>12.654</v>
      </c>
      <c r="F19" s="61">
        <f>+INPUT!O110</f>
        <v>0.28150174470063855</v>
      </c>
      <c r="G19" s="61">
        <f>+INPUT!P110</f>
        <v>1.1140000000000008</v>
      </c>
      <c r="H19" s="61">
        <f>+INPUT!Q110</f>
        <v>11.891803571428571</v>
      </c>
      <c r="I19" s="61">
        <f>+INPUT!R110</f>
        <v>10.948428571428574</v>
      </c>
      <c r="J19" s="61">
        <f>+INPUT!S110</f>
        <v>12.898285714285715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11.961083333333336</v>
      </c>
      <c r="D20" s="61">
        <f>+INPUT!M111</f>
        <v>10.956</v>
      </c>
      <c r="E20" s="61">
        <f>+INPUT!N111</f>
        <v>13.233000000000001</v>
      </c>
      <c r="F20" s="61">
        <f>+INPUT!O111</f>
        <v>0.79463560050418858</v>
      </c>
      <c r="G20" s="61">
        <f>+INPUT!P111</f>
        <v>2.277000000000001</v>
      </c>
      <c r="H20" s="61">
        <f>+INPUT!Q111</f>
        <v>11.827651785714284</v>
      </c>
      <c r="I20" s="61">
        <f>+INPUT!R111</f>
        <v>10.878857142857143</v>
      </c>
      <c r="J20" s="61">
        <f>+INPUT!S111</f>
        <v>12.867428571428572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12.497562499999994</v>
      </c>
      <c r="D21" s="61">
        <f>+INPUT!M112</f>
        <v>11.2</v>
      </c>
      <c r="E21" s="61">
        <f>+INPUT!N112</f>
        <v>13.882</v>
      </c>
      <c r="F21" s="61">
        <f>+INPUT!O112</f>
        <v>0.9267682330079976</v>
      </c>
      <c r="G21" s="61">
        <f>+INPUT!P112</f>
        <v>2.6820000000000004</v>
      </c>
      <c r="H21" s="61">
        <f>+INPUT!Q112</f>
        <v>11.926949404761903</v>
      </c>
      <c r="I21" s="61">
        <f>+INPUT!R112</f>
        <v>10.934571428571429</v>
      </c>
      <c r="J21" s="61">
        <f>+INPUT!S112</f>
        <v>13.011857142857142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12.726541666666671</v>
      </c>
      <c r="D22" s="61">
        <f>+INPUT!M113</f>
        <v>12.268000000000001</v>
      </c>
      <c r="E22" s="61">
        <f>+INPUT!N113</f>
        <v>13.112</v>
      </c>
      <c r="F22" s="61">
        <f>+INPUT!O113</f>
        <v>0.24121562335461322</v>
      </c>
      <c r="G22" s="61">
        <f>+INPUT!P113</f>
        <v>0.84399999999999942</v>
      </c>
      <c r="H22" s="61">
        <f>+INPUT!Q113</f>
        <v>12.098342261904762</v>
      </c>
      <c r="I22" s="61">
        <f>+INPUT!R113</f>
        <v>11.202285714285713</v>
      </c>
      <c r="J22" s="61">
        <f>+INPUT!S113</f>
        <v>13.070285714285715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12.313645833333334</v>
      </c>
      <c r="D23" s="61">
        <f>+INPUT!M114</f>
        <v>11.856</v>
      </c>
      <c r="E23" s="61">
        <f>+INPUT!N114</f>
        <v>12.944000000000001</v>
      </c>
      <c r="F23" s="61">
        <f>+INPUT!O114</f>
        <v>0.36567457277442589</v>
      </c>
      <c r="G23" s="61">
        <f>+INPUT!P114</f>
        <v>1.088000000000001</v>
      </c>
      <c r="H23" s="61">
        <f>+INPUT!Q114</f>
        <v>12.220657738095239</v>
      </c>
      <c r="I23" s="61">
        <f>+INPUT!R114</f>
        <v>11.316999999999998</v>
      </c>
      <c r="J23" s="61">
        <f>+INPUT!S114</f>
        <v>13.229142857142858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12.651333333333326</v>
      </c>
      <c r="D24" s="61">
        <f>+INPUT!M115</f>
        <v>11.734</v>
      </c>
      <c r="E24" s="61">
        <f>+INPUT!N115</f>
        <v>13.641999999999999</v>
      </c>
      <c r="F24" s="61">
        <f>+INPUT!O115</f>
        <v>0.72578639180190108</v>
      </c>
      <c r="G24" s="61">
        <f>+INPUT!P115</f>
        <v>1.9079999999999995</v>
      </c>
      <c r="H24" s="61">
        <f>+INPUT!Q115</f>
        <v>12.357660714285714</v>
      </c>
      <c r="I24" s="61">
        <f>+INPUT!R115</f>
        <v>11.490999999999998</v>
      </c>
      <c r="J24" s="61">
        <f>+INPUT!S115</f>
        <v>13.301285714285713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13.590020833333332</v>
      </c>
      <c r="D25" s="61">
        <f>+INPUT!M116</f>
        <v>13.257</v>
      </c>
      <c r="E25" s="61">
        <f>+INPUT!N116</f>
        <v>14.026</v>
      </c>
      <c r="F25" s="61">
        <f>+INPUT!O116</f>
        <v>0.25424862095764689</v>
      </c>
      <c r="G25" s="61">
        <f>+INPUT!P116</f>
        <v>0.76900000000000013</v>
      </c>
      <c r="H25" s="61">
        <f>+INPUT!Q116</f>
        <v>12.545842261904761</v>
      </c>
      <c r="I25" s="61">
        <f>+INPUT!R116</f>
        <v>11.830142857142858</v>
      </c>
      <c r="J25" s="61">
        <f>+INPUT!S116</f>
        <v>13.356142857142856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14.091479166666659</v>
      </c>
      <c r="D26" s="61">
        <f>+INPUT!M117</f>
        <v>13.641999999999999</v>
      </c>
      <c r="E26" s="61">
        <f>+INPUT!N117</f>
        <v>15.103</v>
      </c>
      <c r="F26" s="61">
        <f>+INPUT!O117</f>
        <v>0.49330142654271542</v>
      </c>
      <c r="G26" s="61">
        <f>+INPUT!P117</f>
        <v>1.4610000000000003</v>
      </c>
      <c r="H26" s="61">
        <f>+INPUT!Q117</f>
        <v>12.833095238095236</v>
      </c>
      <c r="I26" s="61">
        <f>+INPUT!R117</f>
        <v>12.13042857142857</v>
      </c>
      <c r="J26" s="61">
        <f>+INPUT!S117</f>
        <v>13.706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13.663124999999992</v>
      </c>
      <c r="D27" s="61">
        <f>+INPUT!M118</f>
        <v>12.750999999999999</v>
      </c>
      <c r="E27" s="61">
        <f>+INPUT!N118</f>
        <v>14.457000000000001</v>
      </c>
      <c r="F27" s="61">
        <f>+INPUT!O118</f>
        <v>0.55812107376332176</v>
      </c>
      <c r="G27" s="61">
        <f>+INPUT!P118</f>
        <v>1.7060000000000013</v>
      </c>
      <c r="H27" s="61">
        <f>+INPUT!Q118</f>
        <v>13.076244047619044</v>
      </c>
      <c r="I27" s="61">
        <f>+INPUT!R118</f>
        <v>12.386857142857142</v>
      </c>
      <c r="J27" s="61">
        <f>+INPUT!S118</f>
        <v>13.880857142857142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13.912395833333322</v>
      </c>
      <c r="D28" s="61">
        <f>+INPUT!M119</f>
        <v>13.522</v>
      </c>
      <c r="E28" s="61">
        <f>+INPUT!N119</f>
        <v>14.385</v>
      </c>
      <c r="F28" s="61">
        <f>+INPUT!O119</f>
        <v>0.27763474701165741</v>
      </c>
      <c r="G28" s="61">
        <f>+INPUT!P119</f>
        <v>0.86299999999999955</v>
      </c>
      <c r="H28" s="61">
        <f>+INPUT!Q119</f>
        <v>13.278363095238092</v>
      </c>
      <c r="I28" s="61">
        <f>+INPUT!R119</f>
        <v>12.718571428571432</v>
      </c>
      <c r="J28" s="61">
        <f>+INPUT!S119</f>
        <v>13.952714285714285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14.325208333333334</v>
      </c>
      <c r="D29" s="61">
        <f>+INPUT!M120</f>
        <v>13.449</v>
      </c>
      <c r="E29" s="61">
        <f>+INPUT!N120</f>
        <v>15.39</v>
      </c>
      <c r="F29" s="61">
        <f>+INPUT!O120</f>
        <v>0.69781208097496428</v>
      </c>
      <c r="G29" s="61">
        <f>+INPUT!P120</f>
        <v>1.9410000000000007</v>
      </c>
      <c r="H29" s="61">
        <f>+INPUT!Q120</f>
        <v>13.506744047619042</v>
      </c>
      <c r="I29" s="61">
        <f>+INPUT!R120</f>
        <v>12.887285714285714</v>
      </c>
      <c r="J29" s="61">
        <f>+INPUT!S120</f>
        <v>14.278142857142857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14.906749999999986</v>
      </c>
      <c r="D30" s="61">
        <f>+INPUT!M121</f>
        <v>14.29</v>
      </c>
      <c r="E30" s="61">
        <f>+INPUT!N121</f>
        <v>15.438000000000001</v>
      </c>
      <c r="F30" s="61">
        <f>+INPUT!O121</f>
        <v>0.41254480091980028</v>
      </c>
      <c r="G30" s="61">
        <f>+INPUT!P121</f>
        <v>1.1480000000000015</v>
      </c>
      <c r="H30" s="61">
        <f>+INPUT!Q121</f>
        <v>13.877187499999994</v>
      </c>
      <c r="I30" s="61">
        <f>+INPUT!R121</f>
        <v>13.234999999999998</v>
      </c>
      <c r="J30" s="61">
        <f>+INPUT!S121</f>
        <v>14.634428571428572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15.118250000000002</v>
      </c>
      <c r="D31" s="61">
        <f>+INPUT!M122</f>
        <v>14.457000000000001</v>
      </c>
      <c r="E31" s="61">
        <f>+INPUT!N122</f>
        <v>16.010000000000002</v>
      </c>
      <c r="F31" s="61">
        <f>+INPUT!O122</f>
        <v>0.49242083282061144</v>
      </c>
      <c r="G31" s="61">
        <f>+INPUT!P122</f>
        <v>1.5530000000000008</v>
      </c>
      <c r="H31" s="61">
        <f>+INPUT!Q122</f>
        <v>14.229604166666661</v>
      </c>
      <c r="I31" s="61">
        <f>+INPUT!R122</f>
        <v>13.623999999999999</v>
      </c>
      <c r="J31" s="61">
        <f>+INPUT!S122</f>
        <v>14.972714285714286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11.816162499999997</v>
      </c>
      <c r="D33" s="61">
        <f>AVERAGE(D2:D31)</f>
        <v>10.980133333333331</v>
      </c>
      <c r="E33" s="61">
        <f>AVERAGE(E2:E31)</f>
        <v>12.730533333333334</v>
      </c>
      <c r="F33" s="61"/>
      <c r="G33" s="61">
        <f>AVERAGE(G2:G31)</f>
        <v>1.7504000000000004</v>
      </c>
      <c r="H33" s="61">
        <f>AVERAGE(H2:H31)</f>
        <v>11.282042559523809</v>
      </c>
      <c r="I33" s="61">
        <f>AVERAGE(I2:I31)</f>
        <v>10.453561904761905</v>
      </c>
      <c r="J33" s="61">
        <f>AVERAGE(J2:J31)</f>
        <v>12.183800000000002</v>
      </c>
    </row>
    <row r="34" spans="1:10" x14ac:dyDescent="0.25">
      <c r="A34" s="56"/>
      <c r="B34" s="55" t="s">
        <v>35</v>
      </c>
      <c r="C34" s="61">
        <f>MIN(C2:C31)</f>
        <v>7.8980000000000032</v>
      </c>
      <c r="D34" s="61">
        <f>MIN(D2:D31)</f>
        <v>7.1159999999999997</v>
      </c>
      <c r="E34" s="61">
        <f>MIN(E2:E31)</f>
        <v>8.3940000000000001</v>
      </c>
      <c r="F34" s="61"/>
      <c r="G34" s="61">
        <f>MIN(G2:G31)</f>
        <v>0.76900000000000013</v>
      </c>
      <c r="H34" s="61">
        <f>MIN(H2:H31)</f>
        <v>8.7355446428571444</v>
      </c>
      <c r="I34" s="61">
        <f>MIN(I2:I31)</f>
        <v>7.9995714285714286</v>
      </c>
      <c r="J34" s="61">
        <f>MIN(J2:J31)</f>
        <v>9.3894285714285708</v>
      </c>
    </row>
    <row r="35" spans="1:10" x14ac:dyDescent="0.25">
      <c r="A35" s="56"/>
      <c r="B35" s="55" t="s">
        <v>36</v>
      </c>
      <c r="C35" s="61">
        <f>MAX(C2:C31)</f>
        <v>15.118250000000002</v>
      </c>
      <c r="D35" s="61">
        <f>MAX(D2:D31)</f>
        <v>14.457000000000001</v>
      </c>
      <c r="E35" s="61">
        <f>MAX(E2:E31)</f>
        <v>16.010000000000002</v>
      </c>
      <c r="F35" s="61"/>
      <c r="G35" s="61">
        <f>MAX(G2:G31)</f>
        <v>2.7590000000000003</v>
      </c>
      <c r="H35" s="61">
        <f>MAX(H2:H31)</f>
        <v>14.229604166666661</v>
      </c>
      <c r="I35" s="61">
        <f>MAX(I2:I31)</f>
        <v>13.623999999999999</v>
      </c>
      <c r="J35" s="61">
        <f>MAX(J2:J31)</f>
        <v>14.972714285714286</v>
      </c>
    </row>
    <row r="36" spans="1:10" x14ac:dyDescent="0.25">
      <c r="A36" s="56"/>
      <c r="B36" s="55" t="s">
        <v>10</v>
      </c>
      <c r="C36" s="61">
        <f>STDEV(C2:C31)</f>
        <v>1.9757457189767265</v>
      </c>
      <c r="D36" s="61">
        <f>STDEV(D2:D31)</f>
        <v>2.0430134898086867</v>
      </c>
      <c r="E36" s="61">
        <f>STDEV(E2:E31)</f>
        <v>1.9865387978598166</v>
      </c>
      <c r="F36" s="61"/>
      <c r="G36" s="61">
        <f>STDEV(G2:G31)</f>
        <v>0.61862877286842111</v>
      </c>
      <c r="H36" s="61">
        <f>STDEV(H2:H31)</f>
        <v>1.7321962348734188</v>
      </c>
      <c r="I36" s="61">
        <f>STDEV(I2:I31)</f>
        <v>1.7347855489022852</v>
      </c>
      <c r="J36" s="61">
        <f>STDEV(J2:J31)</f>
        <v>1.7680188002318253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14.010854166666661</v>
      </c>
      <c r="D2" s="61">
        <f>+INPUT!M123</f>
        <v>13.593999999999999</v>
      </c>
      <c r="E2" s="61">
        <f>+INPUT!N123</f>
        <v>14.625</v>
      </c>
      <c r="F2" s="61">
        <f>+INPUT!O123</f>
        <v>0.27317471531723525</v>
      </c>
      <c r="G2" s="61">
        <f>+INPUT!P123</f>
        <v>1.0310000000000006</v>
      </c>
      <c r="H2" s="61">
        <f>+INPUT!Q123</f>
        <v>14.28972321428571</v>
      </c>
      <c r="I2" s="61">
        <f>+INPUT!R123</f>
        <v>13.672142857142855</v>
      </c>
      <c r="J2" s="61">
        <f>+INPUT!S123</f>
        <v>15.058285714285715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13.205520833333336</v>
      </c>
      <c r="D3" s="61">
        <f>+INPUT!M124</f>
        <v>12.243</v>
      </c>
      <c r="E3" s="61">
        <f>+INPUT!N124</f>
        <v>13.762</v>
      </c>
      <c r="F3" s="61">
        <f>+INPUT!O124</f>
        <v>0.37129875506683874</v>
      </c>
      <c r="G3" s="61">
        <f>+INPUT!P124</f>
        <v>1.5190000000000001</v>
      </c>
      <c r="H3" s="61">
        <f>+INPUT!Q124</f>
        <v>14.163157738095235</v>
      </c>
      <c r="I3" s="61">
        <f>+INPUT!R124</f>
        <v>13.472285714285713</v>
      </c>
      <c r="J3" s="61">
        <f>+INPUT!S124</f>
        <v>14.866714285714286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12.158958333333333</v>
      </c>
      <c r="D4" s="61">
        <f>+INPUT!M125</f>
        <v>11.394</v>
      </c>
      <c r="E4" s="61">
        <f>+INPUT!N125</f>
        <v>12.92</v>
      </c>
      <c r="F4" s="61">
        <f>+INPUT!O125</f>
        <v>0.52498016004389747</v>
      </c>
      <c r="G4" s="61">
        <f>+INPUT!P125</f>
        <v>1.5259999999999998</v>
      </c>
      <c r="H4" s="61">
        <f>+INPUT!Q125</f>
        <v>13.948276785714283</v>
      </c>
      <c r="I4" s="61">
        <f>+INPUT!R125</f>
        <v>13.278428571428572</v>
      </c>
      <c r="J4" s="61">
        <f>+INPUT!S125</f>
        <v>14.647142857142857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12.123458333333334</v>
      </c>
      <c r="D5" s="61">
        <f>+INPUT!M126</f>
        <v>11.419</v>
      </c>
      <c r="E5" s="61">
        <f>+INPUT!N126</f>
        <v>12.702999999999999</v>
      </c>
      <c r="F5" s="61">
        <f>+INPUT!O126</f>
        <v>0.40410447134233152</v>
      </c>
      <c r="G5" s="61">
        <f>+INPUT!P126</f>
        <v>1.2839999999999989</v>
      </c>
      <c r="H5" s="61">
        <f>+INPUT!Q126</f>
        <v>13.692714285714283</v>
      </c>
      <c r="I5" s="61">
        <f>+INPUT!R126</f>
        <v>12.978</v>
      </c>
      <c r="J5" s="61">
        <f>+INPUT!S126</f>
        <v>14.406857142857145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12.807291666666663</v>
      </c>
      <c r="D6" s="61">
        <f>+INPUT!M127</f>
        <v>12.05</v>
      </c>
      <c r="E6" s="61">
        <f>+INPUT!N127</f>
        <v>13.714</v>
      </c>
      <c r="F6" s="61">
        <f>+INPUT!O127</f>
        <v>0.57929270734244676</v>
      </c>
      <c r="G6" s="61">
        <f>+INPUT!P127</f>
        <v>1.6639999999999997</v>
      </c>
      <c r="H6" s="61">
        <f>+INPUT!Q127</f>
        <v>13.475869047619044</v>
      </c>
      <c r="I6" s="61">
        <f>+INPUT!R127</f>
        <v>12.778142857142857</v>
      </c>
      <c r="J6" s="61">
        <f>+INPUT!S127</f>
        <v>14.167428571428571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13.393625</v>
      </c>
      <c r="D7" s="61">
        <f>+INPUT!M128</f>
        <v>12.727</v>
      </c>
      <c r="E7" s="61">
        <f>+INPUT!N128</f>
        <v>14.361000000000001</v>
      </c>
      <c r="F7" s="61">
        <f>+INPUT!O128</f>
        <v>0.56092888861700319</v>
      </c>
      <c r="G7" s="61">
        <f>+INPUT!P128</f>
        <v>1.6340000000000003</v>
      </c>
      <c r="H7" s="61">
        <f>+INPUT!Q128</f>
        <v>13.259708333333332</v>
      </c>
      <c r="I7" s="61">
        <f>+INPUT!R128</f>
        <v>12.554857142857143</v>
      </c>
      <c r="J7" s="61">
        <f>+INPUT!S128</f>
        <v>14.01357142857143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13.657124999999992</v>
      </c>
      <c r="D8" s="61">
        <f>+INPUT!M129</f>
        <v>12.63</v>
      </c>
      <c r="E8" s="61">
        <f>+INPUT!N129</f>
        <v>14.792</v>
      </c>
      <c r="F8" s="61">
        <f>+INPUT!O129</f>
        <v>0.72589822934189763</v>
      </c>
      <c r="G8" s="61">
        <f>+INPUT!P129</f>
        <v>2.161999999999999</v>
      </c>
      <c r="H8" s="61">
        <f>+INPUT!Q129</f>
        <v>13.050976190476188</v>
      </c>
      <c r="I8" s="61">
        <f>+INPUT!R129</f>
        <v>12.293857142857144</v>
      </c>
      <c r="J8" s="61">
        <f>+INPUT!S129</f>
        <v>13.83957142857143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14.290916666666666</v>
      </c>
      <c r="D9" s="61">
        <f>+INPUT!M130</f>
        <v>12.92</v>
      </c>
      <c r="E9" s="61">
        <f>+INPUT!N130</f>
        <v>15.7</v>
      </c>
      <c r="F9" s="61">
        <f>+INPUT!O130</f>
        <v>0.94859216699843119</v>
      </c>
      <c r="G9" s="61">
        <f>+INPUT!P130</f>
        <v>2.7799999999999994</v>
      </c>
      <c r="H9" s="61">
        <f>+INPUT!Q130</f>
        <v>13.090985119047616</v>
      </c>
      <c r="I9" s="61">
        <f>+INPUT!R130</f>
        <v>12.197571428571427</v>
      </c>
      <c r="J9" s="61">
        <f>+INPUT!S130</f>
        <v>13.993142857142859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15.39283333333333</v>
      </c>
      <c r="D10" s="61">
        <f>+INPUT!M131</f>
        <v>14.17</v>
      </c>
      <c r="E10" s="61">
        <f>+INPUT!N131</f>
        <v>16.606000000000002</v>
      </c>
      <c r="F10" s="61">
        <f>+INPUT!O131</f>
        <v>0.85464655711507576</v>
      </c>
      <c r="G10" s="61">
        <f>+INPUT!P131</f>
        <v>2.4360000000000017</v>
      </c>
      <c r="H10" s="61">
        <f>+INPUT!Q131</f>
        <v>13.403458333333329</v>
      </c>
      <c r="I10" s="61">
        <f>+INPUT!R131</f>
        <v>12.472857142857142</v>
      </c>
      <c r="J10" s="61">
        <f>+INPUT!S131</f>
        <v>14.399428571428571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16.243625000000005</v>
      </c>
      <c r="D11" s="61">
        <f>+INPUT!M132</f>
        <v>15.247</v>
      </c>
      <c r="E11" s="61">
        <f>+INPUT!N132</f>
        <v>17.344000000000001</v>
      </c>
      <c r="F11" s="61">
        <f>+INPUT!O132</f>
        <v>0.70127730348484718</v>
      </c>
      <c r="G11" s="61">
        <f>+INPUT!P132</f>
        <v>2.0970000000000013</v>
      </c>
      <c r="H11" s="61">
        <f>+INPUT!Q132</f>
        <v>13.986982142857142</v>
      </c>
      <c r="I11" s="61">
        <f>+INPUT!R132</f>
        <v>13.023285714285715</v>
      </c>
      <c r="J11" s="61">
        <f>+INPUT!S132</f>
        <v>15.031428571428572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15.916249999999998</v>
      </c>
      <c r="D12" s="61">
        <f>+INPUT!M133</f>
        <v>15.366</v>
      </c>
      <c r="E12" s="61">
        <f>+INPUT!N133</f>
        <v>16.32</v>
      </c>
      <c r="F12" s="61">
        <f>+INPUT!O133</f>
        <v>0.25060000339610455</v>
      </c>
      <c r="G12" s="61">
        <f>+INPUT!P133</f>
        <v>0.95400000000000063</v>
      </c>
      <c r="H12" s="61">
        <f>+INPUT!Q133</f>
        <v>14.528809523809523</v>
      </c>
      <c r="I12" s="61">
        <f>+INPUT!R133</f>
        <v>13.587142857142856</v>
      </c>
      <c r="J12" s="61">
        <f>+INPUT!S133</f>
        <v>15.548142857142855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14.853083333333336</v>
      </c>
      <c r="D13" s="61">
        <f>+INPUT!M134</f>
        <v>14.433</v>
      </c>
      <c r="E13" s="61">
        <f>+INPUT!N134</f>
        <v>15.342000000000001</v>
      </c>
      <c r="F13" s="61">
        <f>+INPUT!O134</f>
        <v>0.22824313588367598</v>
      </c>
      <c r="G13" s="61">
        <f>+INPUT!P134</f>
        <v>0.9090000000000007</v>
      </c>
      <c r="H13" s="61">
        <f>+INPUT!Q134</f>
        <v>14.821065476190475</v>
      </c>
      <c r="I13" s="61">
        <f>+INPUT!R134</f>
        <v>13.927571428571428</v>
      </c>
      <c r="J13" s="61">
        <f>+INPUT!S134</f>
        <v>15.780714285714284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13.94545833333334</v>
      </c>
      <c r="D14" s="61">
        <f>+INPUT!M135</f>
        <v>13.57</v>
      </c>
      <c r="E14" s="61">
        <f>+INPUT!N135</f>
        <v>14.385</v>
      </c>
      <c r="F14" s="61">
        <f>+INPUT!O135</f>
        <v>0.20454765436885713</v>
      </c>
      <c r="G14" s="61">
        <f>+INPUT!P135</f>
        <v>0.8149999999999995</v>
      </c>
      <c r="H14" s="61">
        <f>+INPUT!Q135</f>
        <v>14.899898809523807</v>
      </c>
      <c r="I14" s="61">
        <f>+INPUT!R135</f>
        <v>14.047999999999998</v>
      </c>
      <c r="J14" s="61">
        <f>+INPUT!S135</f>
        <v>15.784142857142857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13.413791666666667</v>
      </c>
      <c r="D15" s="61">
        <f>+INPUT!M136</f>
        <v>13.112</v>
      </c>
      <c r="E15" s="61">
        <f>+INPUT!N136</f>
        <v>13.81</v>
      </c>
      <c r="F15" s="61">
        <f>+INPUT!O136</f>
        <v>0.20585069556658822</v>
      </c>
      <c r="G15" s="61">
        <f>+INPUT!P136</f>
        <v>0.6980000000000004</v>
      </c>
      <c r="H15" s="61">
        <f>+INPUT!Q136</f>
        <v>14.865136904761906</v>
      </c>
      <c r="I15" s="61">
        <f>+INPUT!R136</f>
        <v>14.116857142857141</v>
      </c>
      <c r="J15" s="61">
        <f>+INPUT!S136</f>
        <v>15.643857142857144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13.561729166666659</v>
      </c>
      <c r="D16" s="61">
        <f>+INPUT!M137</f>
        <v>12.678000000000001</v>
      </c>
      <c r="E16" s="61">
        <f>+INPUT!N137</f>
        <v>14.529</v>
      </c>
      <c r="F16" s="61">
        <f>+INPUT!O137</f>
        <v>0.64548110836713501</v>
      </c>
      <c r="G16" s="61">
        <f>+INPUT!P137</f>
        <v>1.8509999999999991</v>
      </c>
      <c r="H16" s="61">
        <f>+INPUT!Q137</f>
        <v>14.760967261904764</v>
      </c>
      <c r="I16" s="61">
        <f>+INPUT!R137</f>
        <v>14.082285714285714</v>
      </c>
      <c r="J16" s="61">
        <f>+INPUT!S137</f>
        <v>15.476571428571431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14.174749999999994</v>
      </c>
      <c r="D17" s="61">
        <f>+INPUT!M138</f>
        <v>13.882</v>
      </c>
      <c r="E17" s="61">
        <f>+INPUT!N138</f>
        <v>14.601000000000001</v>
      </c>
      <c r="F17" s="61">
        <f>+INPUT!O138</f>
        <v>0.21964928524955044</v>
      </c>
      <c r="G17" s="61">
        <f>+INPUT!P138</f>
        <v>0.71900000000000119</v>
      </c>
      <c r="H17" s="61">
        <f>+INPUT!Q138</f>
        <v>14.586955357142857</v>
      </c>
      <c r="I17" s="61">
        <f>+INPUT!R138</f>
        <v>14.041142857142857</v>
      </c>
      <c r="J17" s="61">
        <f>+INPUT!S138</f>
        <v>15.190142857142856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14.080520833333326</v>
      </c>
      <c r="D18" s="61">
        <f>+INPUT!M139</f>
        <v>13.497</v>
      </c>
      <c r="E18" s="61">
        <f>+INPUT!N139</f>
        <v>14.792</v>
      </c>
      <c r="F18" s="61">
        <f>+INPUT!O139</f>
        <v>0.42134147416864859</v>
      </c>
      <c r="G18" s="61">
        <f>+INPUT!P139</f>
        <v>1.2949999999999999</v>
      </c>
      <c r="H18" s="61">
        <f>+INPUT!Q139</f>
        <v>14.277940476190475</v>
      </c>
      <c r="I18" s="61">
        <f>+INPUT!R139</f>
        <v>13.791142857142859</v>
      </c>
      <c r="J18" s="61">
        <f>+INPUT!S139</f>
        <v>14.825571428571427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13.994</v>
      </c>
      <c r="D19" s="61">
        <f>+INPUT!M140</f>
        <v>13.641999999999999</v>
      </c>
      <c r="E19" s="61">
        <f>+INPUT!N140</f>
        <v>14.314</v>
      </c>
      <c r="F19" s="61">
        <f>+INPUT!O140</f>
        <v>0.20948081717894246</v>
      </c>
      <c r="G19" s="61">
        <f>+INPUT!P140</f>
        <v>0.6720000000000006</v>
      </c>
      <c r="H19" s="61">
        <f>+INPUT!Q140</f>
        <v>14.00333333333333</v>
      </c>
      <c r="I19" s="61">
        <f>+INPUT!R140</f>
        <v>13.544857142857143</v>
      </c>
      <c r="J19" s="61">
        <f>+INPUT!S140</f>
        <v>14.539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13.25979166666666</v>
      </c>
      <c r="D20" s="61">
        <f>+INPUT!M141</f>
        <v>13.016</v>
      </c>
      <c r="E20" s="61">
        <f>+INPUT!N141</f>
        <v>13.666</v>
      </c>
      <c r="F20" s="61">
        <f>+INPUT!O141</f>
        <v>0.17507189505947643</v>
      </c>
      <c r="G20" s="61">
        <f>+INPUT!P141</f>
        <v>0.65000000000000036</v>
      </c>
      <c r="H20" s="61">
        <f>+INPUT!Q141</f>
        <v>13.775720238095236</v>
      </c>
      <c r="I20" s="61">
        <f>+INPUT!R141</f>
        <v>13.342428571428572</v>
      </c>
      <c r="J20" s="61">
        <f>+INPUT!S141</f>
        <v>14.299571428571429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13.048687499999994</v>
      </c>
      <c r="D21" s="61">
        <f>+INPUT!M142</f>
        <v>12.871</v>
      </c>
      <c r="E21" s="61">
        <f>+INPUT!N142</f>
        <v>13.161</v>
      </c>
      <c r="F21" s="61">
        <f>+INPUT!O142</f>
        <v>6.9552415945312612E-2</v>
      </c>
      <c r="G21" s="61">
        <f>+INPUT!P142</f>
        <v>0.28999999999999915</v>
      </c>
      <c r="H21" s="61">
        <f>+INPUT!Q142</f>
        <v>13.647610119047615</v>
      </c>
      <c r="I21" s="61">
        <f>+INPUT!R142</f>
        <v>13.242571428571427</v>
      </c>
      <c r="J21" s="61">
        <f>+INPUT!S142</f>
        <v>14.124714285714285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13.024312499999992</v>
      </c>
      <c r="D22" s="61">
        <f>+INPUT!M143</f>
        <v>12.558</v>
      </c>
      <c r="E22" s="61">
        <f>+INPUT!N143</f>
        <v>13.69</v>
      </c>
      <c r="F22" s="61">
        <f>+INPUT!O143</f>
        <v>0.39395885713741896</v>
      </c>
      <c r="G22" s="61">
        <f>+INPUT!P143</f>
        <v>1.1319999999999997</v>
      </c>
      <c r="H22" s="61">
        <f>+INPUT!Q143</f>
        <v>13.591970238095232</v>
      </c>
      <c r="I22" s="61">
        <f>+INPUT!R143</f>
        <v>13.163428571428572</v>
      </c>
      <c r="J22" s="61">
        <f>+INPUT!S143</f>
        <v>14.107571428571429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13.002708333333329</v>
      </c>
      <c r="D23" s="61">
        <f>+INPUT!M144</f>
        <v>12.582000000000001</v>
      </c>
      <c r="E23" s="61">
        <f>+INPUT!N144</f>
        <v>13.497</v>
      </c>
      <c r="F23" s="61">
        <f>+INPUT!O144</f>
        <v>0.31001276283496365</v>
      </c>
      <c r="G23" s="61">
        <f>+INPUT!P144</f>
        <v>0.91499999999999915</v>
      </c>
      <c r="H23" s="61">
        <f>+INPUT!Q144</f>
        <v>13.512110119047614</v>
      </c>
      <c r="I23" s="61">
        <f>+INPUT!R144</f>
        <v>13.149714285714285</v>
      </c>
      <c r="J23" s="61">
        <f>+INPUT!S144</f>
        <v>13.960142857142857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12.999062499999999</v>
      </c>
      <c r="D24" s="61">
        <f>+INPUT!M145</f>
        <v>12.025</v>
      </c>
      <c r="E24" s="61">
        <f>+INPUT!N145</f>
        <v>13.93</v>
      </c>
      <c r="F24" s="61">
        <f>+INPUT!O145</f>
        <v>0.64250015005379468</v>
      </c>
      <c r="G24" s="61">
        <f>+INPUT!P145</f>
        <v>1.9049999999999994</v>
      </c>
      <c r="H24" s="61">
        <f>+INPUT!Q145</f>
        <v>13.344154761904756</v>
      </c>
      <c r="I24" s="61">
        <f>+INPUT!R145</f>
        <v>12.884428571428572</v>
      </c>
      <c r="J24" s="61">
        <f>+INPUT!S145</f>
        <v>13.864285714285716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13.596958333333328</v>
      </c>
      <c r="D25" s="61">
        <f>+INPUT!M146</f>
        <v>12.63</v>
      </c>
      <c r="E25" s="61">
        <f>+INPUT!N146</f>
        <v>14.577</v>
      </c>
      <c r="F25" s="61">
        <f>+INPUT!O146</f>
        <v>0.72851431324986959</v>
      </c>
      <c r="G25" s="61">
        <f>+INPUT!P146</f>
        <v>1.9469999999999992</v>
      </c>
      <c r="H25" s="61">
        <f>+INPUT!Q146</f>
        <v>13.275074404761899</v>
      </c>
      <c r="I25" s="61">
        <f>+INPUT!R146</f>
        <v>12.76057142857143</v>
      </c>
      <c r="J25" s="61">
        <f>+INPUT!S146</f>
        <v>13.83357142857143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14.455687500000009</v>
      </c>
      <c r="D26" s="61">
        <f>+INPUT!M147</f>
        <v>13.978</v>
      </c>
      <c r="E26" s="61">
        <f>+INPUT!N147</f>
        <v>14.984</v>
      </c>
      <c r="F26" s="61">
        <f>+INPUT!O147</f>
        <v>0.35703621344727199</v>
      </c>
      <c r="G26" s="61">
        <f>+INPUT!P147</f>
        <v>1.0060000000000002</v>
      </c>
      <c r="H26" s="61">
        <f>+INPUT!Q147</f>
        <v>13.34102976190476</v>
      </c>
      <c r="I26" s="61">
        <f>+INPUT!R147</f>
        <v>12.808571428571428</v>
      </c>
      <c r="J26" s="61">
        <f>+INPUT!S147</f>
        <v>13.929285714285712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15.381937499999999</v>
      </c>
      <c r="D27" s="61">
        <f>+INPUT!M148</f>
        <v>14.385</v>
      </c>
      <c r="E27" s="61">
        <f>+INPUT!N148</f>
        <v>16.533999999999999</v>
      </c>
      <c r="F27" s="61">
        <f>+INPUT!O148</f>
        <v>0.83512224627500142</v>
      </c>
      <c r="G27" s="61">
        <f>+INPUT!P148</f>
        <v>2.1489999999999991</v>
      </c>
      <c r="H27" s="61">
        <f>+INPUT!Q148</f>
        <v>13.644193452380952</v>
      </c>
      <c r="I27" s="61">
        <f>+INPUT!R148</f>
        <v>13.004142857142858</v>
      </c>
      <c r="J27" s="61">
        <f>+INPUT!S148</f>
        <v>14.338999999999999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16.675791666666669</v>
      </c>
      <c r="D28" s="61">
        <f>+INPUT!M149</f>
        <v>15.557</v>
      </c>
      <c r="E28" s="61">
        <f>+INPUT!N149</f>
        <v>18.010000000000002</v>
      </c>
      <c r="F28" s="61">
        <f>+INPUT!O149</f>
        <v>0.87525072294410844</v>
      </c>
      <c r="G28" s="61">
        <f>+INPUT!P149</f>
        <v>2.4530000000000012</v>
      </c>
      <c r="H28" s="61">
        <f>+INPUT!Q149</f>
        <v>14.162351190476187</v>
      </c>
      <c r="I28" s="61">
        <f>+INPUT!R149</f>
        <v>13.387857142857143</v>
      </c>
      <c r="J28" s="61">
        <f>+INPUT!S149</f>
        <v>15.031714285714285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17.833124999999999</v>
      </c>
      <c r="D29" s="61">
        <f>+INPUT!M150</f>
        <v>16.725000000000001</v>
      </c>
      <c r="E29" s="61">
        <f>+INPUT!N150</f>
        <v>19.199000000000002</v>
      </c>
      <c r="F29" s="61">
        <f>+INPUT!O150</f>
        <v>0.88996267253780847</v>
      </c>
      <c r="G29" s="61">
        <f>+INPUT!P150</f>
        <v>2.4740000000000002</v>
      </c>
      <c r="H29" s="61">
        <f>+INPUT!Q150</f>
        <v>14.849324404761903</v>
      </c>
      <c r="I29" s="61">
        <f>+INPUT!R150</f>
        <v>13.983142857142857</v>
      </c>
      <c r="J29" s="61">
        <f>+INPUT!S150</f>
        <v>15.818714285714284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18.386583333333327</v>
      </c>
      <c r="D30" s="61">
        <f>+INPUT!M151</f>
        <v>17.677</v>
      </c>
      <c r="E30" s="61">
        <f>+INPUT!N151</f>
        <v>19.222000000000001</v>
      </c>
      <c r="F30" s="61">
        <f>+INPUT!O151</f>
        <v>0.51550944987245517</v>
      </c>
      <c r="G30" s="61">
        <f>+INPUT!P151</f>
        <v>1.5450000000000017</v>
      </c>
      <c r="H30" s="61">
        <f>+INPUT!Q151</f>
        <v>15.618449404761906</v>
      </c>
      <c r="I30" s="61">
        <f>+INPUT!R151</f>
        <v>14.711</v>
      </c>
      <c r="J30" s="61">
        <f>+INPUT!S151</f>
        <v>16.636571428571425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17.319583333333338</v>
      </c>
      <c r="D31" s="61">
        <f>+INPUT!M152</f>
        <v>15.962999999999999</v>
      </c>
      <c r="E31" s="61">
        <f>+INPUT!N152</f>
        <v>18.247</v>
      </c>
      <c r="F31" s="61">
        <f>+INPUT!O152</f>
        <v>0.81251010686567171</v>
      </c>
      <c r="G31" s="61">
        <f>+INPUT!P152</f>
        <v>2.2840000000000007</v>
      </c>
      <c r="H31" s="61">
        <f>+INPUT!Q152</f>
        <v>16.235666666666667</v>
      </c>
      <c r="I31" s="61">
        <f>+INPUT!R152</f>
        <v>15.273571428571428</v>
      </c>
      <c r="J31" s="61">
        <f>+INPUT!S152</f>
        <v>17.253285714285717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15.74335416666667</v>
      </c>
      <c r="D32" s="61">
        <f>+INPUT!M153</f>
        <v>15.366</v>
      </c>
      <c r="E32" s="61">
        <f>+INPUT!N153</f>
        <v>16.271999999999998</v>
      </c>
      <c r="F32" s="61">
        <f>+INPUT!O153</f>
        <v>0.29373989721573757</v>
      </c>
      <c r="G32" s="61">
        <f>+INPUT!P153</f>
        <v>0.90599999999999881</v>
      </c>
      <c r="H32" s="61">
        <f>+INPUT!Q153</f>
        <v>16.542294642857144</v>
      </c>
      <c r="I32" s="61">
        <f>+INPUT!R153</f>
        <v>15.664428571428571</v>
      </c>
      <c r="J32" s="61">
        <f>+INPUT!S153</f>
        <v>17.495428571428572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14.385528225806448</v>
      </c>
      <c r="D34" s="61">
        <f>AVERAGE(D2:D32)</f>
        <v>13.67441935483871</v>
      </c>
      <c r="E34" s="61">
        <f>AVERAGE(E2:E32)</f>
        <v>15.148677419354838</v>
      </c>
      <c r="F34" s="61"/>
      <c r="G34" s="61">
        <f>AVERAGE(G2:G32)</f>
        <v>1.4742580645161294</v>
      </c>
      <c r="H34" s="61">
        <f>AVERAGE(H2:H32)</f>
        <v>14.149867991551456</v>
      </c>
      <c r="I34" s="61">
        <f>AVERAGE(I2:I32)</f>
        <v>13.459235023041478</v>
      </c>
      <c r="J34" s="61">
        <f>AVERAGE(J2:J32)</f>
        <v>14.900179723502299</v>
      </c>
    </row>
    <row r="35" spans="1:10" x14ac:dyDescent="0.25">
      <c r="A35" s="56"/>
      <c r="B35" s="55" t="s">
        <v>35</v>
      </c>
      <c r="C35" s="61">
        <f>MIN(C2:C32)</f>
        <v>12.123458333333334</v>
      </c>
      <c r="D35" s="61">
        <f>MIN(D2:D32)</f>
        <v>11.394</v>
      </c>
      <c r="E35" s="61">
        <f>MIN(E2:E32)</f>
        <v>12.702999999999999</v>
      </c>
      <c r="F35" s="61"/>
      <c r="G35" s="61">
        <f>MIN(G2:G32)</f>
        <v>0.28999999999999915</v>
      </c>
      <c r="H35" s="61">
        <f>MIN(H2:H32)</f>
        <v>13.050976190476188</v>
      </c>
      <c r="I35" s="61">
        <f>MIN(I2:I32)</f>
        <v>12.197571428571427</v>
      </c>
      <c r="J35" s="61">
        <f>MIN(J2:J32)</f>
        <v>13.83357142857143</v>
      </c>
    </row>
    <row r="36" spans="1:10" x14ac:dyDescent="0.25">
      <c r="A36" s="56"/>
      <c r="B36" s="55" t="s">
        <v>36</v>
      </c>
      <c r="C36" s="61">
        <f>MAX(C2:C32)</f>
        <v>18.386583333333327</v>
      </c>
      <c r="D36" s="61">
        <f>MAX(D2:D32)</f>
        <v>17.677</v>
      </c>
      <c r="E36" s="61">
        <f>MAX(E2:E32)</f>
        <v>19.222000000000001</v>
      </c>
      <c r="F36" s="61"/>
      <c r="G36" s="61">
        <f>MAX(G2:G32)</f>
        <v>2.7799999999999994</v>
      </c>
      <c r="H36" s="61">
        <f>MAX(H2:H32)</f>
        <v>16.542294642857144</v>
      </c>
      <c r="I36" s="61">
        <f>MAX(I2:I32)</f>
        <v>15.664428571428571</v>
      </c>
      <c r="J36" s="61">
        <f>MAX(J2:J32)</f>
        <v>17.495428571428572</v>
      </c>
    </row>
    <row r="37" spans="1:10" x14ac:dyDescent="0.25">
      <c r="A37" s="56"/>
      <c r="B37" s="55" t="s">
        <v>10</v>
      </c>
      <c r="C37" s="61">
        <f>STDEV(C2:C32)</f>
        <v>1.6197868387437047</v>
      </c>
      <c r="D37" s="61">
        <f>STDEV(D2:D32)</f>
        <v>1.5273861283075254</v>
      </c>
      <c r="E37" s="61">
        <f>STDEV(E2:E32)</f>
        <v>1.7823203301146078</v>
      </c>
      <c r="F37" s="61"/>
      <c r="G37" s="61">
        <f>STDEV(G2:G32)</f>
        <v>0.66686910098568952</v>
      </c>
      <c r="H37" s="61">
        <f>STDEV(H2:H32)</f>
        <v>0.87281319125706203</v>
      </c>
      <c r="I37" s="61">
        <f>STDEV(I2:I32)</f>
        <v>0.80120019880753524</v>
      </c>
      <c r="J37" s="61">
        <f>STDEV(J2:J32)</f>
        <v>0.98395141117229357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15.54885416666667</v>
      </c>
      <c r="D2" s="61">
        <f>+INPUT!M154</f>
        <v>14.577</v>
      </c>
      <c r="E2" s="61">
        <f>+INPUT!N154</f>
        <v>16.701000000000001</v>
      </c>
      <c r="F2" s="61">
        <f>+INPUT!O154</f>
        <v>0.73168781825757112</v>
      </c>
      <c r="G2" s="61">
        <f>+INPUT!P154</f>
        <v>2.1240000000000006</v>
      </c>
      <c r="H2" s="61">
        <f>+INPUT!Q154</f>
        <v>16.698461309523811</v>
      </c>
      <c r="I2" s="61">
        <f>+INPUT!R154</f>
        <v>15.749999999999998</v>
      </c>
      <c r="J2" s="61">
        <f>+INPUT!S154</f>
        <v>17.740714285714287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15.920312500000003</v>
      </c>
      <c r="D3" s="61">
        <f>+INPUT!M155</f>
        <v>15.223000000000001</v>
      </c>
      <c r="E3" s="61">
        <f>+INPUT!N155</f>
        <v>16.986999999999998</v>
      </c>
      <c r="F3" s="61">
        <f>+INPUT!O155</f>
        <v>0.63265150086169331</v>
      </c>
      <c r="G3" s="61">
        <f>+INPUT!P155</f>
        <v>1.7639999999999976</v>
      </c>
      <c r="H3" s="61">
        <f>+INPUT!Q155</f>
        <v>16.775372023809528</v>
      </c>
      <c r="I3" s="61">
        <f>+INPUT!R155</f>
        <v>15.869714285714284</v>
      </c>
      <c r="J3" s="61">
        <f>+INPUT!S155</f>
        <v>17.805428571428568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16.176666666666673</v>
      </c>
      <c r="D4" s="61">
        <f>+INPUT!M156</f>
        <v>15.414</v>
      </c>
      <c r="E4" s="61">
        <f>+INPUT!N156</f>
        <v>17.367999999999999</v>
      </c>
      <c r="F4" s="61">
        <f>+INPUT!O156</f>
        <v>0.69623703879095444</v>
      </c>
      <c r="G4" s="61">
        <f>+INPUT!P156</f>
        <v>1.9539999999999988</v>
      </c>
      <c r="H4" s="61">
        <f>+INPUT!Q156</f>
        <v>16.704068452380955</v>
      </c>
      <c r="I4" s="61">
        <f>+INPUT!R156</f>
        <v>15.849285714285713</v>
      </c>
      <c r="J4" s="61">
        <f>+INPUT!S156</f>
        <v>17.713714285714282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16.446708333333333</v>
      </c>
      <c r="D5" s="61">
        <f>+INPUT!M157</f>
        <v>15.676</v>
      </c>
      <c r="E5" s="61">
        <f>+INPUT!N157</f>
        <v>17.486000000000001</v>
      </c>
      <c r="F5" s="61">
        <f>+INPUT!O157</f>
        <v>0.6630928165297324</v>
      </c>
      <c r="G5" s="61">
        <f>+INPUT!P157</f>
        <v>1.8100000000000005</v>
      </c>
      <c r="H5" s="61">
        <f>+INPUT!Q157</f>
        <v>16.506008928571429</v>
      </c>
      <c r="I5" s="61">
        <f>+INPUT!R157</f>
        <v>15.699428571428571</v>
      </c>
      <c r="J5" s="61">
        <f>+INPUT!S157</f>
        <v>17.469000000000001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16.766041666666673</v>
      </c>
      <c r="D6" s="61">
        <f>+INPUT!M158</f>
        <v>16.129000000000001</v>
      </c>
      <c r="E6" s="61">
        <f>+INPUT!N158</f>
        <v>17.248999999999999</v>
      </c>
      <c r="F6" s="61">
        <f>+INPUT!O158</f>
        <v>0.2944591839167317</v>
      </c>
      <c r="G6" s="61">
        <f>+INPUT!P158</f>
        <v>1.1199999999999974</v>
      </c>
      <c r="H6" s="61">
        <f>+INPUT!Q158</f>
        <v>16.274502976190483</v>
      </c>
      <c r="I6" s="61">
        <f>+INPUT!R158</f>
        <v>15.478285714285715</v>
      </c>
      <c r="J6" s="61">
        <f>+INPUT!S158</f>
        <v>17.187142857142856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15.85858333333333</v>
      </c>
      <c r="D7" s="61">
        <f>+INPUT!M159</f>
        <v>15.031000000000001</v>
      </c>
      <c r="E7" s="61">
        <f>+INPUT!N159</f>
        <v>16.32</v>
      </c>
      <c r="F7" s="61">
        <f>+INPUT!O159</f>
        <v>0.32376159033444113</v>
      </c>
      <c r="G7" s="61">
        <f>+INPUT!P159</f>
        <v>1.2889999999999997</v>
      </c>
      <c r="H7" s="61">
        <f>+INPUT!Q159</f>
        <v>16.065788690476193</v>
      </c>
      <c r="I7" s="61">
        <f>+INPUT!R159</f>
        <v>15.345142857142859</v>
      </c>
      <c r="J7" s="61">
        <f>+INPUT!S159</f>
        <v>16.911857142857141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14.743395833333329</v>
      </c>
      <c r="D8" s="61">
        <f>+INPUT!M160</f>
        <v>14.266</v>
      </c>
      <c r="E8" s="61">
        <f>+INPUT!N160</f>
        <v>15.151</v>
      </c>
      <c r="F8" s="61">
        <f>+INPUT!O160</f>
        <v>0.23770272329765305</v>
      </c>
      <c r="G8" s="61">
        <f>+INPUT!P160</f>
        <v>0.88499999999999979</v>
      </c>
      <c r="H8" s="61">
        <f>+INPUT!Q160</f>
        <v>15.9229375</v>
      </c>
      <c r="I8" s="61">
        <f>+INPUT!R160</f>
        <v>15.188000000000002</v>
      </c>
      <c r="J8" s="61">
        <f>+INPUT!S160</f>
        <v>16.751714285714282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14.545354166666669</v>
      </c>
      <c r="D9" s="61">
        <f>+INPUT!M161</f>
        <v>14.026</v>
      </c>
      <c r="E9" s="61">
        <f>+INPUT!N161</f>
        <v>15.175000000000001</v>
      </c>
      <c r="F9" s="61">
        <f>+INPUT!O161</f>
        <v>0.40018785427055847</v>
      </c>
      <c r="G9" s="61">
        <f>+INPUT!P161</f>
        <v>1.1490000000000009</v>
      </c>
      <c r="H9" s="61">
        <f>+INPUT!Q161</f>
        <v>15.779580357142859</v>
      </c>
      <c r="I9" s="61">
        <f>+INPUT!R161</f>
        <v>15.109285714285717</v>
      </c>
      <c r="J9" s="61">
        <f>+INPUT!S161</f>
        <v>16.533714285714286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14.531000000000001</v>
      </c>
      <c r="D10" s="61">
        <f>+INPUT!M162</f>
        <v>14.098000000000001</v>
      </c>
      <c r="E10" s="61">
        <f>+INPUT!N162</f>
        <v>15.031000000000001</v>
      </c>
      <c r="F10" s="61">
        <f>+INPUT!O162</f>
        <v>0.34281674280719737</v>
      </c>
      <c r="G10" s="61">
        <f>+INPUT!P162</f>
        <v>0.93299999999999983</v>
      </c>
      <c r="H10" s="61">
        <f>+INPUT!Q162</f>
        <v>15.581107142857146</v>
      </c>
      <c r="I10" s="61">
        <f>+INPUT!R162</f>
        <v>14.948571428571428</v>
      </c>
      <c r="J10" s="61">
        <f>+INPUT!S162</f>
        <v>16.254285714285714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15.684895833333337</v>
      </c>
      <c r="D11" s="61">
        <f>+INPUT!M163</f>
        <v>14.457000000000001</v>
      </c>
      <c r="E11" s="61">
        <f>+INPUT!N163</f>
        <v>17.152999999999999</v>
      </c>
      <c r="F11" s="61">
        <f>+INPUT!O163</f>
        <v>1.0397408073001884</v>
      </c>
      <c r="G11" s="61">
        <f>+INPUT!P163</f>
        <v>2.695999999999998</v>
      </c>
      <c r="H11" s="61">
        <f>+INPUT!Q163</f>
        <v>15.51085416666667</v>
      </c>
      <c r="I11" s="61">
        <f>+INPUT!R163</f>
        <v>14.811857142857141</v>
      </c>
      <c r="J11" s="61">
        <f>+INPUT!S163</f>
        <v>16.223571428571429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16.818770833333335</v>
      </c>
      <c r="D12" s="61">
        <f>+INPUT!M164</f>
        <v>15.986000000000001</v>
      </c>
      <c r="E12" s="61">
        <f>+INPUT!N164</f>
        <v>17.843</v>
      </c>
      <c r="F12" s="61">
        <f>+INPUT!O164</f>
        <v>0.70453498288582428</v>
      </c>
      <c r="G12" s="61">
        <f>+INPUT!P164</f>
        <v>1.8569999999999993</v>
      </c>
      <c r="H12" s="61">
        <f>+INPUT!Q164</f>
        <v>15.564005952380954</v>
      </c>
      <c r="I12" s="61">
        <f>+INPUT!R164</f>
        <v>14.856142857142858</v>
      </c>
      <c r="J12" s="61">
        <f>+INPUT!S164</f>
        <v>16.274571428571431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16.518583333333336</v>
      </c>
      <c r="D13" s="61">
        <f>+INPUT!M165</f>
        <v>15.891</v>
      </c>
      <c r="E13" s="61">
        <f>+INPUT!N165</f>
        <v>16.795999999999999</v>
      </c>
      <c r="F13" s="61">
        <f>+INPUT!O165</f>
        <v>0.21315191199858496</v>
      </c>
      <c r="G13" s="61">
        <f>+INPUT!P165</f>
        <v>0.90499999999999936</v>
      </c>
      <c r="H13" s="61">
        <f>+INPUT!Q165</f>
        <v>15.528654761904763</v>
      </c>
      <c r="I13" s="61">
        <f>+INPUT!R165</f>
        <v>14.822142857142859</v>
      </c>
      <c r="J13" s="61">
        <f>+INPUT!S165</f>
        <v>16.209857142857143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15.337583333333333</v>
      </c>
      <c r="D14" s="61">
        <f>+INPUT!M166</f>
        <v>14.936</v>
      </c>
      <c r="E14" s="61">
        <f>+INPUT!N166</f>
        <v>15.819000000000001</v>
      </c>
      <c r="F14" s="61">
        <f>+INPUT!O166</f>
        <v>0.21734714201443725</v>
      </c>
      <c r="G14" s="61">
        <f>+INPUT!P166</f>
        <v>0.8830000000000009</v>
      </c>
      <c r="H14" s="61">
        <f>+INPUT!Q166</f>
        <v>15.454226190476192</v>
      </c>
      <c r="I14" s="61">
        <f>+INPUT!R166</f>
        <v>14.808571428571428</v>
      </c>
      <c r="J14" s="61">
        <f>+INPUT!S166</f>
        <v>16.138285714285715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15.2659375</v>
      </c>
      <c r="D15" s="61">
        <f>+INPUT!M167</f>
        <v>14.505000000000001</v>
      </c>
      <c r="E15" s="61">
        <f>+INPUT!N167</f>
        <v>16.177</v>
      </c>
      <c r="F15" s="61">
        <f>+INPUT!O167</f>
        <v>0.6022731198586363</v>
      </c>
      <c r="G15" s="61">
        <f>+INPUT!P167</f>
        <v>1.6719999999999988</v>
      </c>
      <c r="H15" s="61">
        <f>+INPUT!Q167</f>
        <v>15.528874999999999</v>
      </c>
      <c r="I15" s="61">
        <f>+INPUT!R167</f>
        <v>14.842714285714285</v>
      </c>
      <c r="J15" s="61">
        <f>+INPUT!S167</f>
        <v>16.284857142857142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15.582645833333332</v>
      </c>
      <c r="D16" s="61">
        <f>+INPUT!M168</f>
        <v>14.96</v>
      </c>
      <c r="E16" s="61">
        <f>+INPUT!N168</f>
        <v>16.129000000000001</v>
      </c>
      <c r="F16" s="61">
        <f>+INPUT!O168</f>
        <v>0.33197708774971246</v>
      </c>
      <c r="G16" s="61">
        <f>+INPUT!P168</f>
        <v>1.1690000000000005</v>
      </c>
      <c r="H16" s="61">
        <f>+INPUT!Q168</f>
        <v>15.677059523809522</v>
      </c>
      <c r="I16" s="61">
        <f>+INPUT!R168</f>
        <v>14.976142857142857</v>
      </c>
      <c r="J16" s="61">
        <f>+INPUT!S168</f>
        <v>16.421142857142861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14.87752083333333</v>
      </c>
      <c r="D17" s="61">
        <f>+INPUT!M169</f>
        <v>14.481</v>
      </c>
      <c r="E17" s="61">
        <f>+INPUT!N169</f>
        <v>15.199</v>
      </c>
      <c r="F17" s="61">
        <f>+INPUT!O169</f>
        <v>0.21049465446119453</v>
      </c>
      <c r="G17" s="61">
        <f>+INPUT!P169</f>
        <v>0.71799999999999997</v>
      </c>
      <c r="H17" s="61">
        <f>+INPUT!Q169</f>
        <v>15.726562500000002</v>
      </c>
      <c r="I17" s="61">
        <f>+INPUT!R169</f>
        <v>15.030857142857144</v>
      </c>
      <c r="J17" s="61">
        <f>+INPUT!S169</f>
        <v>16.445142857142855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15.05008333333334</v>
      </c>
      <c r="D18" s="61">
        <f>+INPUT!M170</f>
        <v>13.858000000000001</v>
      </c>
      <c r="E18" s="61">
        <f>+INPUT!N170</f>
        <v>16.439</v>
      </c>
      <c r="F18" s="61">
        <f>+INPUT!O170</f>
        <v>0.97729435086208816</v>
      </c>
      <c r="G18" s="61">
        <f>+INPUT!P170</f>
        <v>2.5809999999999995</v>
      </c>
      <c r="H18" s="61">
        <f>+INPUT!Q170</f>
        <v>15.635875000000002</v>
      </c>
      <c r="I18" s="61">
        <f>+INPUT!R170</f>
        <v>14.945285714285715</v>
      </c>
      <c r="J18" s="61">
        <f>+INPUT!S170</f>
        <v>16.343142857142855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16.584916666666675</v>
      </c>
      <c r="D19" s="61">
        <f>+INPUT!M171</f>
        <v>15.199</v>
      </c>
      <c r="E19" s="61">
        <f>+INPUT!N171</f>
        <v>18.175999999999998</v>
      </c>
      <c r="F19" s="61">
        <f>+INPUT!O171</f>
        <v>1.1787558863973118</v>
      </c>
      <c r="G19" s="61">
        <f>+INPUT!P171</f>
        <v>2.9769999999999985</v>
      </c>
      <c r="H19" s="61">
        <f>+INPUT!Q171</f>
        <v>15.602467261904762</v>
      </c>
      <c r="I19" s="61">
        <f>+INPUT!R171</f>
        <v>14.832857142857142</v>
      </c>
      <c r="J19" s="61">
        <f>+INPUT!S171</f>
        <v>16.390714285714285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17.883541666666662</v>
      </c>
      <c r="D20" s="61">
        <f>+INPUT!M172</f>
        <v>16.486999999999998</v>
      </c>
      <c r="E20" s="61">
        <f>+INPUT!N172</f>
        <v>19.318000000000001</v>
      </c>
      <c r="F20" s="61">
        <f>+INPUT!O172</f>
        <v>1.0761482923664014</v>
      </c>
      <c r="G20" s="61">
        <f>+INPUT!P172</f>
        <v>2.8310000000000031</v>
      </c>
      <c r="H20" s="61">
        <f>+INPUT!Q172</f>
        <v>15.797461309523809</v>
      </c>
      <c r="I20" s="61">
        <f>+INPUT!R172</f>
        <v>14.918000000000001</v>
      </c>
      <c r="J20" s="61">
        <f>+INPUT!S172</f>
        <v>16.751000000000001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18.424854166666673</v>
      </c>
      <c r="D21" s="61">
        <f>+INPUT!M173</f>
        <v>17.890999999999998</v>
      </c>
      <c r="E21" s="61">
        <f>+INPUT!N173</f>
        <v>19.079999999999998</v>
      </c>
      <c r="F21" s="61">
        <f>+INPUT!O173</f>
        <v>0.425561805876147</v>
      </c>
      <c r="G21" s="61">
        <f>+INPUT!P173</f>
        <v>1.1890000000000001</v>
      </c>
      <c r="H21" s="61">
        <f>+INPUT!Q173</f>
        <v>16.238500000000002</v>
      </c>
      <c r="I21" s="61">
        <f>+INPUT!R173</f>
        <v>15.340142857142856</v>
      </c>
      <c r="J21" s="61">
        <f>+INPUT!S173</f>
        <v>17.21685714285714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18.411479166666666</v>
      </c>
      <c r="D22" s="61">
        <f>+INPUT!M174</f>
        <v>17.367999999999999</v>
      </c>
      <c r="E22" s="61">
        <f>+INPUT!N174</f>
        <v>19.888000000000002</v>
      </c>
      <c r="F22" s="61">
        <f>+INPUT!O174</f>
        <v>0.90827931755912761</v>
      </c>
      <c r="G22" s="61">
        <f>+INPUT!P174</f>
        <v>2.5200000000000031</v>
      </c>
      <c r="H22" s="61">
        <f>+INPUT!Q174</f>
        <v>16.687863095238097</v>
      </c>
      <c r="I22" s="61">
        <f>+INPUT!R174</f>
        <v>15.749142857142857</v>
      </c>
      <c r="J22" s="61">
        <f>+INPUT!S174</f>
        <v>17.747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19.025229166666659</v>
      </c>
      <c r="D23" s="61">
        <f>+INPUT!M175</f>
        <v>17.177</v>
      </c>
      <c r="E23" s="61">
        <f>+INPUT!N175</f>
        <v>21.126999999999999</v>
      </c>
      <c r="F23" s="61">
        <f>+INPUT!O175</f>
        <v>1.4814899377744521</v>
      </c>
      <c r="G23" s="61">
        <f>+INPUT!P175</f>
        <v>3.9499999999999993</v>
      </c>
      <c r="H23" s="61">
        <f>+INPUT!Q175</f>
        <v>17.179660714285713</v>
      </c>
      <c r="I23" s="61">
        <f>+INPUT!R175</f>
        <v>16.065857142857141</v>
      </c>
      <c r="J23" s="61">
        <f>+INPUT!S175</f>
        <v>18.461000000000002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20.518708333333336</v>
      </c>
      <c r="D24" s="61">
        <f>+INPUT!M176</f>
        <v>18.652000000000001</v>
      </c>
      <c r="E24" s="61">
        <f>+INPUT!N176</f>
        <v>22.8</v>
      </c>
      <c r="F24" s="61">
        <f>+INPUT!O176</f>
        <v>1.5939443776612829</v>
      </c>
      <c r="G24" s="61">
        <f>+INPUT!P176</f>
        <v>4.1479999999999997</v>
      </c>
      <c r="H24" s="61">
        <f>+INPUT!Q176</f>
        <v>17.985544642857146</v>
      </c>
      <c r="I24" s="61">
        <f>+INPUT!R176</f>
        <v>16.661714285714286</v>
      </c>
      <c r="J24" s="61">
        <f>+INPUT!S176</f>
        <v>19.546857142857142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20.895395833333332</v>
      </c>
      <c r="D25" s="61">
        <f>+INPUT!M177</f>
        <v>19.792999999999999</v>
      </c>
      <c r="E25" s="61">
        <f>+INPUT!N177</f>
        <v>22.225999999999999</v>
      </c>
      <c r="F25" s="61">
        <f>+INPUT!O177</f>
        <v>0.8344075421310907</v>
      </c>
      <c r="G25" s="61">
        <f>+INPUT!P177</f>
        <v>2.4329999999999998</v>
      </c>
      <c r="H25" s="61">
        <f>+INPUT!Q177</f>
        <v>18.820589285714284</v>
      </c>
      <c r="I25" s="61">
        <f>+INPUT!R177</f>
        <v>17.509571428571427</v>
      </c>
      <c r="J25" s="61">
        <f>+INPUT!S177</f>
        <v>20.373571428571431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20.770187500000006</v>
      </c>
      <c r="D26" s="61">
        <f>+INPUT!M178</f>
        <v>19.103000000000002</v>
      </c>
      <c r="E26" s="61">
        <f>+INPUT!N178</f>
        <v>22.657</v>
      </c>
      <c r="F26" s="61">
        <f>+INPUT!O178</f>
        <v>1.275141204633949</v>
      </c>
      <c r="G26" s="61">
        <f>+INPUT!P178</f>
        <v>3.5539999999999985</v>
      </c>
      <c r="H26" s="61">
        <f>+INPUT!Q178</f>
        <v>19.41848511904762</v>
      </c>
      <c r="I26" s="61">
        <f>+INPUT!R178</f>
        <v>18.067285714285713</v>
      </c>
      <c r="J26" s="61">
        <f>+INPUT!S178</f>
        <v>21.013714285714286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21.428979166666654</v>
      </c>
      <c r="D27" s="61">
        <f>+INPUT!M179</f>
        <v>19.436</v>
      </c>
      <c r="E27" s="61">
        <f>+INPUT!N179</f>
        <v>23.736999999999998</v>
      </c>
      <c r="F27" s="61">
        <f>+INPUT!O179</f>
        <v>1.5537004214316021</v>
      </c>
      <c r="G27" s="61">
        <f>+INPUT!P179</f>
        <v>4.3009999999999984</v>
      </c>
      <c r="H27" s="61">
        <f>+INPUT!Q179</f>
        <v>19.92497619047619</v>
      </c>
      <c r="I27" s="61">
        <f>+INPUT!R179</f>
        <v>18.488571428571429</v>
      </c>
      <c r="J27" s="61">
        <f>+INPUT!S179</f>
        <v>21.645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21.342708333333334</v>
      </c>
      <c r="D28" s="61">
        <f>+INPUT!M180</f>
        <v>20.436</v>
      </c>
      <c r="E28" s="61">
        <f>+INPUT!N180</f>
        <v>22.847999999999999</v>
      </c>
      <c r="F28" s="61">
        <f>+INPUT!O180</f>
        <v>0.82356089721309578</v>
      </c>
      <c r="G28" s="61">
        <f>+INPUT!P180</f>
        <v>2.411999999999999</v>
      </c>
      <c r="H28" s="61">
        <f>+INPUT!Q180</f>
        <v>20.341812499999996</v>
      </c>
      <c r="I28" s="61">
        <f>+INPUT!R180</f>
        <v>18.852142857142862</v>
      </c>
      <c r="J28" s="61">
        <f>+INPUT!S180</f>
        <v>22.183285714285716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19.817770833333327</v>
      </c>
      <c r="D29" s="61">
        <f>+INPUT!M181</f>
        <v>19.056000000000001</v>
      </c>
      <c r="E29" s="61">
        <f>+INPUT!N181</f>
        <v>20.698</v>
      </c>
      <c r="F29" s="61">
        <f>+INPUT!O181</f>
        <v>0.53447987202446723</v>
      </c>
      <c r="G29" s="61">
        <f>+INPUT!P181</f>
        <v>1.6419999999999995</v>
      </c>
      <c r="H29" s="61">
        <f>+INPUT!Q181</f>
        <v>20.542711309523806</v>
      </c>
      <c r="I29" s="61">
        <f>+INPUT!R181</f>
        <v>19.093285714285717</v>
      </c>
      <c r="J29" s="61">
        <f>+INPUT!S181</f>
        <v>22.298999999999999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18.766270833333333</v>
      </c>
      <c r="D30" s="61">
        <f>+INPUT!M182</f>
        <v>17.295999999999999</v>
      </c>
      <c r="E30" s="61">
        <f>+INPUT!N182</f>
        <v>20.530999999999999</v>
      </c>
      <c r="F30" s="61">
        <f>+INPUT!O182</f>
        <v>1.1015035322102382</v>
      </c>
      <c r="G30" s="61">
        <f>+INPUT!P182</f>
        <v>3.2349999999999994</v>
      </c>
      <c r="H30" s="61">
        <f>+INPUT!Q182</f>
        <v>20.50571726190476</v>
      </c>
      <c r="I30" s="61">
        <f>+INPUT!R182</f>
        <v>19.110285714285716</v>
      </c>
      <c r="J30" s="61">
        <f>+INPUT!S182</f>
        <v>22.21385714285714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18.814374999999995</v>
      </c>
      <c r="D31" s="61">
        <f>+INPUT!M183</f>
        <v>17.582000000000001</v>
      </c>
      <c r="E31" s="61">
        <f>+INPUT!N183</f>
        <v>20.530999999999999</v>
      </c>
      <c r="F31" s="61">
        <f>+INPUT!O183</f>
        <v>1.0839562608942832</v>
      </c>
      <c r="G31" s="61">
        <f>+INPUT!P183</f>
        <v>2.9489999999999981</v>
      </c>
      <c r="H31" s="61">
        <f>+INPUT!Q183</f>
        <v>20.262241071428569</v>
      </c>
      <c r="I31" s="61">
        <f>+INPUT!R183</f>
        <v>18.957428571428572</v>
      </c>
      <c r="J31" s="61">
        <f>+INPUT!S183</f>
        <v>21.889714285714287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17.278578472222225</v>
      </c>
      <c r="D33" s="61">
        <f>AVERAGE(D2:D31)</f>
        <v>16.299666666666667</v>
      </c>
      <c r="E33" s="61">
        <f>AVERAGE(E2:E31)</f>
        <v>18.42133333333333</v>
      </c>
      <c r="F33" s="61"/>
      <c r="G33" s="61">
        <f>AVERAGE(G2:G31)</f>
        <v>2.1216666666666666</v>
      </c>
      <c r="H33" s="61">
        <f>AVERAGE(H2:H31)</f>
        <v>17.00806567460317</v>
      </c>
      <c r="I33" s="61">
        <f>AVERAGE(I2:I31)</f>
        <v>16.065923809523813</v>
      </c>
      <c r="J33" s="61">
        <f>AVERAGE(J2:J31)</f>
        <v>18.081323809523813</v>
      </c>
    </row>
    <row r="34" spans="1:10" x14ac:dyDescent="0.25">
      <c r="A34" s="56"/>
      <c r="B34" s="55" t="s">
        <v>35</v>
      </c>
      <c r="C34" s="61">
        <f>MIN(C2:C31)</f>
        <v>14.531000000000001</v>
      </c>
      <c r="D34" s="61">
        <f>MIN(D2:D31)</f>
        <v>13.858000000000001</v>
      </c>
      <c r="E34" s="61">
        <f>MIN(E2:E31)</f>
        <v>15.031000000000001</v>
      </c>
      <c r="F34" s="61"/>
      <c r="G34" s="61">
        <f>MIN(G2:G31)</f>
        <v>0.71799999999999997</v>
      </c>
      <c r="H34" s="61">
        <f>MIN(H2:H31)</f>
        <v>15.454226190476192</v>
      </c>
      <c r="I34" s="61">
        <f>MIN(I2:I31)</f>
        <v>14.808571428571428</v>
      </c>
      <c r="J34" s="61">
        <f>MIN(J2:J31)</f>
        <v>16.138285714285715</v>
      </c>
    </row>
    <row r="35" spans="1:10" x14ac:dyDescent="0.25">
      <c r="A35" s="56"/>
      <c r="B35" s="55" t="s">
        <v>36</v>
      </c>
      <c r="C35" s="61">
        <f>MAX(C2:C31)</f>
        <v>21.428979166666654</v>
      </c>
      <c r="D35" s="61">
        <f>MAX(D2:D31)</f>
        <v>20.436</v>
      </c>
      <c r="E35" s="61">
        <f>MAX(E2:E31)</f>
        <v>23.736999999999998</v>
      </c>
      <c r="F35" s="61"/>
      <c r="G35" s="61">
        <f>MAX(G2:G31)</f>
        <v>4.3009999999999984</v>
      </c>
      <c r="H35" s="61">
        <f>MAX(H2:H31)</f>
        <v>20.542711309523806</v>
      </c>
      <c r="I35" s="61">
        <f>MAX(I2:I31)</f>
        <v>19.110285714285716</v>
      </c>
      <c r="J35" s="61">
        <f>MAX(J2:J31)</f>
        <v>22.298999999999999</v>
      </c>
    </row>
    <row r="36" spans="1:10" x14ac:dyDescent="0.25">
      <c r="A36" s="56"/>
      <c r="B36" s="55" t="s">
        <v>10</v>
      </c>
      <c r="C36" s="61">
        <f>STDEV(C2:C31)</f>
        <v>2.2147805308965416</v>
      </c>
      <c r="D36" s="61">
        <f>STDEV(D2:D31)</f>
        <v>1.9419370942852132</v>
      </c>
      <c r="E36" s="61">
        <f>STDEV(E2:E31)</f>
        <v>2.6637823035900881</v>
      </c>
      <c r="F36" s="61"/>
      <c r="G36" s="61">
        <f>STDEV(G2:G31)</f>
        <v>1.0404277082488498</v>
      </c>
      <c r="H36" s="61">
        <f>STDEV(H2:H31)</f>
        <v>1.7831937115937846</v>
      </c>
      <c r="I36" s="61">
        <f>STDEV(I2:I31)</f>
        <v>1.5043608085398605</v>
      </c>
      <c r="J36" s="61">
        <f>STDEV(J2:J31)</f>
        <v>2.1701285338731102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18.443187500000004</v>
      </c>
      <c r="D2" s="61">
        <f>+INPUT!M184</f>
        <v>17.701000000000001</v>
      </c>
      <c r="E2" s="61">
        <f>+INPUT!N184</f>
        <v>19.484000000000002</v>
      </c>
      <c r="F2" s="61">
        <f>+INPUT!O184</f>
        <v>0.59998757633414312</v>
      </c>
      <c r="G2" s="61">
        <f>+INPUT!P184</f>
        <v>1.7830000000000013</v>
      </c>
      <c r="H2" s="61">
        <f>+INPUT!Q184</f>
        <v>19.911925595238095</v>
      </c>
      <c r="I2" s="61">
        <f>+INPUT!R184</f>
        <v>18.658571428571427</v>
      </c>
      <c r="J2" s="61">
        <f>+INPUT!S184</f>
        <v>21.498000000000001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18.253270833333332</v>
      </c>
      <c r="D3" s="61">
        <f>+INPUT!M185</f>
        <v>16.391999999999999</v>
      </c>
      <c r="E3" s="61">
        <f>+INPUT!N185</f>
        <v>20.579000000000001</v>
      </c>
      <c r="F3" s="61">
        <f>+INPUT!O185</f>
        <v>1.5204321297772108</v>
      </c>
      <c r="G3" s="61">
        <f>+INPUT!P185</f>
        <v>4.1870000000000012</v>
      </c>
      <c r="H3" s="61">
        <f>+INPUT!Q185</f>
        <v>19.552366071428569</v>
      </c>
      <c r="I3" s="61">
        <f>+INPUT!R185</f>
        <v>18.27128571428571</v>
      </c>
      <c r="J3" s="61">
        <f>+INPUT!S185</f>
        <v>21.201142857142859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18.270791666666661</v>
      </c>
      <c r="D4" s="61">
        <f>+INPUT!M186</f>
        <v>16.963000000000001</v>
      </c>
      <c r="E4" s="61">
        <f>+INPUT!N186</f>
        <v>20.103000000000002</v>
      </c>
      <c r="F4" s="61">
        <f>+INPUT!O186</f>
        <v>1.1183396309448417</v>
      </c>
      <c r="G4" s="61">
        <f>+INPUT!P186</f>
        <v>3.1400000000000006</v>
      </c>
      <c r="H4" s="61">
        <f>+INPUT!Q186</f>
        <v>19.101196428571427</v>
      </c>
      <c r="I4" s="61">
        <f>+INPUT!R186</f>
        <v>17.917999999999999</v>
      </c>
      <c r="J4" s="61">
        <f>+INPUT!S186</f>
        <v>20.682000000000006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18.376249999999995</v>
      </c>
      <c r="D5" s="61">
        <f>+INPUT!M187</f>
        <v>17.152999999999999</v>
      </c>
      <c r="E5" s="61">
        <f>+INPUT!N187</f>
        <v>20.222000000000001</v>
      </c>
      <c r="F5" s="61">
        <f>+INPUT!O187</f>
        <v>1.0799270759461967</v>
      </c>
      <c r="G5" s="61">
        <f>+INPUT!P187</f>
        <v>3.0690000000000026</v>
      </c>
      <c r="H5" s="61">
        <f>+INPUT!Q187</f>
        <v>18.677416666666666</v>
      </c>
      <c r="I5" s="61">
        <f>+INPUT!R187</f>
        <v>17.449000000000002</v>
      </c>
      <c r="J5" s="61">
        <f>+INPUT!S187</f>
        <v>20.306857142857147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18.432895833333333</v>
      </c>
      <c r="D6" s="61">
        <f>+INPUT!M188</f>
        <v>17.010999999999999</v>
      </c>
      <c r="E6" s="61">
        <f>+INPUT!N188</f>
        <v>20.484000000000002</v>
      </c>
      <c r="F6" s="61">
        <f>+INPUT!O188</f>
        <v>1.2419321295668113</v>
      </c>
      <c r="G6" s="61">
        <f>+INPUT!P188</f>
        <v>3.4730000000000025</v>
      </c>
      <c r="H6" s="61">
        <f>+INPUT!Q188</f>
        <v>18.479577380952378</v>
      </c>
      <c r="I6" s="61">
        <f>+INPUT!R188</f>
        <v>17.156857142857142</v>
      </c>
      <c r="J6" s="61">
        <f>+INPUT!S188</f>
        <v>20.276285714285716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17.837145833333334</v>
      </c>
      <c r="D7" s="61">
        <f>+INPUT!M189</f>
        <v>17.13</v>
      </c>
      <c r="E7" s="61">
        <f>+INPUT!N189</f>
        <v>18.460999999999999</v>
      </c>
      <c r="F7" s="61">
        <f>+INPUT!O189</f>
        <v>0.462314804305618</v>
      </c>
      <c r="G7" s="61">
        <f>+INPUT!P189</f>
        <v>1.3309999999999995</v>
      </c>
      <c r="H7" s="61">
        <f>+INPUT!Q189</f>
        <v>18.346845238095234</v>
      </c>
      <c r="I7" s="61">
        <f>+INPUT!R189</f>
        <v>17.133142857142854</v>
      </c>
      <c r="J7" s="61">
        <f>+INPUT!S189</f>
        <v>19.980571428571434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17.922354166666661</v>
      </c>
      <c r="D8" s="61">
        <f>+INPUT!M190</f>
        <v>16.891999999999999</v>
      </c>
      <c r="E8" s="61">
        <f>+INPUT!N190</f>
        <v>19.27</v>
      </c>
      <c r="F8" s="61">
        <f>+INPUT!O190</f>
        <v>0.84271058330622139</v>
      </c>
      <c r="G8" s="61">
        <f>+INPUT!P190</f>
        <v>2.3780000000000001</v>
      </c>
      <c r="H8" s="61">
        <f>+INPUT!Q190</f>
        <v>18.219413690476191</v>
      </c>
      <c r="I8" s="61">
        <f>+INPUT!R190</f>
        <v>17.034571428571429</v>
      </c>
      <c r="J8" s="61">
        <f>+INPUT!S190</f>
        <v>19.800428571428572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18.445687499999995</v>
      </c>
      <c r="D9" s="61">
        <f>+INPUT!M191</f>
        <v>16.891999999999999</v>
      </c>
      <c r="E9" s="61">
        <f>+INPUT!N191</f>
        <v>20.603000000000002</v>
      </c>
      <c r="F9" s="61">
        <f>+INPUT!O191</f>
        <v>1.3965336289762964</v>
      </c>
      <c r="G9" s="61">
        <f>+INPUT!P191</f>
        <v>3.7110000000000021</v>
      </c>
      <c r="H9" s="61">
        <f>+INPUT!Q191</f>
        <v>18.219770833333332</v>
      </c>
      <c r="I9" s="61">
        <f>+INPUT!R191</f>
        <v>16.919</v>
      </c>
      <c r="J9" s="61">
        <f>+INPUT!S191</f>
        <v>19.960285714285714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18.651770833333334</v>
      </c>
      <c r="D10" s="61">
        <f>+INPUT!M192</f>
        <v>17.295999999999999</v>
      </c>
      <c r="E10" s="61">
        <f>+INPUT!N192</f>
        <v>19.984000000000002</v>
      </c>
      <c r="F10" s="61">
        <f>+INPUT!O192</f>
        <v>0.94500990064797497</v>
      </c>
      <c r="G10" s="61">
        <f>+INPUT!P192</f>
        <v>2.6880000000000024</v>
      </c>
      <c r="H10" s="61">
        <f>+INPUT!Q192</f>
        <v>18.276699404761903</v>
      </c>
      <c r="I10" s="61">
        <f>+INPUT!R192</f>
        <v>17.048142857142857</v>
      </c>
      <c r="J10" s="61">
        <f>+INPUT!S192</f>
        <v>19.875285714285717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19.112020833333325</v>
      </c>
      <c r="D11" s="61">
        <f>+INPUT!M193</f>
        <v>17.463000000000001</v>
      </c>
      <c r="E11" s="61">
        <f>+INPUT!N193</f>
        <v>21.294</v>
      </c>
      <c r="F11" s="61">
        <f>+INPUT!O193</f>
        <v>1.3979491131514741</v>
      </c>
      <c r="G11" s="61">
        <f>+INPUT!P193</f>
        <v>3.8309999999999995</v>
      </c>
      <c r="H11" s="61">
        <f>+INPUT!Q193</f>
        <v>18.396874999999998</v>
      </c>
      <c r="I11" s="61">
        <f>+INPUT!R193</f>
        <v>17.119571428571426</v>
      </c>
      <c r="J11" s="61">
        <f>+INPUT!S193</f>
        <v>20.045428571428573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19.561124999999993</v>
      </c>
      <c r="D12" s="61">
        <f>+INPUT!M194</f>
        <v>17.510000000000002</v>
      </c>
      <c r="E12" s="61">
        <f>+INPUT!N194</f>
        <v>22.082000000000001</v>
      </c>
      <c r="F12" s="61">
        <f>+INPUT!O194</f>
        <v>1.5923687377013249</v>
      </c>
      <c r="G12" s="61">
        <f>+INPUT!P194</f>
        <v>4.5719999999999992</v>
      </c>
      <c r="H12" s="61">
        <f>+INPUT!Q194</f>
        <v>18.566142857142857</v>
      </c>
      <c r="I12" s="61">
        <f>+INPUT!R194</f>
        <v>17.170571428571428</v>
      </c>
      <c r="J12" s="61">
        <f>+INPUT!S194</f>
        <v>20.311142857142862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19.467833333333321</v>
      </c>
      <c r="D13" s="61">
        <f>+INPUT!M195</f>
        <v>17.867000000000001</v>
      </c>
      <c r="E13" s="61">
        <f>+INPUT!N195</f>
        <v>21.366</v>
      </c>
      <c r="F13" s="61">
        <f>+INPUT!O195</f>
        <v>1.239207302104314</v>
      </c>
      <c r="G13" s="61">
        <f>+INPUT!P195</f>
        <v>3.4989999999999988</v>
      </c>
      <c r="H13" s="61">
        <f>+INPUT!Q195</f>
        <v>18.71399107142857</v>
      </c>
      <c r="I13" s="61">
        <f>+INPUT!R195</f>
        <v>17.292857142857144</v>
      </c>
      <c r="J13" s="61">
        <f>+INPUT!S195</f>
        <v>20.437142857142856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19.692687500000002</v>
      </c>
      <c r="D14" s="61">
        <f>+INPUT!M196</f>
        <v>17.414999999999999</v>
      </c>
      <c r="E14" s="61">
        <f>+INPUT!N196</f>
        <v>22.465</v>
      </c>
      <c r="F14" s="61">
        <f>+INPUT!O196</f>
        <v>1.845429652518247</v>
      </c>
      <c r="G14" s="61">
        <f>+INPUT!P196</f>
        <v>5.0500000000000007</v>
      </c>
      <c r="H14" s="61">
        <f>+INPUT!Q196</f>
        <v>18.979068452380943</v>
      </c>
      <c r="I14" s="61">
        <f>+INPUT!R196</f>
        <v>17.333571428571428</v>
      </c>
      <c r="J14" s="61">
        <f>+INPUT!S196</f>
        <v>21.009142857142855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20.061416666666666</v>
      </c>
      <c r="D15" s="61">
        <f>+INPUT!M197</f>
        <v>17.771999999999998</v>
      </c>
      <c r="E15" s="61">
        <f>+INPUT!N197</f>
        <v>22.776</v>
      </c>
      <c r="F15" s="61">
        <f>+INPUT!O197</f>
        <v>1.7980712223289088</v>
      </c>
      <c r="G15" s="61">
        <f>+INPUT!P197</f>
        <v>5.0040000000000013</v>
      </c>
      <c r="H15" s="61">
        <f>+INPUT!Q197</f>
        <v>19.284648809523805</v>
      </c>
      <c r="I15" s="61">
        <f>+INPUT!R197</f>
        <v>17.459285714285716</v>
      </c>
      <c r="J15" s="61">
        <f>+INPUT!S197</f>
        <v>21.509999999999998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21.098520833333321</v>
      </c>
      <c r="D16" s="61">
        <f>+INPUT!M198</f>
        <v>18.628</v>
      </c>
      <c r="E16" s="61">
        <f>+INPUT!N198</f>
        <v>23.978000000000002</v>
      </c>
      <c r="F16" s="61">
        <f>+INPUT!O198</f>
        <v>1.9914761443711275</v>
      </c>
      <c r="G16" s="61">
        <f>+INPUT!P198</f>
        <v>5.3500000000000014</v>
      </c>
      <c r="H16" s="61">
        <f>+INPUT!Q198</f>
        <v>19.663624999999993</v>
      </c>
      <c r="I16" s="61">
        <f>+INPUT!R198</f>
        <v>17.707285714285714</v>
      </c>
      <c r="J16" s="61">
        <f>+INPUT!S198</f>
        <v>21.992142857142859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21.810541666666666</v>
      </c>
      <c r="D17" s="61">
        <f>+INPUT!M199</f>
        <v>19.318000000000001</v>
      </c>
      <c r="E17" s="61">
        <f>+INPUT!N199</f>
        <v>24.797999999999998</v>
      </c>
      <c r="F17" s="61">
        <f>+INPUT!O199</f>
        <v>1.9608962015161755</v>
      </c>
      <c r="G17" s="61">
        <f>+INPUT!P199</f>
        <v>5.4799999999999969</v>
      </c>
      <c r="H17" s="61">
        <f>+INPUT!Q199</f>
        <v>20.114877976190467</v>
      </c>
      <c r="I17" s="61">
        <f>+INPUT!R199</f>
        <v>17.996142857142853</v>
      </c>
      <c r="J17" s="61">
        <f>+INPUT!S199</f>
        <v>22.679857142857145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21.196583333333326</v>
      </c>
      <c r="D18" s="61">
        <f>+INPUT!M200</f>
        <v>19.484000000000002</v>
      </c>
      <c r="E18" s="61">
        <f>+INPUT!N200</f>
        <v>23.088000000000001</v>
      </c>
      <c r="F18" s="61">
        <f>+INPUT!O200</f>
        <v>1.2615846474553485</v>
      </c>
      <c r="G18" s="61">
        <f>+INPUT!P200</f>
        <v>3.6039999999999992</v>
      </c>
      <c r="H18" s="61">
        <f>+INPUT!Q200</f>
        <v>20.412672619047612</v>
      </c>
      <c r="I18" s="61">
        <f>+INPUT!R200</f>
        <v>18.284857142857142</v>
      </c>
      <c r="J18" s="61">
        <f>+INPUT!S200</f>
        <v>22.936142857142858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20.929749999999995</v>
      </c>
      <c r="D19" s="61">
        <f>+INPUT!M201</f>
        <v>18.628</v>
      </c>
      <c r="E19" s="61">
        <f>+INPUT!N201</f>
        <v>23.617000000000001</v>
      </c>
      <c r="F19" s="61">
        <f>+INPUT!O201</f>
        <v>1.8553932828493673</v>
      </c>
      <c r="G19" s="61">
        <f>+INPUT!P201</f>
        <v>4.9890000000000008</v>
      </c>
      <c r="H19" s="61">
        <f>+INPUT!Q201</f>
        <v>20.608190476190469</v>
      </c>
      <c r="I19" s="61">
        <f>+INPUT!R201</f>
        <v>18.444571428571425</v>
      </c>
      <c r="J19" s="61">
        <f>+INPUT!S201</f>
        <v>23.155428571428569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21.810916666666667</v>
      </c>
      <c r="D20" s="61">
        <f>+INPUT!M202</f>
        <v>19.436</v>
      </c>
      <c r="E20" s="61">
        <f>+INPUT!N202</f>
        <v>24.629000000000001</v>
      </c>
      <c r="F20" s="61">
        <f>+INPUT!O202</f>
        <v>1.9367167746596887</v>
      </c>
      <c r="G20" s="61">
        <f>+INPUT!P202</f>
        <v>5.1930000000000014</v>
      </c>
      <c r="H20" s="61">
        <f>+INPUT!Q202</f>
        <v>20.942916666666662</v>
      </c>
      <c r="I20" s="61">
        <f>+INPUT!R202</f>
        <v>18.668714285714284</v>
      </c>
      <c r="J20" s="61">
        <f>+INPUT!S202</f>
        <v>23.621571428571425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22.454729166666663</v>
      </c>
      <c r="D21" s="61">
        <f>+INPUT!M203</f>
        <v>19.841000000000001</v>
      </c>
      <c r="E21" s="61">
        <f>+INPUT!N203</f>
        <v>25.477</v>
      </c>
      <c r="F21" s="61">
        <f>+INPUT!O203</f>
        <v>2.1038038774742969</v>
      </c>
      <c r="G21" s="61">
        <f>+INPUT!P203</f>
        <v>5.6359999999999992</v>
      </c>
      <c r="H21" s="61">
        <f>+INPUT!Q203</f>
        <v>21.337494047619042</v>
      </c>
      <c r="I21" s="61">
        <f>+INPUT!R203</f>
        <v>19.015285714285714</v>
      </c>
      <c r="J21" s="61">
        <f>+INPUT!S203</f>
        <v>24.051857142857148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22.660083333333333</v>
      </c>
      <c r="D22" s="61">
        <f>+INPUT!M204</f>
        <v>20.055</v>
      </c>
      <c r="E22" s="61">
        <f>+INPUT!N204</f>
        <v>25.646999999999998</v>
      </c>
      <c r="F22" s="61">
        <f>+INPUT!O204</f>
        <v>2.0187261818193964</v>
      </c>
      <c r="G22" s="61">
        <f>+INPUT!P204</f>
        <v>5.5919999999999987</v>
      </c>
      <c r="H22" s="61">
        <f>+INPUT!Q204</f>
        <v>21.708732142857141</v>
      </c>
      <c r="I22" s="61">
        <f>+INPUT!R204</f>
        <v>19.341428571428573</v>
      </c>
      <c r="J22" s="61">
        <f>+INPUT!S204</f>
        <v>24.462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22.382479166666666</v>
      </c>
      <c r="D23" s="61">
        <f>+INPUT!M205</f>
        <v>20.317</v>
      </c>
      <c r="E23" s="61">
        <f>+INPUT!N205</f>
        <v>24.895</v>
      </c>
      <c r="F23" s="61">
        <f>+INPUT!O205</f>
        <v>1.6528499692450411</v>
      </c>
      <c r="G23" s="61">
        <f>+INPUT!P205</f>
        <v>4.5779999999999994</v>
      </c>
      <c r="H23" s="61">
        <f>+INPUT!Q205</f>
        <v>21.892154761904756</v>
      </c>
      <c r="I23" s="61">
        <f>+INPUT!R205</f>
        <v>19.582714285714292</v>
      </c>
      <c r="J23" s="61">
        <f>+INPUT!S205</f>
        <v>24.593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21.509208333333323</v>
      </c>
      <c r="D24" s="61">
        <f>+INPUT!M206</f>
        <v>19.698</v>
      </c>
      <c r="E24" s="61">
        <f>+INPUT!N206</f>
        <v>23.568999999999999</v>
      </c>
      <c r="F24" s="61">
        <f>+INPUT!O206</f>
        <v>1.4292236690243032</v>
      </c>
      <c r="G24" s="61">
        <f>+INPUT!P206</f>
        <v>3.8709999999999987</v>
      </c>
      <c r="H24" s="61">
        <f>+INPUT!Q206</f>
        <v>21.849107142857143</v>
      </c>
      <c r="I24" s="61">
        <f>+INPUT!R206</f>
        <v>19.637000000000004</v>
      </c>
      <c r="J24" s="61">
        <f>+INPUT!S206</f>
        <v>24.417428571428569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20.838374999999999</v>
      </c>
      <c r="D25" s="61">
        <f>+INPUT!M207</f>
        <v>19.222000000000001</v>
      </c>
      <c r="E25" s="61">
        <f>+INPUT!N207</f>
        <v>22.847999999999999</v>
      </c>
      <c r="F25" s="61">
        <f>+INPUT!O207</f>
        <v>1.3098689819978178</v>
      </c>
      <c r="G25" s="61">
        <f>+INPUT!P207</f>
        <v>3.6259999999999977</v>
      </c>
      <c r="H25" s="61">
        <f>+INPUT!Q207</f>
        <v>21.79793452380952</v>
      </c>
      <c r="I25" s="61">
        <f>+INPUT!R207</f>
        <v>19.599571428571434</v>
      </c>
      <c r="J25" s="61">
        <f>+INPUT!S207</f>
        <v>24.383142857142861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20.461187499999991</v>
      </c>
      <c r="D26" s="61">
        <f>+INPUT!M208</f>
        <v>18.129000000000001</v>
      </c>
      <c r="E26" s="61">
        <f>+INPUT!N208</f>
        <v>22.968</v>
      </c>
      <c r="F26" s="61">
        <f>+INPUT!O208</f>
        <v>1.830434161453204</v>
      </c>
      <c r="G26" s="61">
        <f>+INPUT!P208</f>
        <v>4.8389999999999986</v>
      </c>
      <c r="H26" s="61">
        <f>+INPUT!Q208</f>
        <v>21.730997023809518</v>
      </c>
      <c r="I26" s="61">
        <f>+INPUT!R208</f>
        <v>19.528285714285715</v>
      </c>
      <c r="J26" s="61">
        <f>+INPUT!S208</f>
        <v>24.290428571428571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21.189687499999994</v>
      </c>
      <c r="D27" s="61">
        <f>+INPUT!M209</f>
        <v>18.175999999999998</v>
      </c>
      <c r="E27" s="61">
        <f>+INPUT!N209</f>
        <v>24.291</v>
      </c>
      <c r="F27" s="61">
        <f>+INPUT!O209</f>
        <v>2.3217227385573262</v>
      </c>
      <c r="G27" s="61">
        <f>+INPUT!P209</f>
        <v>6.115000000000002</v>
      </c>
      <c r="H27" s="61">
        <f>+INPUT!Q209</f>
        <v>21.642249999999994</v>
      </c>
      <c r="I27" s="61">
        <f>+INPUT!R209</f>
        <v>19.348285714285716</v>
      </c>
      <c r="J27" s="61">
        <f>+INPUT!S209</f>
        <v>24.242142857142856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21.87439583333332</v>
      </c>
      <c r="D28" s="61">
        <f>+INPUT!M210</f>
        <v>19.507999999999999</v>
      </c>
      <c r="E28" s="61">
        <f>+INPUT!N210</f>
        <v>24.001999999999999</v>
      </c>
      <c r="F28" s="61">
        <f>+INPUT!O210</f>
        <v>1.6260514600161238</v>
      </c>
      <c r="G28" s="61">
        <f>+INPUT!P210</f>
        <v>4.4939999999999998</v>
      </c>
      <c r="H28" s="61">
        <f>+INPUT!Q210</f>
        <v>21.559345238095233</v>
      </c>
      <c r="I28" s="61">
        <f>+INPUT!R210</f>
        <v>19.300714285714289</v>
      </c>
      <c r="J28" s="61">
        <f>+INPUT!S210</f>
        <v>24.031428571428574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22.215895833333324</v>
      </c>
      <c r="D29" s="61">
        <f>+INPUT!M211</f>
        <v>19.792999999999999</v>
      </c>
      <c r="E29" s="61">
        <f>+INPUT!N211</f>
        <v>24.411999999999999</v>
      </c>
      <c r="F29" s="61">
        <f>+INPUT!O211</f>
        <v>1.5454954344334408</v>
      </c>
      <c r="G29" s="61">
        <f>+INPUT!P211</f>
        <v>4.6189999999999998</v>
      </c>
      <c r="H29" s="61">
        <f>+INPUT!Q211</f>
        <v>21.495889880952372</v>
      </c>
      <c r="I29" s="61">
        <f>+INPUT!R211</f>
        <v>19.263285714285711</v>
      </c>
      <c r="J29" s="61">
        <f>+INPUT!S211</f>
        <v>23.855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22.192583333333332</v>
      </c>
      <c r="D30" s="61">
        <f>+INPUT!M212</f>
        <v>19.555</v>
      </c>
      <c r="E30" s="61">
        <f>+INPUT!N212</f>
        <v>24.46</v>
      </c>
      <c r="F30" s="61">
        <f>+INPUT!O212</f>
        <v>1.7563931953687331</v>
      </c>
      <c r="G30" s="61">
        <f>+INPUT!P212</f>
        <v>4.9050000000000011</v>
      </c>
      <c r="H30" s="61">
        <f>+INPUT!Q212</f>
        <v>21.468761904761898</v>
      </c>
      <c r="I30" s="61">
        <f>+INPUT!R212</f>
        <v>19.154428571428575</v>
      </c>
      <c r="J30" s="61">
        <f>+INPUT!S212</f>
        <v>23.792857142857144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22.333749999999991</v>
      </c>
      <c r="D31" s="61">
        <f>+INPUT!M213</f>
        <v>19.911999999999999</v>
      </c>
      <c r="E31" s="61">
        <f>+INPUT!N213</f>
        <v>24.388000000000002</v>
      </c>
      <c r="F31" s="61">
        <f>+INPUT!O213</f>
        <v>1.5593484659619454</v>
      </c>
      <c r="G31" s="61">
        <f>+INPUT!P213</f>
        <v>4.4760000000000026</v>
      </c>
      <c r="H31" s="61">
        <f>+INPUT!Q213</f>
        <v>21.586553571428563</v>
      </c>
      <c r="I31" s="61">
        <f>+INPUT!R213</f>
        <v>19.185000000000002</v>
      </c>
      <c r="J31" s="61">
        <f>+INPUT!S213</f>
        <v>23.909857142857142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21.651937500000003</v>
      </c>
      <c r="D32" s="61">
        <f>+INPUT!M214</f>
        <v>19.413</v>
      </c>
      <c r="E32" s="61">
        <f>+INPUT!N214</f>
        <v>23.472000000000001</v>
      </c>
      <c r="F32" s="61">
        <f>+INPUT!O214</f>
        <v>1.3424635247035852</v>
      </c>
      <c r="G32" s="61">
        <f>+INPUT!P214</f>
        <v>4.0590000000000011</v>
      </c>
      <c r="H32" s="61">
        <f>+INPUT!Q214</f>
        <v>21.702776785714281</v>
      </c>
      <c r="I32" s="61">
        <f>+INPUT!R214</f>
        <v>19.212285714285716</v>
      </c>
      <c r="J32" s="61">
        <f>+INPUT!S214</f>
        <v>23.999000000000002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20.359324596774194</v>
      </c>
      <c r="D34" s="61">
        <f>AVERAGE(D2:D32)</f>
        <v>18.405483870967736</v>
      </c>
      <c r="E34" s="61">
        <f>AVERAGE(E2:E32)</f>
        <v>22.571354838709681</v>
      </c>
      <c r="F34" s="61"/>
      <c r="G34" s="61">
        <f>AVERAGE(G2:G32)</f>
        <v>4.1658709677419354</v>
      </c>
      <c r="H34" s="61">
        <f>AVERAGE(H2:H32)</f>
        <v>20.136781201996925</v>
      </c>
      <c r="I34" s="61">
        <f>AVERAGE(I2:I32)</f>
        <v>18.297880184331795</v>
      </c>
      <c r="J34" s="61">
        <f>AVERAGE(J2:J32)</f>
        <v>22.300225806451621</v>
      </c>
    </row>
    <row r="35" spans="1:10" x14ac:dyDescent="0.25">
      <c r="A35" s="56"/>
      <c r="B35" s="55" t="s">
        <v>35</v>
      </c>
      <c r="C35" s="61">
        <f>MIN(C2:C32)</f>
        <v>17.837145833333334</v>
      </c>
      <c r="D35" s="61">
        <f>MIN(D2:D32)</f>
        <v>16.391999999999999</v>
      </c>
      <c r="E35" s="61">
        <f>MIN(E2:E32)</f>
        <v>18.460999999999999</v>
      </c>
      <c r="F35" s="61"/>
      <c r="G35" s="61">
        <f>MIN(G2:G32)</f>
        <v>1.3309999999999995</v>
      </c>
      <c r="H35" s="61">
        <f>MIN(H2:H32)</f>
        <v>18.219413690476191</v>
      </c>
      <c r="I35" s="61">
        <f>MIN(I2:I32)</f>
        <v>16.919</v>
      </c>
      <c r="J35" s="61">
        <f>MIN(J2:J32)</f>
        <v>19.800428571428572</v>
      </c>
    </row>
    <row r="36" spans="1:10" x14ac:dyDescent="0.25">
      <c r="A36" s="56"/>
      <c r="B36" s="55" t="s">
        <v>36</v>
      </c>
      <c r="C36" s="61">
        <f>MAX(C2:C32)</f>
        <v>22.660083333333333</v>
      </c>
      <c r="D36" s="61">
        <f>MAX(D2:D32)</f>
        <v>20.317</v>
      </c>
      <c r="E36" s="61">
        <f>MAX(E2:E32)</f>
        <v>25.646999999999998</v>
      </c>
      <c r="F36" s="61"/>
      <c r="G36" s="61">
        <f>MAX(G2:G32)</f>
        <v>6.115000000000002</v>
      </c>
      <c r="H36" s="61">
        <f>MAX(H2:H32)</f>
        <v>21.892154761904756</v>
      </c>
      <c r="I36" s="61">
        <f>MAX(I2:I32)</f>
        <v>19.637000000000004</v>
      </c>
      <c r="J36" s="61">
        <f>MAX(J2:J32)</f>
        <v>24.593</v>
      </c>
    </row>
    <row r="37" spans="1:10" x14ac:dyDescent="0.25">
      <c r="A37" s="56"/>
      <c r="B37" s="55" t="s">
        <v>10</v>
      </c>
      <c r="C37" s="61">
        <f>STDEV(C2:C32)</f>
        <v>1.622741894274403</v>
      </c>
      <c r="D37" s="61">
        <f>STDEV(D2:D32)</f>
        <v>1.193756504232689</v>
      </c>
      <c r="E37" s="61">
        <f>STDEV(E2:E32)</f>
        <v>2.035864952109006</v>
      </c>
      <c r="F37" s="61"/>
      <c r="G37" s="61">
        <f>STDEV(G2:G32)</f>
        <v>1.1457731521243788</v>
      </c>
      <c r="H37" s="61">
        <f>STDEV(H2:H32)</f>
        <v>1.4000696215820803</v>
      </c>
      <c r="I37" s="61">
        <f>STDEV(I2:I32)</f>
        <v>0.97071600623329501</v>
      </c>
      <c r="J37" s="61">
        <f>STDEV(J2:J32)</f>
        <v>1.7899688142968755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21.593583333333317</v>
      </c>
      <c r="D2" s="61">
        <f>+INPUT!M215</f>
        <v>19.603000000000002</v>
      </c>
      <c r="E2" s="61">
        <f>+INPUT!N215</f>
        <v>23.303999999999998</v>
      </c>
      <c r="F2" s="61">
        <f>+INPUT!O215</f>
        <v>1.3104394558223156</v>
      </c>
      <c r="G2" s="61">
        <f>+INPUT!P215</f>
        <v>3.700999999999997</v>
      </c>
      <c r="H2" s="61">
        <f>+INPUT!Q215</f>
        <v>21.864547619047613</v>
      </c>
      <c r="I2" s="61">
        <f>+INPUT!R215</f>
        <v>19.42285714285714</v>
      </c>
      <c r="J2" s="61">
        <f>+INPUT!S215</f>
        <v>24.047000000000001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21.203208333333325</v>
      </c>
      <c r="D3" s="61">
        <f>+INPUT!M216</f>
        <v>18.771000000000001</v>
      </c>
      <c r="E3" s="61">
        <f>+INPUT!N216</f>
        <v>23.04</v>
      </c>
      <c r="F3" s="61">
        <f>+INPUT!O216</f>
        <v>1.5399093087185403</v>
      </c>
      <c r="G3" s="61">
        <f>+INPUT!P216</f>
        <v>4.2689999999999984</v>
      </c>
      <c r="H3" s="61">
        <f>+INPUT!Q216</f>
        <v>21.866479166666661</v>
      </c>
      <c r="I3" s="61">
        <f>+INPUT!R216</f>
        <v>19.507857142857144</v>
      </c>
      <c r="J3" s="61">
        <f>+INPUT!S216</f>
        <v>23.868285714285715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21.029979166666674</v>
      </c>
      <c r="D4" s="61">
        <f>+INPUT!M217</f>
        <v>18.913</v>
      </c>
      <c r="E4" s="61">
        <f>+INPUT!N217</f>
        <v>22.8</v>
      </c>
      <c r="F4" s="61">
        <f>+INPUT!O217</f>
        <v>1.4385099189059423</v>
      </c>
      <c r="G4" s="61">
        <f>+INPUT!P217</f>
        <v>3.8870000000000005</v>
      </c>
      <c r="H4" s="61">
        <f>+INPUT!Q217</f>
        <v>21.745848214285708</v>
      </c>
      <c r="I4" s="61">
        <f>+INPUT!R217</f>
        <v>19.422857142857143</v>
      </c>
      <c r="J4" s="61">
        <f>+INPUT!S217</f>
        <v>23.696571428571428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21.3671875</v>
      </c>
      <c r="D5" s="61">
        <f>+INPUT!M218</f>
        <v>19.245999999999999</v>
      </c>
      <c r="E5" s="61">
        <f>+INPUT!N218</f>
        <v>22.872</v>
      </c>
      <c r="F5" s="61">
        <f>+INPUT!O218</f>
        <v>1.3038751842145933</v>
      </c>
      <c r="G5" s="61">
        <f>+INPUT!P218</f>
        <v>3.6260000000000012</v>
      </c>
      <c r="H5" s="61">
        <f>+INPUT!Q218</f>
        <v>21.624604166666664</v>
      </c>
      <c r="I5" s="61">
        <f>+INPUT!R218</f>
        <v>19.344714285714286</v>
      </c>
      <c r="J5" s="61">
        <f>+INPUT!S218</f>
        <v>23.476571428571429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21.152562500000002</v>
      </c>
      <c r="D6" s="61">
        <f>+INPUT!M219</f>
        <v>19.413</v>
      </c>
      <c r="E6" s="61">
        <f>+INPUT!N219</f>
        <v>22.585000000000001</v>
      </c>
      <c r="F6" s="61">
        <f>+INPUT!O219</f>
        <v>0.99664240383249847</v>
      </c>
      <c r="G6" s="61">
        <f>+INPUT!P219</f>
        <v>3.1720000000000006</v>
      </c>
      <c r="H6" s="61">
        <f>+INPUT!Q219</f>
        <v>21.476029761904758</v>
      </c>
      <c r="I6" s="61">
        <f>+INPUT!R219</f>
        <v>19.324428571428573</v>
      </c>
      <c r="J6" s="61">
        <f>+INPUT!S219</f>
        <v>23.208714285714287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19.635874999999999</v>
      </c>
      <c r="D7" s="61">
        <f>+INPUT!M220</f>
        <v>18.794</v>
      </c>
      <c r="E7" s="61">
        <f>+INPUT!N220</f>
        <v>21.245999999999999</v>
      </c>
      <c r="F7" s="61">
        <f>+INPUT!O220</f>
        <v>0.65108396115100631</v>
      </c>
      <c r="G7" s="61">
        <f>+INPUT!P220</f>
        <v>2.4519999999999982</v>
      </c>
      <c r="H7" s="61">
        <f>+INPUT!Q220</f>
        <v>21.090619047619043</v>
      </c>
      <c r="I7" s="61">
        <f>+INPUT!R220</f>
        <v>19.164714285714286</v>
      </c>
      <c r="J7" s="61">
        <f>+INPUT!S220</f>
        <v>22.759857142857147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18.299812499999998</v>
      </c>
      <c r="D8" s="61">
        <f>+INPUT!M221</f>
        <v>16.533999999999999</v>
      </c>
      <c r="E8" s="61">
        <f>+INPUT!N221</f>
        <v>20.245999999999999</v>
      </c>
      <c r="F8" s="61">
        <f>+INPUT!O221</f>
        <v>1.2097722074353414</v>
      </c>
      <c r="G8" s="61">
        <f>+INPUT!P221</f>
        <v>3.7119999999999997</v>
      </c>
      <c r="H8" s="61">
        <f>+INPUT!Q221</f>
        <v>20.611744047619045</v>
      </c>
      <c r="I8" s="61">
        <f>+INPUT!R221</f>
        <v>18.753428571428572</v>
      </c>
      <c r="J8" s="61">
        <f>+INPUT!S221</f>
        <v>22.299000000000003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18.904604166666665</v>
      </c>
      <c r="D9" s="61">
        <f>+INPUT!M222</f>
        <v>17.390999999999998</v>
      </c>
      <c r="E9" s="61">
        <f>+INPUT!N222</f>
        <v>20.936</v>
      </c>
      <c r="F9" s="61">
        <f>+INPUT!O222</f>
        <v>1.2160702621705133</v>
      </c>
      <c r="G9" s="61">
        <f>+INPUT!P222</f>
        <v>3.5450000000000017</v>
      </c>
      <c r="H9" s="61">
        <f>+INPUT!Q222</f>
        <v>20.227604166666669</v>
      </c>
      <c r="I9" s="61">
        <f>+INPUT!R222</f>
        <v>18.437428571428569</v>
      </c>
      <c r="J9" s="61">
        <f>+INPUT!S222</f>
        <v>21.960714285714285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19.281541666666666</v>
      </c>
      <c r="D10" s="61">
        <f>+INPUT!M223</f>
        <v>17.890999999999998</v>
      </c>
      <c r="E10" s="61">
        <f>+INPUT!N223</f>
        <v>20.888999999999999</v>
      </c>
      <c r="F10" s="61">
        <f>+INPUT!O223</f>
        <v>0.89363417614823915</v>
      </c>
      <c r="G10" s="61">
        <f>+INPUT!P223</f>
        <v>2.9980000000000011</v>
      </c>
      <c r="H10" s="61">
        <f>+INPUT!Q223</f>
        <v>19.953080357142859</v>
      </c>
      <c r="I10" s="61">
        <f>+INPUT!R223</f>
        <v>18.311714285714285</v>
      </c>
      <c r="J10" s="61">
        <f>+INPUT!S223</f>
        <v>21.653428571428574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20.419729166666663</v>
      </c>
      <c r="D11" s="61">
        <f>+INPUT!M224</f>
        <v>18.794</v>
      </c>
      <c r="E11" s="61">
        <f>+INPUT!N224</f>
        <v>22.274000000000001</v>
      </c>
      <c r="F11" s="61">
        <f>+INPUT!O224</f>
        <v>1.1399590089603788</v>
      </c>
      <c r="G11" s="61">
        <f>+INPUT!P224</f>
        <v>3.4800000000000004</v>
      </c>
      <c r="H11" s="61">
        <f>+INPUT!Q224</f>
        <v>19.865901785714282</v>
      </c>
      <c r="I11" s="61">
        <f>+INPUT!R224</f>
        <v>18.294714285714285</v>
      </c>
      <c r="J11" s="61">
        <f>+INPUT!S224</f>
        <v>21.578285714285716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19.165083333333339</v>
      </c>
      <c r="D12" s="61">
        <f>+INPUT!M225</f>
        <v>17.390999999999998</v>
      </c>
      <c r="E12" s="61">
        <f>+INPUT!N225</f>
        <v>21.581</v>
      </c>
      <c r="F12" s="61">
        <f>+INPUT!O225</f>
        <v>1.36537008985458</v>
      </c>
      <c r="G12" s="61">
        <f>+INPUT!P225</f>
        <v>4.1900000000000013</v>
      </c>
      <c r="H12" s="61">
        <f>+INPUT!Q225</f>
        <v>19.551315476190474</v>
      </c>
      <c r="I12" s="61">
        <f>+INPUT!R225</f>
        <v>18.029714285714284</v>
      </c>
      <c r="J12" s="61">
        <f>+INPUT!S225</f>
        <v>21.39385714285714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17.827583333333333</v>
      </c>
      <c r="D13" s="61">
        <f>+INPUT!M226</f>
        <v>16.177</v>
      </c>
      <c r="E13" s="61">
        <f>+INPUT!N226</f>
        <v>19.841000000000001</v>
      </c>
      <c r="F13" s="61">
        <f>+INPUT!O226</f>
        <v>1.1990281141156436</v>
      </c>
      <c r="G13" s="61">
        <f>+INPUT!P226</f>
        <v>3.6640000000000015</v>
      </c>
      <c r="H13" s="61">
        <f>+INPUT!Q226</f>
        <v>19.076318452380953</v>
      </c>
      <c r="I13" s="61">
        <f>+INPUT!R226</f>
        <v>17.567428571428568</v>
      </c>
      <c r="J13" s="61">
        <f>+INPUT!S226</f>
        <v>21.001857142857144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17.854541666666673</v>
      </c>
      <c r="D14" s="61">
        <f>+INPUT!M227</f>
        <v>16.654</v>
      </c>
      <c r="E14" s="61">
        <f>+INPUT!N227</f>
        <v>19.318000000000001</v>
      </c>
      <c r="F14" s="61">
        <f>+INPUT!O227</f>
        <v>0.75967184848188696</v>
      </c>
      <c r="G14" s="61">
        <f>+INPUT!P227</f>
        <v>2.6640000000000015</v>
      </c>
      <c r="H14" s="61">
        <f>+INPUT!Q227</f>
        <v>18.821842261904767</v>
      </c>
      <c r="I14" s="61">
        <f>+INPUT!R227</f>
        <v>17.261714285714284</v>
      </c>
      <c r="J14" s="61">
        <f>+INPUT!S227</f>
        <v>20.726428571428574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18.795479166666663</v>
      </c>
      <c r="D15" s="61">
        <f>+INPUT!M228</f>
        <v>17.414999999999999</v>
      </c>
      <c r="E15" s="61">
        <f>+INPUT!N228</f>
        <v>20.341000000000001</v>
      </c>
      <c r="F15" s="61">
        <f>+INPUT!O228</f>
        <v>0.92296319720047615</v>
      </c>
      <c r="G15" s="61">
        <f>+INPUT!P228</f>
        <v>2.9260000000000019</v>
      </c>
      <c r="H15" s="61">
        <f>+INPUT!Q228</f>
        <v>18.892651785714285</v>
      </c>
      <c r="I15" s="61">
        <f>+INPUT!R228</f>
        <v>17.387571428571423</v>
      </c>
      <c r="J15" s="61">
        <f>+INPUT!S228</f>
        <v>20.740000000000002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20.043312499999995</v>
      </c>
      <c r="D16" s="61">
        <f>+INPUT!M229</f>
        <v>18.318999999999999</v>
      </c>
      <c r="E16" s="61">
        <f>+INPUT!N229</f>
        <v>22.033999999999999</v>
      </c>
      <c r="F16" s="61">
        <f>+INPUT!O229</f>
        <v>1.2719955867086892</v>
      </c>
      <c r="G16" s="61">
        <f>+INPUT!P229</f>
        <v>3.7149999999999999</v>
      </c>
      <c r="H16" s="61">
        <f>+INPUT!Q229</f>
        <v>19.055324404761905</v>
      </c>
      <c r="I16" s="61">
        <f>+INPUT!R229</f>
        <v>17.520142857142858</v>
      </c>
      <c r="J16" s="61">
        <f>+INPUT!S229</f>
        <v>20.89685714285714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20.677374999999994</v>
      </c>
      <c r="D17" s="61">
        <f>+INPUT!M230</f>
        <v>19.888000000000002</v>
      </c>
      <c r="E17" s="61">
        <f>+INPUT!N230</f>
        <v>21.556999999999999</v>
      </c>
      <c r="F17" s="61">
        <f>+INPUT!O230</f>
        <v>0.47580170306367958</v>
      </c>
      <c r="G17" s="61">
        <f>+INPUT!P230</f>
        <v>1.6689999999999969</v>
      </c>
      <c r="H17" s="61">
        <f>+INPUT!Q230</f>
        <v>19.254729166666667</v>
      </c>
      <c r="I17" s="61">
        <f>+INPUT!R230</f>
        <v>17.805428571428575</v>
      </c>
      <c r="J17" s="61">
        <f>+INPUT!S230</f>
        <v>20.992285714285714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20.665479166666668</v>
      </c>
      <c r="D18" s="61">
        <f>+INPUT!M231</f>
        <v>19.126999999999999</v>
      </c>
      <c r="E18" s="61">
        <f>+INPUT!N231</f>
        <v>22.344999999999999</v>
      </c>
      <c r="F18" s="61">
        <f>+INPUT!O231</f>
        <v>1.1001698512886076</v>
      </c>
      <c r="G18" s="61">
        <f>+INPUT!P231</f>
        <v>3.218</v>
      </c>
      <c r="H18" s="61">
        <f>+INPUT!Q231</f>
        <v>19.28983630952381</v>
      </c>
      <c r="I18" s="61">
        <f>+INPUT!R231</f>
        <v>17.853000000000002</v>
      </c>
      <c r="J18" s="61">
        <f>+INPUT!S231</f>
        <v>21.00242857142857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21.511541666666659</v>
      </c>
      <c r="D19" s="61">
        <f>+INPUT!M232</f>
        <v>20.149999999999999</v>
      </c>
      <c r="E19" s="61">
        <f>+INPUT!N232</f>
        <v>23.617000000000001</v>
      </c>
      <c r="F19" s="61">
        <f>+INPUT!O232</f>
        <v>1.0903492893082634</v>
      </c>
      <c r="G19" s="61">
        <f>+INPUT!P232</f>
        <v>3.4670000000000023</v>
      </c>
      <c r="H19" s="61">
        <f>+INPUT!Q232</f>
        <v>19.625044642857144</v>
      </c>
      <c r="I19" s="61">
        <f>+INPUT!R232</f>
        <v>18.247142857142855</v>
      </c>
      <c r="J19" s="61">
        <f>+INPUT!S232</f>
        <v>21.293285714285712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20.294979166666668</v>
      </c>
      <c r="D20" s="61">
        <f>+INPUT!M233</f>
        <v>18.628</v>
      </c>
      <c r="E20" s="61">
        <f>+INPUT!N233</f>
        <v>22.274000000000001</v>
      </c>
      <c r="F20" s="61">
        <f>+INPUT!O233</f>
        <v>1.2533531279677428</v>
      </c>
      <c r="G20" s="61">
        <f>+INPUT!P233</f>
        <v>3.6460000000000008</v>
      </c>
      <c r="H20" s="61">
        <f>+INPUT!Q233</f>
        <v>19.977529761904758</v>
      </c>
      <c r="I20" s="61">
        <f>+INPUT!R233</f>
        <v>18.597285714285711</v>
      </c>
      <c r="J20" s="61">
        <f>+INPUT!S233</f>
        <v>21.64085714285714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20.511374999999997</v>
      </c>
      <c r="D21" s="61">
        <f>+INPUT!M234</f>
        <v>19.032</v>
      </c>
      <c r="E21" s="61">
        <f>+INPUT!N234</f>
        <v>22.082000000000001</v>
      </c>
      <c r="F21" s="61">
        <f>+INPUT!O234</f>
        <v>1.0228091817833984</v>
      </c>
      <c r="G21" s="61">
        <f>+INPUT!P234</f>
        <v>3.0500000000000007</v>
      </c>
      <c r="H21" s="61">
        <f>+INPUT!Q234</f>
        <v>20.357077380952376</v>
      </c>
      <c r="I21" s="61">
        <f>+INPUT!R234</f>
        <v>18.937000000000001</v>
      </c>
      <c r="J21" s="61">
        <f>+INPUT!S234</f>
        <v>22.035714285714285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21.021270833333332</v>
      </c>
      <c r="D22" s="61">
        <f>+INPUT!M235</f>
        <v>19.507999999999999</v>
      </c>
      <c r="E22" s="61">
        <f>+INPUT!N235</f>
        <v>22.058</v>
      </c>
      <c r="F22" s="61">
        <f>+INPUT!O235</f>
        <v>0.56725632089848987</v>
      </c>
      <c r="G22" s="61">
        <f>+INPUT!P235</f>
        <v>2.5500000000000007</v>
      </c>
      <c r="H22" s="61">
        <f>+INPUT!Q235</f>
        <v>20.675047619047614</v>
      </c>
      <c r="I22" s="61">
        <f>+INPUT!R235</f>
        <v>19.236000000000001</v>
      </c>
      <c r="J22" s="61">
        <f>+INPUT!S235</f>
        <v>22.280999999999999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19.009687499999995</v>
      </c>
      <c r="D23" s="61">
        <f>+INPUT!M236</f>
        <v>17.843</v>
      </c>
      <c r="E23" s="61">
        <f>+INPUT!N236</f>
        <v>20.888999999999999</v>
      </c>
      <c r="F23" s="61">
        <f>+INPUT!O236</f>
        <v>0.97992991838539578</v>
      </c>
      <c r="G23" s="61">
        <f>+INPUT!P236</f>
        <v>3.0459999999999994</v>
      </c>
      <c r="H23" s="61">
        <f>+INPUT!Q236</f>
        <v>20.527386904761901</v>
      </c>
      <c r="I23" s="61">
        <f>+INPUT!R236</f>
        <v>19.167999999999999</v>
      </c>
      <c r="J23" s="61">
        <f>+INPUT!S236</f>
        <v>22.117428571428572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18.015791666666665</v>
      </c>
      <c r="D24" s="61">
        <f>+INPUT!M237</f>
        <v>14.816000000000001</v>
      </c>
      <c r="E24" s="61">
        <f>+INPUT!N237</f>
        <v>20.913</v>
      </c>
      <c r="F24" s="61">
        <f>+INPUT!O237</f>
        <v>1.950131877246392</v>
      </c>
      <c r="G24" s="61">
        <f>+INPUT!P237</f>
        <v>6.0969999999999995</v>
      </c>
      <c r="H24" s="61">
        <f>+INPUT!Q237</f>
        <v>20.147160714285715</v>
      </c>
      <c r="I24" s="61">
        <f>+INPUT!R237</f>
        <v>18.443428571428569</v>
      </c>
      <c r="J24" s="61">
        <f>+INPUT!S237</f>
        <v>22.025428571428574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18.615624999999998</v>
      </c>
      <c r="D25" s="61">
        <f>+INPUT!M238</f>
        <v>17.201000000000001</v>
      </c>
      <c r="E25" s="61">
        <f>+INPUT!N238</f>
        <v>20.436</v>
      </c>
      <c r="F25" s="61">
        <f>+INPUT!O238</f>
        <v>1.0852769158341815</v>
      </c>
      <c r="G25" s="61">
        <f>+INPUT!P238</f>
        <v>3.2349999999999994</v>
      </c>
      <c r="H25" s="61">
        <f>+INPUT!Q238</f>
        <v>19.854324404761904</v>
      </c>
      <c r="I25" s="61">
        <f>+INPUT!R238</f>
        <v>18.168285714285712</v>
      </c>
      <c r="J25" s="61">
        <f>+INPUT!S238</f>
        <v>21.752714285714287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18.793041666666664</v>
      </c>
      <c r="D26" s="61">
        <f>+INPUT!M239</f>
        <v>17.295999999999999</v>
      </c>
      <c r="E26" s="61">
        <f>+INPUT!N239</f>
        <v>20.626999999999999</v>
      </c>
      <c r="F26" s="61">
        <f>+INPUT!O239</f>
        <v>1.0133938966247586</v>
      </c>
      <c r="G26" s="61">
        <f>+INPUT!P239</f>
        <v>3.3309999999999995</v>
      </c>
      <c r="H26" s="61">
        <f>+INPUT!Q239</f>
        <v>19.465967261904758</v>
      </c>
      <c r="I26" s="61">
        <f>+INPUT!R239</f>
        <v>17.760571428571428</v>
      </c>
      <c r="J26" s="61">
        <f>+INPUT!S239</f>
        <v>21.325571428571429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18.120541666666664</v>
      </c>
      <c r="D27" s="61">
        <f>+INPUT!M240</f>
        <v>16.510999999999999</v>
      </c>
      <c r="E27" s="61">
        <f>+INPUT!N240</f>
        <v>20.268999999999998</v>
      </c>
      <c r="F27" s="61">
        <f>+INPUT!O240</f>
        <v>1.243115012537924</v>
      </c>
      <c r="G27" s="61">
        <f>+INPUT!P240</f>
        <v>3.7579999999999991</v>
      </c>
      <c r="H27" s="61">
        <f>+INPUT!Q240</f>
        <v>19.155333333333328</v>
      </c>
      <c r="I27" s="61">
        <f>+INPUT!R240</f>
        <v>17.458142857142857</v>
      </c>
      <c r="J27" s="61">
        <f>+INPUT!S240</f>
        <v>21.039142857142853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17.198458333333338</v>
      </c>
      <c r="D28" s="61">
        <f>+INPUT!M241</f>
        <v>14.601000000000001</v>
      </c>
      <c r="E28" s="61">
        <f>+INPUT!N241</f>
        <v>19.96</v>
      </c>
      <c r="F28" s="61">
        <f>+INPUT!O241</f>
        <v>1.9094435410675685</v>
      </c>
      <c r="G28" s="61">
        <f>+INPUT!P241</f>
        <v>5.359</v>
      </c>
      <c r="H28" s="61">
        <f>+INPUT!Q241</f>
        <v>18.682059523809524</v>
      </c>
      <c r="I28" s="61">
        <f>+INPUT!R241</f>
        <v>16.825142857142854</v>
      </c>
      <c r="J28" s="61">
        <f>+INPUT!S241</f>
        <v>20.735999999999997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18.374729166666668</v>
      </c>
      <c r="D29" s="61">
        <f>+INPUT!M242</f>
        <v>16.558</v>
      </c>
      <c r="E29" s="61">
        <f>+INPUT!N242</f>
        <v>20.530999999999999</v>
      </c>
      <c r="F29" s="61">
        <f>+INPUT!O242</f>
        <v>1.3571463763318901</v>
      </c>
      <c r="G29" s="61">
        <f>+INPUT!P242</f>
        <v>3.972999999999999</v>
      </c>
      <c r="H29" s="61">
        <f>+INPUT!Q242</f>
        <v>18.303982142857141</v>
      </c>
      <c r="I29" s="61">
        <f>+INPUT!R242</f>
        <v>16.403714285714283</v>
      </c>
      <c r="J29" s="61">
        <f>+INPUT!S242</f>
        <v>20.517857142857142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18.104604166666672</v>
      </c>
      <c r="D30" s="61">
        <f>+INPUT!M243</f>
        <v>16.486999999999998</v>
      </c>
      <c r="E30" s="61">
        <f>+INPUT!N243</f>
        <v>19.911999999999999</v>
      </c>
      <c r="F30" s="61">
        <f>+INPUT!O243</f>
        <v>1.0618359599955718</v>
      </c>
      <c r="G30" s="61">
        <f>+INPUT!P243</f>
        <v>3.4250000000000007</v>
      </c>
      <c r="H30" s="61">
        <f>+INPUT!Q243</f>
        <v>18.174684523809525</v>
      </c>
      <c r="I30" s="61">
        <f>+INPUT!R243</f>
        <v>16.21</v>
      </c>
      <c r="J30" s="61">
        <f>+INPUT!S243</f>
        <v>20.378285714285717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15.790437500000003</v>
      </c>
      <c r="D31" s="61">
        <f>+INPUT!M244</f>
        <v>13.666</v>
      </c>
      <c r="E31" s="61">
        <f>+INPUT!N244</f>
        <v>18.152000000000001</v>
      </c>
      <c r="F31" s="61">
        <f>+INPUT!O244</f>
        <v>1.4117752654958782</v>
      </c>
      <c r="G31" s="61">
        <f>+INPUT!P244</f>
        <v>4.4860000000000007</v>
      </c>
      <c r="H31" s="61">
        <f>+INPUT!Q244</f>
        <v>17.856776785714288</v>
      </c>
      <c r="I31" s="61">
        <f>+INPUT!R244</f>
        <v>16.045714285714286</v>
      </c>
      <c r="J31" s="61">
        <f>+INPUT!S244</f>
        <v>19.983857142857143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17.261729166666665</v>
      </c>
      <c r="D32" s="61">
        <f>+INPUT!M245</f>
        <v>15.151</v>
      </c>
      <c r="E32" s="61">
        <f>+INPUT!N245</f>
        <v>19.745999999999999</v>
      </c>
      <c r="F32" s="61">
        <f>+INPUT!O245</f>
        <v>1.6023901926010315</v>
      </c>
      <c r="G32" s="61">
        <f>+INPUT!P245</f>
        <v>4.5949999999999989</v>
      </c>
      <c r="H32" s="61">
        <f>+INPUT!Q245</f>
        <v>17.6633630952381</v>
      </c>
      <c r="I32" s="61">
        <f>+INPUT!R245</f>
        <v>15.752857142857142</v>
      </c>
      <c r="J32" s="61">
        <f>+INPUT!S245</f>
        <v>19.885285714285715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19.372282258064519</v>
      </c>
      <c r="D34" s="61">
        <f>AVERAGE(D2:D32)</f>
        <v>17.66996774193548</v>
      </c>
      <c r="E34" s="61">
        <f>AVERAGE(E2:E32)</f>
        <v>21.247580645161293</v>
      </c>
      <c r="F34" s="61"/>
      <c r="G34" s="61">
        <f>AVERAGE(G2:G32)</f>
        <v>3.5776129032258059</v>
      </c>
      <c r="H34" s="61">
        <f>AVERAGE(H2:H32)</f>
        <v>19.830135944700459</v>
      </c>
      <c r="I34" s="61">
        <f>AVERAGE(I2:I32)</f>
        <v>18.085903225806454</v>
      </c>
      <c r="J34" s="61">
        <f>AVERAGE(J2:J32)</f>
        <v>21.687566820276501</v>
      </c>
    </row>
    <row r="35" spans="1:10" x14ac:dyDescent="0.25">
      <c r="A35" s="56"/>
      <c r="B35" s="55" t="s">
        <v>35</v>
      </c>
      <c r="C35" s="61">
        <f>MIN(C2:C32)</f>
        <v>15.790437500000003</v>
      </c>
      <c r="D35" s="61">
        <f>MIN(D2:D32)</f>
        <v>13.666</v>
      </c>
      <c r="E35" s="61">
        <f>MIN(E2:E32)</f>
        <v>18.152000000000001</v>
      </c>
      <c r="F35" s="61"/>
      <c r="G35" s="61">
        <f>MIN(G2:G32)</f>
        <v>1.6689999999999969</v>
      </c>
      <c r="H35" s="61">
        <f>MIN(H2:H32)</f>
        <v>17.6633630952381</v>
      </c>
      <c r="I35" s="61">
        <f>MIN(I2:I32)</f>
        <v>15.752857142857142</v>
      </c>
      <c r="J35" s="61">
        <f>MIN(J2:J32)</f>
        <v>19.885285714285715</v>
      </c>
    </row>
    <row r="36" spans="1:10" x14ac:dyDescent="0.25">
      <c r="A36" s="56"/>
      <c r="B36" s="55" t="s">
        <v>36</v>
      </c>
      <c r="C36" s="61">
        <f>MAX(C2:C32)</f>
        <v>21.593583333333317</v>
      </c>
      <c r="D36" s="61">
        <f>MAX(D2:D32)</f>
        <v>20.149999999999999</v>
      </c>
      <c r="E36" s="61">
        <f>MAX(E2:E32)</f>
        <v>23.617000000000001</v>
      </c>
      <c r="F36" s="61"/>
      <c r="G36" s="61">
        <f>MAX(G2:G32)</f>
        <v>6.0969999999999995</v>
      </c>
      <c r="H36" s="61">
        <f>MAX(H2:H32)</f>
        <v>21.866479166666661</v>
      </c>
      <c r="I36" s="61">
        <f>MAX(I2:I32)</f>
        <v>19.507857142857144</v>
      </c>
      <c r="J36" s="61">
        <f>MAX(J2:J32)</f>
        <v>24.047000000000001</v>
      </c>
    </row>
    <row r="37" spans="1:10" x14ac:dyDescent="0.25">
      <c r="A37" s="56"/>
      <c r="B37" s="55" t="s">
        <v>10</v>
      </c>
      <c r="C37" s="61">
        <f>STDEV(C2:C32)</f>
        <v>1.5068846082350953</v>
      </c>
      <c r="D37" s="61">
        <f>STDEV(D2:D32)</f>
        <v>1.667725246833162</v>
      </c>
      <c r="E37" s="61">
        <f>STDEV(E2:E32)</f>
        <v>1.3060104587175287</v>
      </c>
      <c r="F37" s="61"/>
      <c r="G37" s="61">
        <f>STDEV(G2:G32)</f>
        <v>0.84113703510662263</v>
      </c>
      <c r="H37" s="61">
        <f>STDEV(H2:H32)</f>
        <v>1.172332159954524</v>
      </c>
      <c r="I37" s="61">
        <f>STDEV(I2:I32)</f>
        <v>1.0664385413287654</v>
      </c>
      <c r="J37" s="61">
        <f>STDEV(J2:J32)</f>
        <v>1.1115302631185515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18.518666666666665</v>
      </c>
      <c r="D2" s="61">
        <f>+INPUT!M246</f>
        <v>15.962999999999999</v>
      </c>
      <c r="E2" s="61">
        <f>+INPUT!N246</f>
        <v>21.318000000000001</v>
      </c>
      <c r="F2" s="61">
        <f>+INPUT!O246</f>
        <v>1.8291507543856262</v>
      </c>
      <c r="G2" s="61">
        <f>+INPUT!P246</f>
        <v>5.3550000000000022</v>
      </c>
      <c r="H2" s="61">
        <f>+INPUT!Q246</f>
        <v>17.624166666666667</v>
      </c>
      <c r="I2" s="61">
        <f>+INPUT!R246</f>
        <v>15.562428571428569</v>
      </c>
      <c r="J2" s="61">
        <f>+INPUT!S246</f>
        <v>19.984000000000002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19.63152083333333</v>
      </c>
      <c r="D3" s="61">
        <f>+INPUT!M247</f>
        <v>17.271999999999998</v>
      </c>
      <c r="E3" s="61">
        <f>+INPUT!N247</f>
        <v>22.178000000000001</v>
      </c>
      <c r="F3" s="61">
        <f>+INPUT!O247</f>
        <v>1.5734035338741938</v>
      </c>
      <c r="G3" s="61">
        <f>+INPUT!P247</f>
        <v>4.9060000000000024</v>
      </c>
      <c r="H3" s="61">
        <f>+INPUT!Q247</f>
        <v>17.840020833333334</v>
      </c>
      <c r="I3" s="61">
        <f>+INPUT!R247</f>
        <v>15.671142857142854</v>
      </c>
      <c r="J3" s="61">
        <f>+INPUT!S247</f>
        <v>20.256714285714285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19.536145833333325</v>
      </c>
      <c r="D4" s="61">
        <f>+INPUT!M248</f>
        <v>16.201000000000001</v>
      </c>
      <c r="E4" s="61">
        <f>+INPUT!N248</f>
        <v>22.943999999999999</v>
      </c>
      <c r="F4" s="61">
        <f>+INPUT!O248</f>
        <v>2.0316210484889359</v>
      </c>
      <c r="G4" s="61">
        <f>+INPUT!P248</f>
        <v>6.7429999999999986</v>
      </c>
      <c r="H4" s="61">
        <f>+INPUT!Q248</f>
        <v>18.173976190476189</v>
      </c>
      <c r="I4" s="61">
        <f>+INPUT!R248</f>
        <v>15.899714285714282</v>
      </c>
      <c r="J4" s="61">
        <f>+INPUT!S248</f>
        <v>20.682999999999996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17.261833333333339</v>
      </c>
      <c r="D5" s="61">
        <f>+INPUT!M249</f>
        <v>14.146000000000001</v>
      </c>
      <c r="E5" s="61">
        <f>+INPUT!N249</f>
        <v>21.771999999999998</v>
      </c>
      <c r="F5" s="61">
        <f>+INPUT!O249</f>
        <v>2.5386244167024463</v>
      </c>
      <c r="G5" s="61">
        <f>+INPUT!P249</f>
        <v>7.6259999999999977</v>
      </c>
      <c r="H5" s="61">
        <f>+INPUT!Q249</f>
        <v>18.014991071428572</v>
      </c>
      <c r="I5" s="61">
        <f>+INPUT!R249</f>
        <v>15.555142857142858</v>
      </c>
      <c r="J5" s="61">
        <f>+INPUT!S249</f>
        <v>20.860285714285713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16.5338125</v>
      </c>
      <c r="D6" s="61">
        <f>+INPUT!M250</f>
        <v>12.316000000000001</v>
      </c>
      <c r="E6" s="61">
        <f>+INPUT!N250</f>
        <v>21.581</v>
      </c>
      <c r="F6" s="61">
        <f>+INPUT!O250</f>
        <v>2.8168809796399654</v>
      </c>
      <c r="G6" s="61">
        <f>+INPUT!P250</f>
        <v>9.2649999999999988</v>
      </c>
      <c r="H6" s="61">
        <f>+INPUT!Q250</f>
        <v>17.790592261904759</v>
      </c>
      <c r="I6" s="61">
        <f>+INPUT!R250</f>
        <v>14.959285714285715</v>
      </c>
      <c r="J6" s="61">
        <f>+INPUT!S250</f>
        <v>21.098714285714284</v>
      </c>
    </row>
    <row r="7" spans="1:10" x14ac:dyDescent="0.25">
      <c r="A7" s="56">
        <f>+INPUT!J251</f>
        <v>250</v>
      </c>
      <c r="B7" s="57">
        <f>+INPUT!K251</f>
        <v>43349</v>
      </c>
      <c r="C7" s="61" t="str">
        <f>+INPUT!L251</f>
        <v/>
      </c>
      <c r="D7" s="61" t="str">
        <f>+INPUT!M251</f>
        <v/>
      </c>
      <c r="E7" s="61" t="str">
        <f>+INPUT!N251</f>
        <v/>
      </c>
      <c r="F7" s="61" t="e">
        <f>+INPUT!O251</f>
        <v>#DIV/0!</v>
      </c>
      <c r="G7" s="61" t="str">
        <f>+INPUT!P251</f>
        <v/>
      </c>
      <c r="H7" s="61" t="str">
        <f>+INPUT!Q251</f>
        <v/>
      </c>
      <c r="I7" s="61" t="str">
        <f>+INPUT!R251</f>
        <v/>
      </c>
      <c r="J7" s="61" t="str">
        <f>+INPUT!S251</f>
        <v/>
      </c>
    </row>
    <row r="8" spans="1:10" x14ac:dyDescent="0.25">
      <c r="A8" s="56">
        <f>+INPUT!J252</f>
        <v>251</v>
      </c>
      <c r="B8" s="57">
        <f>+INPUT!K252</f>
        <v>43350</v>
      </c>
      <c r="C8" s="61" t="str">
        <f>+INPUT!L252</f>
        <v/>
      </c>
      <c r="D8" s="61" t="str">
        <f>+INPUT!M252</f>
        <v/>
      </c>
      <c r="E8" s="61" t="str">
        <f>+INPUT!N252</f>
        <v/>
      </c>
      <c r="F8" s="61" t="e">
        <f>+INPUT!O252</f>
        <v>#DIV/0!</v>
      </c>
      <c r="G8" s="61" t="str">
        <f>+INPUT!P252</f>
        <v/>
      </c>
      <c r="H8" s="61" t="str">
        <f>+INPUT!Q252</f>
        <v/>
      </c>
      <c r="I8" s="61" t="str">
        <f>+INPUT!R252</f>
        <v/>
      </c>
      <c r="J8" s="61" t="str">
        <f>+INPUT!S252</f>
        <v/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16.619125</v>
      </c>
      <c r="D9" s="61">
        <f>+INPUT!M253</f>
        <v>12.750999999999999</v>
      </c>
      <c r="E9" s="61">
        <f>+INPUT!N253</f>
        <v>19.103000000000002</v>
      </c>
      <c r="F9" s="61">
        <f>+INPUT!O253</f>
        <v>1.9594211762009599</v>
      </c>
      <c r="G9" s="61">
        <f>+INPUT!P253</f>
        <v>6.3520000000000021</v>
      </c>
      <c r="H9" s="61">
        <f>+INPUT!Q253</f>
        <v>17.916487499999995</v>
      </c>
      <c r="I9" s="61">
        <f>+INPUT!R253</f>
        <v>14.537200000000002</v>
      </c>
      <c r="J9" s="61">
        <f>+INPUT!S253</f>
        <v>21.515599999999999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16.07414583333334</v>
      </c>
      <c r="D10" s="61">
        <f>+INPUT!M254</f>
        <v>15.127000000000001</v>
      </c>
      <c r="E10" s="61">
        <f>+INPUT!N254</f>
        <v>17.201000000000001</v>
      </c>
      <c r="F10" s="61">
        <f>+INPUT!O254</f>
        <v>0.78186253320729804</v>
      </c>
      <c r="G10" s="61">
        <f>+INPUT!P254</f>
        <v>2.0739999999999998</v>
      </c>
      <c r="H10" s="61">
        <f>+INPUT!Q254</f>
        <v>17.205012499999999</v>
      </c>
      <c r="I10" s="61">
        <f>+INPUT!R254</f>
        <v>14.1082</v>
      </c>
      <c r="J10" s="61">
        <f>+INPUT!S254</f>
        <v>20.520199999999999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14.995604166666668</v>
      </c>
      <c r="D11" s="61">
        <f>+INPUT!M255</f>
        <v>14.002000000000001</v>
      </c>
      <c r="E11" s="61">
        <f>+INPUT!N255</f>
        <v>16.225000000000001</v>
      </c>
      <c r="F11" s="61">
        <f>+INPUT!O255</f>
        <v>0.6175110211638859</v>
      </c>
      <c r="G11" s="61">
        <f>+INPUT!P255</f>
        <v>2.2230000000000008</v>
      </c>
      <c r="H11" s="61">
        <f>+INPUT!Q255</f>
        <v>16.296904166666671</v>
      </c>
      <c r="I11" s="61">
        <f>+INPUT!R255</f>
        <v>13.6684</v>
      </c>
      <c r="J11" s="61">
        <f>+INPUT!S255</f>
        <v>19.176400000000001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13.851249999999999</v>
      </c>
      <c r="D12" s="61">
        <f>+INPUT!M256</f>
        <v>12.606</v>
      </c>
      <c r="E12" s="61">
        <f>+INPUT!N256</f>
        <v>15.031000000000001</v>
      </c>
      <c r="F12" s="61">
        <f>+INPUT!O256</f>
        <v>0.7444793268352764</v>
      </c>
      <c r="G12" s="61">
        <f>+INPUT!P256</f>
        <v>2.4250000000000007</v>
      </c>
      <c r="H12" s="61">
        <f>+INPUT!Q256</f>
        <v>15.6147875</v>
      </c>
      <c r="I12" s="61">
        <f>+INPUT!R256</f>
        <v>13.360400000000002</v>
      </c>
      <c r="J12" s="61">
        <f>+INPUT!S256</f>
        <v>17.828200000000002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12.967979166666661</v>
      </c>
      <c r="D13" s="61">
        <f>+INPUT!M257</f>
        <v>11.929</v>
      </c>
      <c r="E13" s="61">
        <f>+INPUT!N257</f>
        <v>14.002000000000001</v>
      </c>
      <c r="F13" s="61">
        <f>+INPUT!O257</f>
        <v>0.61203241777523643</v>
      </c>
      <c r="G13" s="61">
        <f>+INPUT!P257</f>
        <v>2.0730000000000004</v>
      </c>
      <c r="H13" s="61">
        <f>+INPUT!Q257</f>
        <v>14.901620833333334</v>
      </c>
      <c r="I13" s="61">
        <f>+INPUT!R257</f>
        <v>13.283000000000001</v>
      </c>
      <c r="J13" s="61">
        <f>+INPUT!S257</f>
        <v>16.3124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13.208229166666664</v>
      </c>
      <c r="D14" s="61">
        <f>+INPUT!M258</f>
        <v>12.34</v>
      </c>
      <c r="E14" s="61">
        <f>+INPUT!N258</f>
        <v>14.385</v>
      </c>
      <c r="F14" s="61">
        <f>+INPUT!O258</f>
        <v>0.83009746260850492</v>
      </c>
      <c r="G14" s="61">
        <f>+INPUT!P258</f>
        <v>2.0449999999999999</v>
      </c>
      <c r="H14" s="61">
        <f>+INPUT!Q258</f>
        <v>14.61938888888889</v>
      </c>
      <c r="I14" s="61">
        <f>+INPUT!R258</f>
        <v>13.125833333333334</v>
      </c>
      <c r="J14" s="61">
        <f>+INPUT!S258</f>
        <v>15.991166666666667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14.183499999999995</v>
      </c>
      <c r="D15" s="61">
        <f>+INPUT!M259</f>
        <v>12.92</v>
      </c>
      <c r="E15" s="61">
        <f>+INPUT!N259</f>
        <v>15.438000000000001</v>
      </c>
      <c r="F15" s="61">
        <f>+INPUT!O259</f>
        <v>0.97692054164136155</v>
      </c>
      <c r="G15" s="61">
        <f>+INPUT!P259</f>
        <v>2.5180000000000007</v>
      </c>
      <c r="H15" s="61">
        <f>+INPUT!Q259</f>
        <v>14.557119047619048</v>
      </c>
      <c r="I15" s="61">
        <f>+INPUT!R259</f>
        <v>13.096428571428573</v>
      </c>
      <c r="J15" s="61">
        <f>+INPUT!S259</f>
        <v>15.912142857142857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15.400062500000002</v>
      </c>
      <c r="D16" s="61">
        <f>+INPUT!M260</f>
        <v>14.098000000000001</v>
      </c>
      <c r="E16" s="61">
        <f>+INPUT!N260</f>
        <v>16.773</v>
      </c>
      <c r="F16" s="61">
        <f>+INPUT!O260</f>
        <v>1.0048768826090726</v>
      </c>
      <c r="G16" s="61">
        <f>+INPUT!P260</f>
        <v>2.6749999999999989</v>
      </c>
      <c r="H16" s="61">
        <f>+INPUT!Q260</f>
        <v>14.382967261904762</v>
      </c>
      <c r="I16" s="61">
        <f>+INPUT!R260</f>
        <v>13.288857142857143</v>
      </c>
      <c r="J16" s="61">
        <f>+INPUT!S260</f>
        <v>15.579285714285716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15.524999999999999</v>
      </c>
      <c r="D17" s="61">
        <f>+INPUT!M261</f>
        <v>14.002000000000001</v>
      </c>
      <c r="E17" s="61">
        <f>+INPUT!N261</f>
        <v>17.082000000000001</v>
      </c>
      <c r="F17" s="61">
        <f>+INPUT!O261</f>
        <v>1.113812830450698</v>
      </c>
      <c r="G17" s="61">
        <f>+INPUT!P261</f>
        <v>3.08</v>
      </c>
      <c r="H17" s="61">
        <f>+INPUT!Q261</f>
        <v>14.304517857142855</v>
      </c>
      <c r="I17" s="61">
        <f>+INPUT!R261</f>
        <v>13.128142857142857</v>
      </c>
      <c r="J17" s="61">
        <f>+INPUT!S261</f>
        <v>15.562285714285716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16.623708333333337</v>
      </c>
      <c r="D18" s="61">
        <f>+INPUT!M262</f>
        <v>15.461</v>
      </c>
      <c r="E18" s="61">
        <f>+INPUT!N262</f>
        <v>17.605</v>
      </c>
      <c r="F18" s="61">
        <f>+INPUT!O262</f>
        <v>0.78475376157878785</v>
      </c>
      <c r="G18" s="61">
        <f>+INPUT!P262</f>
        <v>2.1440000000000001</v>
      </c>
      <c r="H18" s="61">
        <f>+INPUT!Q262</f>
        <v>14.537104166666664</v>
      </c>
      <c r="I18" s="61">
        <f>+INPUT!R262</f>
        <v>13.336571428571428</v>
      </c>
      <c r="J18" s="61">
        <f>+INPUT!S262</f>
        <v>15.759428571428574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17.224750000000004</v>
      </c>
      <c r="D19" s="61">
        <f>+INPUT!M263</f>
        <v>16.891999999999999</v>
      </c>
      <c r="E19" s="61">
        <f>+INPUT!N263</f>
        <v>17.582000000000001</v>
      </c>
      <c r="F19" s="61">
        <f>+INPUT!O263</f>
        <v>0.19507319957259459</v>
      </c>
      <c r="G19" s="61">
        <f>+INPUT!P263</f>
        <v>0.69000000000000128</v>
      </c>
      <c r="H19" s="61">
        <f>+INPUT!Q263</f>
        <v>15.019032738095236</v>
      </c>
      <c r="I19" s="61">
        <f>+INPUT!R263</f>
        <v>13.948857142857142</v>
      </c>
      <c r="J19" s="61">
        <f>+INPUT!S263</f>
        <v>16.123857142857144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17.225562499999999</v>
      </c>
      <c r="D20" s="61">
        <f>+INPUT!M264</f>
        <v>16.32</v>
      </c>
      <c r="E20" s="61">
        <f>+INPUT!N264</f>
        <v>18.414000000000001</v>
      </c>
      <c r="F20" s="61">
        <f>+INPUT!O264</f>
        <v>0.7435694220261756</v>
      </c>
      <c r="G20" s="61">
        <f>+INPUT!P264</f>
        <v>2.0940000000000012</v>
      </c>
      <c r="H20" s="61">
        <f>+INPUT!Q264</f>
        <v>15.627258928571427</v>
      </c>
      <c r="I20" s="61">
        <f>+INPUT!R264</f>
        <v>14.576142857142855</v>
      </c>
      <c r="J20" s="61">
        <f>+INPUT!S264</f>
        <v>16.75414285714286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16.917020833333336</v>
      </c>
      <c r="D21" s="61">
        <f>+INPUT!M265</f>
        <v>15.962999999999999</v>
      </c>
      <c r="E21" s="61">
        <f>+INPUT!N265</f>
        <v>18.081</v>
      </c>
      <c r="F21" s="61">
        <f>+INPUT!O265</f>
        <v>0.73331342141326072</v>
      </c>
      <c r="G21" s="61">
        <f>+INPUT!P265</f>
        <v>2.1180000000000003</v>
      </c>
      <c r="H21" s="61">
        <f>+INPUT!Q265</f>
        <v>16.157086309523809</v>
      </c>
      <c r="I21" s="61">
        <f>+INPUT!R265</f>
        <v>15.093714285714286</v>
      </c>
      <c r="J21" s="61">
        <f>+INPUT!S265</f>
        <v>17.282142857142855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16.574875000000002</v>
      </c>
      <c r="D22" s="61">
        <f>+INPUT!M266</f>
        <v>15.223000000000001</v>
      </c>
      <c r="E22" s="61">
        <f>+INPUT!N266</f>
        <v>17.962</v>
      </c>
      <c r="F22" s="61">
        <f>+INPUT!O266</f>
        <v>0.95037897536115057</v>
      </c>
      <c r="G22" s="61">
        <f>+INPUT!P266</f>
        <v>2.738999999999999</v>
      </c>
      <c r="H22" s="61">
        <f>+INPUT!Q266</f>
        <v>16.498711309523809</v>
      </c>
      <c r="I22" s="61">
        <f>+INPUT!R266</f>
        <v>15.422714285714283</v>
      </c>
      <c r="J22" s="61">
        <f>+INPUT!S266</f>
        <v>17.642714285714288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17.060312500000006</v>
      </c>
      <c r="D23" s="61">
        <f>+INPUT!M267</f>
        <v>16.033999999999999</v>
      </c>
      <c r="E23" s="61">
        <f>+INPUT!N267</f>
        <v>18.2</v>
      </c>
      <c r="F23" s="61">
        <f>+INPUT!O267</f>
        <v>0.81904688137064441</v>
      </c>
      <c r="G23" s="61">
        <f>+INPUT!P267</f>
        <v>2.1660000000000004</v>
      </c>
      <c r="H23" s="61">
        <f>+INPUT!Q267</f>
        <v>16.735889880952382</v>
      </c>
      <c r="I23" s="61">
        <f>+INPUT!R267</f>
        <v>15.699285714285717</v>
      </c>
      <c r="J23" s="61">
        <f>+INPUT!S267</f>
        <v>17.84657142857143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17.370875000000002</v>
      </c>
      <c r="D24" s="61">
        <f>+INPUT!M268</f>
        <v>16.701000000000001</v>
      </c>
      <c r="E24" s="61">
        <f>+INPUT!N268</f>
        <v>18.105</v>
      </c>
      <c r="F24" s="61">
        <f>+INPUT!O268</f>
        <v>0.5256240313574192</v>
      </c>
      <c r="G24" s="61">
        <f>+INPUT!P268</f>
        <v>1.4039999999999999</v>
      </c>
      <c r="H24" s="61">
        <f>+INPUT!Q268</f>
        <v>16.999586309523814</v>
      </c>
      <c r="I24" s="61">
        <f>+INPUT!R268</f>
        <v>16.084857142857143</v>
      </c>
      <c r="J24" s="61">
        <f>+INPUT!S268</f>
        <v>17.992714285714289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17.086333333333336</v>
      </c>
      <c r="D25" s="61">
        <f>+INPUT!M269</f>
        <v>16.344000000000001</v>
      </c>
      <c r="E25" s="61">
        <f>+INPUT!N269</f>
        <v>17.629000000000001</v>
      </c>
      <c r="F25" s="61">
        <f>+INPUT!O269</f>
        <v>0.44018387518357766</v>
      </c>
      <c r="G25" s="61">
        <f>+INPUT!P269</f>
        <v>1.2850000000000001</v>
      </c>
      <c r="H25" s="61">
        <f>+INPUT!Q269</f>
        <v>17.065675595238098</v>
      </c>
      <c r="I25" s="61">
        <f>+INPUT!R269</f>
        <v>16.211000000000002</v>
      </c>
      <c r="J25" s="61">
        <f>+INPUT!S269</f>
        <v>17.996142857142861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16.284729166666661</v>
      </c>
      <c r="D26" s="61">
        <f>+INPUT!M270</f>
        <v>15.819000000000001</v>
      </c>
      <c r="E26" s="61">
        <f>+INPUT!N270</f>
        <v>16.773</v>
      </c>
      <c r="F26" s="61">
        <f>+INPUT!O270</f>
        <v>0.30607186887794746</v>
      </c>
      <c r="G26" s="61">
        <f>+INPUT!P270</f>
        <v>0.95399999999999885</v>
      </c>
      <c r="H26" s="61">
        <f>+INPUT!Q270</f>
        <v>16.931386904761904</v>
      </c>
      <c r="I26" s="61">
        <f>+INPUT!R270</f>
        <v>16.057714285714287</v>
      </c>
      <c r="J26" s="61">
        <f>+INPUT!S270</f>
        <v>17.880571428571432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16.464250000000003</v>
      </c>
      <c r="D27" s="61">
        <f>+INPUT!M271</f>
        <v>15.7</v>
      </c>
      <c r="E27" s="61">
        <f>+INPUT!N271</f>
        <v>17.390999999999998</v>
      </c>
      <c r="F27" s="61">
        <f>+INPUT!O271</f>
        <v>0.55854847977173738</v>
      </c>
      <c r="G27" s="61">
        <f>+INPUT!P271</f>
        <v>1.6909999999999989</v>
      </c>
      <c r="H27" s="61">
        <f>+INPUT!Q271</f>
        <v>16.822627976190478</v>
      </c>
      <c r="I27" s="61">
        <f>+INPUT!R271</f>
        <v>15.969142857142858</v>
      </c>
      <c r="J27" s="61">
        <f>+INPUT!S271</f>
        <v>17.73442857142857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15.901437500000007</v>
      </c>
      <c r="D28" s="61">
        <f>+INPUT!M272</f>
        <v>14.625</v>
      </c>
      <c r="E28" s="61">
        <f>+INPUT!N272</f>
        <v>17.295999999999999</v>
      </c>
      <c r="F28" s="61">
        <f>+INPUT!O272</f>
        <v>0.94301192217932217</v>
      </c>
      <c r="G28" s="61">
        <f>+INPUT!P272</f>
        <v>2.6709999999999994</v>
      </c>
      <c r="H28" s="61">
        <f>+INPUT!Q272</f>
        <v>16.677544642857146</v>
      </c>
      <c r="I28" s="61">
        <f>+INPUT!R272</f>
        <v>15.778</v>
      </c>
      <c r="J28" s="61">
        <f>+INPUT!S272</f>
        <v>17.622285714285713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15.907583333333337</v>
      </c>
      <c r="D29" s="61">
        <f>+INPUT!M273</f>
        <v>14.433</v>
      </c>
      <c r="E29" s="61">
        <f>+INPUT!N273</f>
        <v>17.486000000000001</v>
      </c>
      <c r="F29" s="61">
        <f>+INPUT!O273</f>
        <v>1.0547272882040502</v>
      </c>
      <c r="G29" s="61">
        <f>+INPUT!P273</f>
        <v>3.0530000000000008</v>
      </c>
      <c r="H29" s="61">
        <f>+INPUT!Q273</f>
        <v>16.582217261904766</v>
      </c>
      <c r="I29" s="61">
        <f>+INPUT!R273</f>
        <v>15.665142857142857</v>
      </c>
      <c r="J29" s="61">
        <f>+INPUT!S273</f>
        <v>17.554285714285712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15.982645833333336</v>
      </c>
      <c r="D30" s="61">
        <f>+INPUT!M274</f>
        <v>14.529</v>
      </c>
      <c r="E30" s="61">
        <f>+INPUT!N274</f>
        <v>17.629000000000001</v>
      </c>
      <c r="F30" s="61">
        <f>+INPUT!O274</f>
        <v>1.0908604936370252</v>
      </c>
      <c r="G30" s="61">
        <f>+INPUT!P274</f>
        <v>3.1000000000000014</v>
      </c>
      <c r="H30" s="61">
        <f>+INPUT!Q274</f>
        <v>16.428264880952383</v>
      </c>
      <c r="I30" s="61">
        <f>+INPUT!R274</f>
        <v>15.450142857142859</v>
      </c>
      <c r="J30" s="61">
        <f>+INPUT!S274</f>
        <v>17.472714285714286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15.957562500000007</v>
      </c>
      <c r="D31" s="61">
        <f>+INPUT!M275</f>
        <v>14.577</v>
      </c>
      <c r="E31" s="61">
        <f>+INPUT!N275</f>
        <v>17.32</v>
      </c>
      <c r="F31" s="61">
        <f>+INPUT!O275</f>
        <v>0.95173049345959859</v>
      </c>
      <c r="G31" s="61">
        <f>+INPUT!P275</f>
        <v>2.7430000000000003</v>
      </c>
      <c r="H31" s="61">
        <f>+INPUT!Q275</f>
        <v>16.226363095238096</v>
      </c>
      <c r="I31" s="61">
        <f>+INPUT!R275</f>
        <v>15.146714285714284</v>
      </c>
      <c r="J31" s="61">
        <f>+INPUT!S275</f>
        <v>17.360571428571429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16.317447172619048</v>
      </c>
      <c r="D33" s="61">
        <f>AVERAGE(D2:D31)</f>
        <v>14.796214285714287</v>
      </c>
      <c r="E33" s="61">
        <f>AVERAGE(E2:E31)</f>
        <v>17.946642857142859</v>
      </c>
      <c r="F33" s="61"/>
      <c r="G33" s="61">
        <f>AVERAGE(G2:G31)</f>
        <v>3.1504285714285709</v>
      </c>
      <c r="H33" s="61">
        <f>AVERAGE(H2:H31)</f>
        <v>16.341117949263033</v>
      </c>
      <c r="I33" s="61">
        <f>AVERAGE(I2:I31)</f>
        <v>14.774434863945578</v>
      </c>
      <c r="J33" s="61">
        <f>AVERAGE(J2:J31)</f>
        <v>18.010820238095238</v>
      </c>
    </row>
    <row r="34" spans="1:10" x14ac:dyDescent="0.25">
      <c r="A34" s="56"/>
      <c r="B34" s="55" t="s">
        <v>35</v>
      </c>
      <c r="C34" s="61">
        <f>MIN(C2:C31)</f>
        <v>12.967979166666661</v>
      </c>
      <c r="D34" s="61">
        <f>MIN(D2:D31)</f>
        <v>11.929</v>
      </c>
      <c r="E34" s="61">
        <f>MIN(E2:E31)</f>
        <v>14.002000000000001</v>
      </c>
      <c r="F34" s="61"/>
      <c r="G34" s="61">
        <f>MIN(G2:G31)</f>
        <v>0.69000000000000128</v>
      </c>
      <c r="H34" s="61">
        <f>MIN(H2:H31)</f>
        <v>14.304517857142855</v>
      </c>
      <c r="I34" s="61">
        <f>MIN(I2:I31)</f>
        <v>13.096428571428573</v>
      </c>
      <c r="J34" s="61">
        <f>MIN(J2:J31)</f>
        <v>15.562285714285716</v>
      </c>
    </row>
    <row r="35" spans="1:10" x14ac:dyDescent="0.25">
      <c r="A35" s="56"/>
      <c r="B35" s="55" t="s">
        <v>36</v>
      </c>
      <c r="C35" s="61">
        <f>MAX(C2:C31)</f>
        <v>19.63152083333333</v>
      </c>
      <c r="D35" s="61">
        <f>MAX(D2:D31)</f>
        <v>17.271999999999998</v>
      </c>
      <c r="E35" s="61">
        <f>MAX(E2:E31)</f>
        <v>22.943999999999999</v>
      </c>
      <c r="F35" s="61"/>
      <c r="G35" s="61">
        <f>MAX(G2:G31)</f>
        <v>9.2649999999999988</v>
      </c>
      <c r="H35" s="61">
        <f>MAX(H2:H31)</f>
        <v>18.173976190476189</v>
      </c>
      <c r="I35" s="61">
        <f>MAX(I2:I31)</f>
        <v>16.211000000000002</v>
      </c>
      <c r="J35" s="61">
        <f>MAX(J2:J31)</f>
        <v>21.515599999999999</v>
      </c>
    </row>
    <row r="36" spans="1:10" x14ac:dyDescent="0.25">
      <c r="A36" s="56"/>
      <c r="B36" s="55" t="s">
        <v>10</v>
      </c>
      <c r="C36" s="61">
        <f>STDEV(C2:C31)</f>
        <v>1.5757617528174432</v>
      </c>
      <c r="D36" s="61">
        <f>STDEV(D2:D31)</f>
        <v>1.5281356919860227</v>
      </c>
      <c r="E36" s="61">
        <f>STDEV(E2:E31)</f>
        <v>2.2410296445439464</v>
      </c>
      <c r="F36" s="61"/>
      <c r="G36" s="61">
        <f>STDEV(G2:G31)</f>
        <v>2.0936876279898793</v>
      </c>
      <c r="H36" s="61">
        <f>STDEV(H2:H31)</f>
        <v>1.210622884361501</v>
      </c>
      <c r="I36" s="61">
        <f>STDEV(I2:I31)</f>
        <v>1.1080468949557605</v>
      </c>
      <c r="J36" s="61">
        <f>STDEV(J2:J31)</f>
        <v>1.8160648132279495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28</v>
      </c>
      <c r="D38" s="62">
        <f>COUNT(D2:D31)</f>
        <v>28</v>
      </c>
      <c r="E38" s="62">
        <f>COUNT(E2:E31)</f>
        <v>28</v>
      </c>
      <c r="F38" s="62"/>
      <c r="G38" s="62">
        <f>COUNT(G2:G31)</f>
        <v>28</v>
      </c>
      <c r="H38" s="62">
        <f>COUNT(H2:H31)</f>
        <v>28</v>
      </c>
      <c r="I38" s="62">
        <f>COUNT(I2:I31)</f>
        <v>28</v>
      </c>
      <c r="J38" s="62">
        <f>COUNT(J2:J31)</f>
        <v>28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16.117229166666672</v>
      </c>
      <c r="D2" s="61">
        <f>+INPUT!M276</f>
        <v>15.055</v>
      </c>
      <c r="E2" s="61">
        <f>+INPUT!N276</f>
        <v>17.201000000000001</v>
      </c>
      <c r="F2" s="61">
        <f>+INPUT!O276</f>
        <v>0.81807730580926263</v>
      </c>
      <c r="G2" s="61">
        <f>+INPUT!P276</f>
        <v>2.1460000000000008</v>
      </c>
      <c r="H2" s="61">
        <f>+INPUT!Q276</f>
        <v>16.087919642857148</v>
      </c>
      <c r="I2" s="61">
        <f>+INPUT!R276</f>
        <v>14.962571428571428</v>
      </c>
      <c r="J2" s="61">
        <f>+INPUT!S276</f>
        <v>17.299428571428571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16.136958333333343</v>
      </c>
      <c r="D3" s="61">
        <f>+INPUT!M277</f>
        <v>14.864000000000001</v>
      </c>
      <c r="E3" s="61">
        <f>+INPUT!N277</f>
        <v>17.344000000000001</v>
      </c>
      <c r="F3" s="61">
        <f>+INPUT!O277</f>
        <v>0.91821542826018521</v>
      </c>
      <c r="G3" s="61">
        <f>+INPUT!P277</f>
        <v>2.4800000000000004</v>
      </c>
      <c r="H3" s="61">
        <f>+INPUT!Q277</f>
        <v>16.066809523809528</v>
      </c>
      <c r="I3" s="61">
        <f>+INPUT!R277</f>
        <v>14.826142857142855</v>
      </c>
      <c r="J3" s="61">
        <f>+INPUT!S277</f>
        <v>17.381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15.900187500000008</v>
      </c>
      <c r="D4" s="61">
        <f>+INPUT!M278</f>
        <v>14.696999999999999</v>
      </c>
      <c r="E4" s="61">
        <f>+INPUT!N278</f>
        <v>16.844000000000001</v>
      </c>
      <c r="F4" s="61">
        <f>+INPUT!O278</f>
        <v>0.79992333824840256</v>
      </c>
      <c r="G4" s="61">
        <f>+INPUT!P278</f>
        <v>2.147000000000002</v>
      </c>
      <c r="H4" s="61">
        <f>+INPUT!Q278</f>
        <v>15.986229166666671</v>
      </c>
      <c r="I4" s="61">
        <f>+INPUT!R278</f>
        <v>14.682857142857143</v>
      </c>
      <c r="J4" s="61">
        <f>+INPUT!S278</f>
        <v>17.302857142857139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15.439187499999996</v>
      </c>
      <c r="D5" s="61">
        <f>+INPUT!M279</f>
        <v>14.625</v>
      </c>
      <c r="E5" s="61">
        <f>+INPUT!N279</f>
        <v>16.582000000000001</v>
      </c>
      <c r="F5" s="61">
        <f>+INPUT!O279</f>
        <v>0.5365966295264526</v>
      </c>
      <c r="G5" s="61">
        <f>+INPUT!P279</f>
        <v>1.9570000000000007</v>
      </c>
      <c r="H5" s="61">
        <f>+INPUT!Q279</f>
        <v>15.920193452380959</v>
      </c>
      <c r="I5" s="61">
        <f>+INPUT!R279</f>
        <v>14.682857142857143</v>
      </c>
      <c r="J5" s="61">
        <f>+INPUT!S279</f>
        <v>17.200857142857139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15.400229166666671</v>
      </c>
      <c r="D6" s="61">
        <f>+INPUT!M280</f>
        <v>14.481</v>
      </c>
      <c r="E6" s="61">
        <f>+INPUT!N280</f>
        <v>16.295999999999999</v>
      </c>
      <c r="F6" s="61">
        <f>+INPUT!O280</f>
        <v>0.65905820101315393</v>
      </c>
      <c r="G6" s="61">
        <f>+INPUT!P280</f>
        <v>1.8149999999999995</v>
      </c>
      <c r="H6" s="61">
        <f>+INPUT!Q280</f>
        <v>15.847714285714291</v>
      </c>
      <c r="I6" s="61">
        <f>+INPUT!R280</f>
        <v>14.689714285714286</v>
      </c>
      <c r="J6" s="61">
        <f>+INPUT!S280</f>
        <v>17.03085714285714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15.074125000000008</v>
      </c>
      <c r="D7" s="61">
        <f>+INPUT!M281</f>
        <v>13.714</v>
      </c>
      <c r="E7" s="61">
        <f>+INPUT!N281</f>
        <v>16.344000000000001</v>
      </c>
      <c r="F7" s="61">
        <f>+INPUT!O281</f>
        <v>0.92298462735867137</v>
      </c>
      <c r="G7" s="61">
        <f>+INPUT!P281</f>
        <v>2.6300000000000008</v>
      </c>
      <c r="H7" s="61">
        <f>+INPUT!Q281</f>
        <v>15.717925595238103</v>
      </c>
      <c r="I7" s="61">
        <f>+INPUT!R281</f>
        <v>14.573285714285714</v>
      </c>
      <c r="J7" s="61">
        <f>+INPUT!S281</f>
        <v>16.847285714285711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15.130770833333337</v>
      </c>
      <c r="D8" s="61">
        <f>+INPUT!M282</f>
        <v>14.05</v>
      </c>
      <c r="E8" s="61">
        <f>+INPUT!N282</f>
        <v>16.201000000000001</v>
      </c>
      <c r="F8" s="61">
        <f>+INPUT!O282</f>
        <v>0.76438052347186369</v>
      </c>
      <c r="G8" s="61">
        <f>+INPUT!P282</f>
        <v>2.1509999999999998</v>
      </c>
      <c r="H8" s="61">
        <f>+INPUT!Q282</f>
        <v>15.599812500000004</v>
      </c>
      <c r="I8" s="61">
        <f>+INPUT!R282</f>
        <v>14.497999999999999</v>
      </c>
      <c r="J8" s="61">
        <f>+INPUT!S282</f>
        <v>16.687428571428569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15.408395833333328</v>
      </c>
      <c r="D9" s="61">
        <f>+INPUT!M283</f>
        <v>14.744999999999999</v>
      </c>
      <c r="E9" s="61">
        <f>+INPUT!N283</f>
        <v>16.177</v>
      </c>
      <c r="F9" s="61">
        <f>+INPUT!O283</f>
        <v>0.47264955933515501</v>
      </c>
      <c r="G9" s="61">
        <f>+INPUT!P283</f>
        <v>1.4320000000000004</v>
      </c>
      <c r="H9" s="61">
        <f>+INPUT!Q283</f>
        <v>15.498550595238099</v>
      </c>
      <c r="I9" s="61">
        <f>+INPUT!R283</f>
        <v>14.453714285714286</v>
      </c>
      <c r="J9" s="61">
        <f>+INPUT!S283</f>
        <v>16.541142857142855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15.276020833333334</v>
      </c>
      <c r="D10" s="61">
        <f>+INPUT!M284</f>
        <v>14.553000000000001</v>
      </c>
      <c r="E10" s="61">
        <f>+INPUT!N284</f>
        <v>16.010000000000002</v>
      </c>
      <c r="F10" s="61">
        <f>+INPUT!O284</f>
        <v>0.49167315252964516</v>
      </c>
      <c r="G10" s="61">
        <f>+INPUT!P284</f>
        <v>1.4570000000000007</v>
      </c>
      <c r="H10" s="61">
        <f>+INPUT!Q284</f>
        <v>15.375559523809526</v>
      </c>
      <c r="I10" s="61">
        <f>+INPUT!R284</f>
        <v>14.409285714285714</v>
      </c>
      <c r="J10" s="61">
        <f>+INPUT!S284</f>
        <v>16.350571428571428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15.381375</v>
      </c>
      <c r="D11" s="61">
        <f>+INPUT!M285</f>
        <v>14.984</v>
      </c>
      <c r="E11" s="61">
        <f>+INPUT!N285</f>
        <v>15.819000000000001</v>
      </c>
      <c r="F11" s="61">
        <f>+INPUT!O285</f>
        <v>0.25888555139946368</v>
      </c>
      <c r="G11" s="61">
        <f>+INPUT!P285</f>
        <v>0.83500000000000085</v>
      </c>
      <c r="H11" s="61">
        <f>+INPUT!Q285</f>
        <v>15.301443452380953</v>
      </c>
      <c r="I11" s="61">
        <f>+INPUT!R285</f>
        <v>14.450285714285714</v>
      </c>
      <c r="J11" s="61">
        <f>+INPUT!S285</f>
        <v>16.204142857142859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14.714437500000001</v>
      </c>
      <c r="D12" s="61">
        <f>+INPUT!M286</f>
        <v>14.218</v>
      </c>
      <c r="E12" s="61">
        <f>+INPUT!N286</f>
        <v>15.103</v>
      </c>
      <c r="F12" s="61">
        <f>+INPUT!O286</f>
        <v>0.30331823792420859</v>
      </c>
      <c r="G12" s="61">
        <f>+INPUT!P286</f>
        <v>0.88499999999999979</v>
      </c>
      <c r="H12" s="61">
        <f>+INPUT!Q286</f>
        <v>15.197907738095241</v>
      </c>
      <c r="I12" s="61">
        <f>+INPUT!R286</f>
        <v>14.392142857142858</v>
      </c>
      <c r="J12" s="61">
        <f>+INPUT!S286</f>
        <v>15.992857142857144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14.88425</v>
      </c>
      <c r="D13" s="61">
        <f>+INPUT!M287</f>
        <v>14.29</v>
      </c>
      <c r="E13" s="61">
        <f>+INPUT!N287</f>
        <v>15.605</v>
      </c>
      <c r="F13" s="61">
        <f>+INPUT!O287</f>
        <v>0.44008352688813279</v>
      </c>
      <c r="G13" s="61">
        <f>+INPUT!P287</f>
        <v>1.3150000000000013</v>
      </c>
      <c r="H13" s="61">
        <f>+INPUT!Q287</f>
        <v>15.124196428571429</v>
      </c>
      <c r="I13" s="61">
        <f>+INPUT!R287</f>
        <v>14.364857142857144</v>
      </c>
      <c r="J13" s="61">
        <f>+INPUT!S287</f>
        <v>15.894142857142857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14.738249999999994</v>
      </c>
      <c r="D14" s="61">
        <f>+INPUT!M288</f>
        <v>14.361000000000001</v>
      </c>
      <c r="E14" s="61">
        <f>+INPUT!N288</f>
        <v>15.294</v>
      </c>
      <c r="F14" s="61">
        <f>+INPUT!O288</f>
        <v>0.31845862151466586</v>
      </c>
      <c r="G14" s="61">
        <f>+INPUT!P288</f>
        <v>0.93299999999999983</v>
      </c>
      <c r="H14" s="61">
        <f>+INPUT!Q288</f>
        <v>15.076214285714284</v>
      </c>
      <c r="I14" s="61">
        <f>+INPUT!R288</f>
        <v>14.457285714285716</v>
      </c>
      <c r="J14" s="61">
        <f>+INPUT!S288</f>
        <v>15.744142857142858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13.740333333333332</v>
      </c>
      <c r="D15" s="61">
        <f>+INPUT!M289</f>
        <v>12.968</v>
      </c>
      <c r="E15" s="61">
        <f>+INPUT!N289</f>
        <v>14.505000000000001</v>
      </c>
      <c r="F15" s="61">
        <f>+INPUT!O289</f>
        <v>0.4946008204918444</v>
      </c>
      <c r="G15" s="61">
        <f>+INPUT!P289</f>
        <v>1.5370000000000008</v>
      </c>
      <c r="H15" s="61">
        <f>+INPUT!Q289</f>
        <v>14.877580357142856</v>
      </c>
      <c r="I15" s="61">
        <f>+INPUT!R289</f>
        <v>14.302714285714286</v>
      </c>
      <c r="J15" s="61">
        <f>+INPUT!S289</f>
        <v>15.501857142857142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12.909937499999996</v>
      </c>
      <c r="D16" s="61">
        <f>+INPUT!M290</f>
        <v>12.098000000000001</v>
      </c>
      <c r="E16" s="61">
        <f>+INPUT!N290</f>
        <v>13.786</v>
      </c>
      <c r="F16" s="61">
        <f>+INPUT!O290</f>
        <v>0.54399450115532788</v>
      </c>
      <c r="G16" s="61">
        <f>+INPUT!P290</f>
        <v>1.6879999999999988</v>
      </c>
      <c r="H16" s="61">
        <f>+INPUT!Q290</f>
        <v>14.520657738095238</v>
      </c>
      <c r="I16" s="61">
        <f>+INPUT!R290</f>
        <v>13.924571428571427</v>
      </c>
      <c r="J16" s="61">
        <f>+INPUT!S290</f>
        <v>15.160285714285715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12.346979166666664</v>
      </c>
      <c r="D17" s="61">
        <f>+INPUT!M291</f>
        <v>11.247999999999999</v>
      </c>
      <c r="E17" s="61">
        <f>+INPUT!N291</f>
        <v>13.473000000000001</v>
      </c>
      <c r="F17" s="61">
        <f>+INPUT!O291</f>
        <v>0.79451648589897006</v>
      </c>
      <c r="G17" s="61">
        <f>+INPUT!P291</f>
        <v>2.2250000000000014</v>
      </c>
      <c r="H17" s="61">
        <f>+INPUT!Q291</f>
        <v>14.102223214285711</v>
      </c>
      <c r="I17" s="61">
        <f>+INPUT!R291</f>
        <v>13.452428571428571</v>
      </c>
      <c r="J17" s="61">
        <f>+INPUT!S291</f>
        <v>14.797857142857142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13.233937499999998</v>
      </c>
      <c r="D18" s="61">
        <f>+INPUT!M292</f>
        <v>12.461</v>
      </c>
      <c r="E18" s="61">
        <f>+INPUT!N292</f>
        <v>14.29</v>
      </c>
      <c r="F18" s="61">
        <f>+INPUT!O292</f>
        <v>0.68358483749509213</v>
      </c>
      <c r="G18" s="61">
        <f>+INPUT!P292</f>
        <v>1.8289999999999988</v>
      </c>
      <c r="H18" s="61">
        <f>+INPUT!Q292</f>
        <v>13.795446428571426</v>
      </c>
      <c r="I18" s="61">
        <f>+INPUT!R292</f>
        <v>13.092000000000001</v>
      </c>
      <c r="J18" s="61">
        <f>+INPUT!S292</f>
        <v>14.579428571428569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13.810041666666663</v>
      </c>
      <c r="D19" s="61">
        <f>+INPUT!M293</f>
        <v>12.871</v>
      </c>
      <c r="E19" s="61">
        <f>+INPUT!N293</f>
        <v>14.984</v>
      </c>
      <c r="F19" s="61">
        <f>+INPUT!O293</f>
        <v>0.811690643259247</v>
      </c>
      <c r="G19" s="61">
        <f>+INPUT!P293</f>
        <v>2.1129999999999995</v>
      </c>
      <c r="H19" s="61">
        <f>+INPUT!Q293</f>
        <v>13.66624702380952</v>
      </c>
      <c r="I19" s="61">
        <f>+INPUT!R293</f>
        <v>12.899571428571429</v>
      </c>
      <c r="J19" s="61">
        <f>+INPUT!S293</f>
        <v>14.562428571428571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13.87495833333333</v>
      </c>
      <c r="D20" s="61">
        <f>+INPUT!M294</f>
        <v>13.137</v>
      </c>
      <c r="E20" s="61">
        <f>+INPUT!N294</f>
        <v>14.673</v>
      </c>
      <c r="F20" s="61">
        <f>+INPUT!O294</f>
        <v>0.50536588634178115</v>
      </c>
      <c r="G20" s="61">
        <f>+INPUT!P294</f>
        <v>1.5359999999999996</v>
      </c>
      <c r="H20" s="61">
        <f>+INPUT!Q294</f>
        <v>13.522062499999995</v>
      </c>
      <c r="I20" s="61">
        <f>+INPUT!R294</f>
        <v>12.734857142857141</v>
      </c>
      <c r="J20" s="61">
        <f>+INPUT!S294</f>
        <v>14.429285714285713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13.580708333333332</v>
      </c>
      <c r="D21" s="61">
        <f>+INPUT!M295</f>
        <v>12.775</v>
      </c>
      <c r="E21" s="61">
        <f>+INPUT!N295</f>
        <v>14.337</v>
      </c>
      <c r="F21" s="61">
        <f>+INPUT!O295</f>
        <v>0.49232582872647024</v>
      </c>
      <c r="G21" s="61">
        <f>+INPUT!P295</f>
        <v>1.5619999999999994</v>
      </c>
      <c r="H21" s="61">
        <f>+INPUT!Q295</f>
        <v>13.356699404761901</v>
      </c>
      <c r="I21" s="61">
        <f>+INPUT!R295</f>
        <v>12.508285714285716</v>
      </c>
      <c r="J21" s="61">
        <f>+INPUT!S295</f>
        <v>14.29257142857143</v>
      </c>
    </row>
    <row r="22" spans="1:10" x14ac:dyDescent="0.25">
      <c r="A22" s="56">
        <f>+INPUT!J296</f>
        <v>295</v>
      </c>
      <c r="B22" s="57">
        <f>+INPUT!K296</f>
        <v>43394</v>
      </c>
      <c r="C22" s="61" t="str">
        <f>+INPUT!L296</f>
        <v/>
      </c>
      <c r="D22" s="61" t="str">
        <f>+INPUT!M296</f>
        <v/>
      </c>
      <c r="E22" s="61" t="str">
        <f>+INPUT!N296</f>
        <v/>
      </c>
      <c r="F22" s="61" t="e">
        <f>+INPUT!O296</f>
        <v>#DIV/0!</v>
      </c>
      <c r="G22" s="61" t="str">
        <f>+INPUT!P296</f>
        <v/>
      </c>
      <c r="H22" s="61" t="str">
        <f>+INPUT!Q296</f>
        <v/>
      </c>
      <c r="I22" s="61" t="str">
        <f>+INPUT!R296</f>
        <v/>
      </c>
      <c r="J22" s="61" t="str">
        <f>+INPUT!S296</f>
        <v/>
      </c>
    </row>
    <row r="23" spans="1:10" x14ac:dyDescent="0.25">
      <c r="A23" s="56">
        <f>+INPUT!J297</f>
        <v>296</v>
      </c>
      <c r="B23" s="57">
        <f>+INPUT!K297</f>
        <v>43395</v>
      </c>
      <c r="C23" s="61" t="str">
        <f>+INPUT!L297</f>
        <v/>
      </c>
      <c r="D23" s="61" t="str">
        <f>+INPUT!M297</f>
        <v/>
      </c>
      <c r="E23" s="61" t="str">
        <f>+INPUT!N297</f>
        <v/>
      </c>
      <c r="F23" s="61" t="e">
        <f>+INPUT!O297</f>
        <v>#DIV/0!</v>
      </c>
      <c r="G23" s="61" t="str">
        <f>+INPUT!P297</f>
        <v/>
      </c>
      <c r="H23" s="61" t="str">
        <f>+INPUT!Q297</f>
        <v/>
      </c>
      <c r="I23" s="61" t="str">
        <f>+INPUT!R297</f>
        <v/>
      </c>
      <c r="J23" s="61" t="str">
        <f>+INPUT!S297</f>
        <v/>
      </c>
    </row>
    <row r="24" spans="1:10" x14ac:dyDescent="0.25">
      <c r="A24" s="56">
        <f>+INPUT!J298</f>
        <v>297</v>
      </c>
      <c r="B24" s="57">
        <f>+INPUT!K298</f>
        <v>43396</v>
      </c>
      <c r="C24" s="61" t="str">
        <f>+INPUT!L298</f>
        <v/>
      </c>
      <c r="D24" s="61" t="str">
        <f>+INPUT!M298</f>
        <v/>
      </c>
      <c r="E24" s="61" t="str">
        <f>+INPUT!N298</f>
        <v/>
      </c>
      <c r="F24" s="61" t="e">
        <f>+INPUT!O298</f>
        <v>#DIV/0!</v>
      </c>
      <c r="G24" s="61" t="str">
        <f>+INPUT!P298</f>
        <v/>
      </c>
      <c r="H24" s="61" t="str">
        <f>+INPUT!Q298</f>
        <v/>
      </c>
      <c r="I24" s="61" t="str">
        <f>+INPUT!R298</f>
        <v/>
      </c>
      <c r="J24" s="61" t="str">
        <f>+INPUT!S298</f>
        <v/>
      </c>
    </row>
    <row r="25" spans="1:10" x14ac:dyDescent="0.25">
      <c r="A25" s="56">
        <f>+INPUT!J299</f>
        <v>298</v>
      </c>
      <c r="B25" s="57">
        <f>+INPUT!K299</f>
        <v>43397</v>
      </c>
      <c r="C25" s="61" t="str">
        <f>+INPUT!L299</f>
        <v/>
      </c>
      <c r="D25" s="61" t="str">
        <f>+INPUT!M299</f>
        <v/>
      </c>
      <c r="E25" s="61" t="str">
        <f>+INPUT!N299</f>
        <v/>
      </c>
      <c r="F25" s="61" t="e">
        <f>+INPUT!O299</f>
        <v>#DIV/0!</v>
      </c>
      <c r="G25" s="61" t="str">
        <f>+INPUT!P299</f>
        <v/>
      </c>
      <c r="H25" s="61" t="str">
        <f>+INPUT!Q299</f>
        <v/>
      </c>
      <c r="I25" s="61" t="str">
        <f>+INPUT!R299</f>
        <v/>
      </c>
      <c r="J25" s="61" t="str">
        <f>+INPUT!S299</f>
        <v/>
      </c>
    </row>
    <row r="26" spans="1:10" x14ac:dyDescent="0.25">
      <c r="A26" s="56">
        <f>+INPUT!J300</f>
        <v>299</v>
      </c>
      <c r="B26" s="57">
        <f>+INPUT!K300</f>
        <v>43398</v>
      </c>
      <c r="C26" s="61" t="str">
        <f>+INPUT!L300</f>
        <v/>
      </c>
      <c r="D26" s="61" t="str">
        <f>+INPUT!M300</f>
        <v/>
      </c>
      <c r="E26" s="61" t="str">
        <f>+INPUT!N300</f>
        <v/>
      </c>
      <c r="F26" s="61" t="e">
        <f>+INPUT!O300</f>
        <v>#DIV/0!</v>
      </c>
      <c r="G26" s="61" t="str">
        <f>+INPUT!P300</f>
        <v/>
      </c>
      <c r="H26" s="61" t="str">
        <f>+INPUT!Q300</f>
        <v/>
      </c>
      <c r="I26" s="61" t="str">
        <f>+INPUT!R300</f>
        <v/>
      </c>
      <c r="J26" s="61" t="str">
        <f>+INPUT!S300</f>
        <v/>
      </c>
    </row>
    <row r="27" spans="1:10" x14ac:dyDescent="0.25">
      <c r="A27" s="56">
        <f>+INPUT!J301</f>
        <v>300</v>
      </c>
      <c r="B27" s="57">
        <f>+INPUT!K301</f>
        <v>43399</v>
      </c>
      <c r="C27" s="61" t="str">
        <f>+INPUT!L301</f>
        <v/>
      </c>
      <c r="D27" s="61" t="str">
        <f>+INPUT!M301</f>
        <v/>
      </c>
      <c r="E27" s="61" t="str">
        <f>+INPUT!N301</f>
        <v/>
      </c>
      <c r="F27" s="61" t="e">
        <f>+INPUT!O301</f>
        <v>#DIV/0!</v>
      </c>
      <c r="G27" s="61" t="str">
        <f>+INPUT!P301</f>
        <v/>
      </c>
      <c r="H27" s="61" t="str">
        <f>+INPUT!Q301</f>
        <v/>
      </c>
      <c r="I27" s="61" t="str">
        <f>+INPUT!R301</f>
        <v/>
      </c>
      <c r="J27" s="61" t="str">
        <f>+INPUT!S301</f>
        <v/>
      </c>
    </row>
    <row r="28" spans="1:10" x14ac:dyDescent="0.25">
      <c r="A28" s="56">
        <f>+INPUT!J302</f>
        <v>301</v>
      </c>
      <c r="B28" s="57">
        <f>+INPUT!K302</f>
        <v>43400</v>
      </c>
      <c r="C28" s="61" t="str">
        <f>+INPUT!L302</f>
        <v/>
      </c>
      <c r="D28" s="61" t="str">
        <f>+INPUT!M302</f>
        <v/>
      </c>
      <c r="E28" s="61" t="str">
        <f>+INPUT!N302</f>
        <v/>
      </c>
      <c r="F28" s="61" t="e">
        <f>+INPUT!O302</f>
        <v>#DIV/0!</v>
      </c>
      <c r="G28" s="61" t="str">
        <f>+INPUT!P302</f>
        <v/>
      </c>
      <c r="H28" s="61" t="str">
        <f>+INPUT!Q302</f>
        <v/>
      </c>
      <c r="I28" s="61" t="str">
        <f>+INPUT!R302</f>
        <v/>
      </c>
      <c r="J28" s="61" t="str">
        <f>+INPUT!S302</f>
        <v/>
      </c>
    </row>
    <row r="29" spans="1:10" x14ac:dyDescent="0.25">
      <c r="A29" s="56">
        <f>+INPUT!J303</f>
        <v>302</v>
      </c>
      <c r="B29" s="57">
        <f>+INPUT!K303</f>
        <v>43401</v>
      </c>
      <c r="C29" s="61" t="str">
        <f>+INPUT!L303</f>
        <v/>
      </c>
      <c r="D29" s="61" t="str">
        <f>+INPUT!M303</f>
        <v/>
      </c>
      <c r="E29" s="61" t="str">
        <f>+INPUT!N303</f>
        <v/>
      </c>
      <c r="F29" s="61" t="e">
        <f>+INPUT!O303</f>
        <v>#DIV/0!</v>
      </c>
      <c r="G29" s="61" t="str">
        <f>+INPUT!P303</f>
        <v/>
      </c>
      <c r="H29" s="61" t="str">
        <f>+INPUT!Q303</f>
        <v/>
      </c>
      <c r="I29" s="61" t="str">
        <f>+INPUT!R303</f>
        <v/>
      </c>
      <c r="J29" s="61" t="str">
        <f>+INPUT!S303</f>
        <v/>
      </c>
    </row>
    <row r="30" spans="1:10" x14ac:dyDescent="0.25">
      <c r="A30" s="56">
        <f>+INPUT!J304</f>
        <v>303</v>
      </c>
      <c r="B30" s="57">
        <f>+INPUT!K304</f>
        <v>43402</v>
      </c>
      <c r="C30" s="61" t="str">
        <f>+INPUT!L304</f>
        <v/>
      </c>
      <c r="D30" s="61" t="str">
        <f>+INPUT!M304</f>
        <v/>
      </c>
      <c r="E30" s="61" t="str">
        <f>+INPUT!N304</f>
        <v/>
      </c>
      <c r="F30" s="61" t="e">
        <f>+INPUT!O304</f>
        <v>#DIV/0!</v>
      </c>
      <c r="G30" s="61" t="str">
        <f>+INPUT!P304</f>
        <v/>
      </c>
      <c r="H30" s="61" t="str">
        <f>+INPUT!Q304</f>
        <v/>
      </c>
      <c r="I30" s="61" t="str">
        <f>+INPUT!R304</f>
        <v/>
      </c>
      <c r="J30" s="61" t="str">
        <f>+INPUT!S304</f>
        <v/>
      </c>
    </row>
    <row r="31" spans="1:10" x14ac:dyDescent="0.25">
      <c r="A31" s="56">
        <f>+INPUT!J305</f>
        <v>304</v>
      </c>
      <c r="B31" s="57">
        <f>+INPUT!K305</f>
        <v>43403</v>
      </c>
      <c r="C31" s="61" t="str">
        <f>+INPUT!L305</f>
        <v/>
      </c>
      <c r="D31" s="61" t="str">
        <f>+INPUT!M305</f>
        <v/>
      </c>
      <c r="E31" s="61" t="str">
        <f>+INPUT!N305</f>
        <v/>
      </c>
      <c r="F31" s="61" t="e">
        <f>+INPUT!O305</f>
        <v>#DIV/0!</v>
      </c>
      <c r="G31" s="61" t="str">
        <f>+INPUT!P305</f>
        <v/>
      </c>
      <c r="H31" s="61" t="str">
        <f>+INPUT!Q305</f>
        <v/>
      </c>
      <c r="I31" s="61" t="str">
        <f>+INPUT!R305</f>
        <v/>
      </c>
      <c r="J31" s="61" t="str">
        <f>+INPUT!S305</f>
        <v/>
      </c>
    </row>
    <row r="32" spans="1:10" x14ac:dyDescent="0.25">
      <c r="A32" s="56">
        <f>+INPUT!J306</f>
        <v>305</v>
      </c>
      <c r="B32" s="57">
        <f>+INPUT!K306</f>
        <v>43404</v>
      </c>
      <c r="C32" s="61" t="str">
        <f>+INPUT!L306</f>
        <v/>
      </c>
      <c r="D32" s="61" t="str">
        <f>+INPUT!M306</f>
        <v/>
      </c>
      <c r="E32" s="61" t="str">
        <f>+INPUT!N306</f>
        <v/>
      </c>
      <c r="F32" s="61" t="e">
        <f>+INPUT!O306</f>
        <v>#DIV/0!</v>
      </c>
      <c r="G32" s="61" t="str">
        <f>+INPUT!P306</f>
        <v/>
      </c>
      <c r="H32" s="61" t="str">
        <f>+INPUT!Q306</f>
        <v/>
      </c>
      <c r="I32" s="61" t="str">
        <f>+INPUT!R306</f>
        <v/>
      </c>
      <c r="J32" s="61" t="str">
        <f>+INPUT!S306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14.654915625000001</v>
      </c>
      <c r="D34" s="61">
        <f>AVERAGE(D2:D32)</f>
        <v>13.809749999999998</v>
      </c>
      <c r="E34" s="61">
        <f>AVERAGE(E2:E32)</f>
        <v>15.543399999999997</v>
      </c>
      <c r="F34" s="61"/>
      <c r="G34" s="61">
        <f>AVERAGE(G2:G32)</f>
        <v>1.7336500000000001</v>
      </c>
      <c r="H34" s="61">
        <f>AVERAGE(H2:H32)</f>
        <v>15.032069642857143</v>
      </c>
      <c r="I34" s="61">
        <f>AVERAGE(I2:I32)</f>
        <v>14.11787142857143</v>
      </c>
      <c r="J34" s="61">
        <f>AVERAGE(J2:J32)</f>
        <v>15.990021428571429</v>
      </c>
    </row>
    <row r="35" spans="1:10" x14ac:dyDescent="0.25">
      <c r="A35" s="56"/>
      <c r="B35" s="55" t="s">
        <v>35</v>
      </c>
      <c r="C35" s="61">
        <f>MIN(C2:C32)</f>
        <v>12.346979166666664</v>
      </c>
      <c r="D35" s="61">
        <f>MIN(D2:D32)</f>
        <v>11.247999999999999</v>
      </c>
      <c r="E35" s="61">
        <f>MIN(E2:E32)</f>
        <v>13.473000000000001</v>
      </c>
      <c r="F35" s="61"/>
      <c r="G35" s="61">
        <f>MIN(G2:G32)</f>
        <v>0.83500000000000085</v>
      </c>
      <c r="H35" s="61">
        <f>MIN(H2:H32)</f>
        <v>13.356699404761901</v>
      </c>
      <c r="I35" s="61">
        <f>MIN(I2:I32)</f>
        <v>12.508285714285716</v>
      </c>
      <c r="J35" s="61">
        <f>MIN(J2:J32)</f>
        <v>14.29257142857143</v>
      </c>
    </row>
    <row r="36" spans="1:10" x14ac:dyDescent="0.25">
      <c r="A36" s="56"/>
      <c r="B36" s="55" t="s">
        <v>36</v>
      </c>
      <c r="C36" s="61">
        <f>MAX(C2:C32)</f>
        <v>16.136958333333343</v>
      </c>
      <c r="D36" s="61">
        <f>MAX(D2:D32)</f>
        <v>15.055</v>
      </c>
      <c r="E36" s="61">
        <f>MAX(E2:E32)</f>
        <v>17.344000000000001</v>
      </c>
      <c r="F36" s="61"/>
      <c r="G36" s="61">
        <f>MAX(G2:G32)</f>
        <v>2.6300000000000008</v>
      </c>
      <c r="H36" s="61">
        <f>MAX(H2:H32)</f>
        <v>16.087919642857148</v>
      </c>
      <c r="I36" s="61">
        <f>MAX(I2:I32)</f>
        <v>14.962571428571428</v>
      </c>
      <c r="J36" s="61">
        <f>MAX(J2:J32)</f>
        <v>17.381</v>
      </c>
    </row>
    <row r="37" spans="1:10" x14ac:dyDescent="0.25">
      <c r="A37" s="56"/>
      <c r="B37" s="55" t="s">
        <v>10</v>
      </c>
      <c r="C37" s="61">
        <f>STDEV(C2:C32)</f>
        <v>1.0931802362564296</v>
      </c>
      <c r="D37" s="61">
        <f>STDEV(D2:D32)</f>
        <v>1.0897472848036107</v>
      </c>
      <c r="E37" s="61">
        <f>STDEV(E2:E32)</f>
        <v>1.1216797272511956</v>
      </c>
      <c r="F37" s="61"/>
      <c r="G37" s="61">
        <f>STDEV(G2:G32)</f>
        <v>0.51028261261465946</v>
      </c>
      <c r="H37" s="61">
        <f>STDEV(H2:H32)</f>
        <v>0.90089154444665864</v>
      </c>
      <c r="I37" s="61">
        <f>STDEV(I2:I32)</f>
        <v>0.74856483366778692</v>
      </c>
      <c r="J37" s="61">
        <f>STDEV(J2:J32)</f>
        <v>1.0609313322150573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20</v>
      </c>
      <c r="D39" s="62">
        <f>COUNT(D2:D32)</f>
        <v>20</v>
      </c>
      <c r="E39" s="62">
        <f>COUNT(E2:E32)</f>
        <v>20</v>
      </c>
      <c r="F39" s="62"/>
      <c r="G39" s="62">
        <f>COUNT(G2:G32)</f>
        <v>20</v>
      </c>
      <c r="H39" s="62">
        <f>COUNT(H2:H32)</f>
        <v>20</v>
      </c>
      <c r="I39" s="62">
        <f>COUNT(I2:I32)</f>
        <v>20</v>
      </c>
      <c r="J39" s="62">
        <f>COUNT(J2:J32)</f>
        <v>20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 t="str">
        <f>+INPUT!L307</f>
        <v/>
      </c>
      <c r="D2" s="61" t="str">
        <f>+INPUT!M307</f>
        <v/>
      </c>
      <c r="E2" s="61" t="str">
        <f>+INPUT!N307</f>
        <v/>
      </c>
      <c r="F2" s="61" t="e">
        <f>+INPUT!O307</f>
        <v>#DIV/0!</v>
      </c>
      <c r="G2" s="61" t="str">
        <f>+INPUT!P307</f>
        <v/>
      </c>
      <c r="H2" s="61" t="str">
        <f>+INPUT!Q307</f>
        <v/>
      </c>
      <c r="I2" s="61" t="str">
        <f>+INPUT!R307</f>
        <v/>
      </c>
      <c r="J2" s="61" t="str">
        <f>+INPUT!S307</f>
        <v/>
      </c>
    </row>
    <row r="3" spans="1:10" x14ac:dyDescent="0.25">
      <c r="A3" s="56">
        <f>+INPUT!J308</f>
        <v>307</v>
      </c>
      <c r="B3" s="57">
        <f>+INPUT!K308</f>
        <v>43406</v>
      </c>
      <c r="C3" s="61" t="str">
        <f>+INPUT!L308</f>
        <v/>
      </c>
      <c r="D3" s="61" t="str">
        <f>+INPUT!M308</f>
        <v/>
      </c>
      <c r="E3" s="61" t="str">
        <f>+INPUT!N308</f>
        <v/>
      </c>
      <c r="F3" s="61" t="e">
        <f>+INPUT!O308</f>
        <v>#DIV/0!</v>
      </c>
      <c r="G3" s="61" t="str">
        <f>+INPUT!P308</f>
        <v/>
      </c>
      <c r="H3" s="61" t="str">
        <f>+INPUT!Q308</f>
        <v/>
      </c>
      <c r="I3" s="61" t="str">
        <f>+INPUT!R308</f>
        <v/>
      </c>
      <c r="J3" s="61" t="str">
        <f>+INPUT!S308</f>
        <v/>
      </c>
    </row>
    <row r="4" spans="1:10" x14ac:dyDescent="0.25">
      <c r="A4" s="56">
        <f>+INPUT!J309</f>
        <v>308</v>
      </c>
      <c r="B4" s="57">
        <f>+INPUT!K309</f>
        <v>43407</v>
      </c>
      <c r="C4" s="61" t="str">
        <f>+INPUT!L309</f>
        <v/>
      </c>
      <c r="D4" s="61" t="str">
        <f>+INPUT!M309</f>
        <v/>
      </c>
      <c r="E4" s="61" t="str">
        <f>+INPUT!N309</f>
        <v/>
      </c>
      <c r="F4" s="61" t="e">
        <f>+INPUT!O309</f>
        <v>#DIV/0!</v>
      </c>
      <c r="G4" s="61" t="str">
        <f>+INPUT!P309</f>
        <v/>
      </c>
      <c r="H4" s="61" t="str">
        <f>+INPUT!Q309</f>
        <v/>
      </c>
      <c r="I4" s="61" t="str">
        <f>+INPUT!R309</f>
        <v/>
      </c>
      <c r="J4" s="61" t="str">
        <f>+INPUT!S309</f>
        <v/>
      </c>
    </row>
    <row r="5" spans="1:10" x14ac:dyDescent="0.25">
      <c r="A5" s="56">
        <f>+INPUT!J310</f>
        <v>309</v>
      </c>
      <c r="B5" s="57">
        <f>+INPUT!K310</f>
        <v>43408</v>
      </c>
      <c r="C5" s="61" t="str">
        <f>+INPUT!L310</f>
        <v/>
      </c>
      <c r="D5" s="61" t="str">
        <f>+INPUT!M310</f>
        <v/>
      </c>
      <c r="E5" s="61" t="str">
        <f>+INPUT!N310</f>
        <v/>
      </c>
      <c r="F5" s="61" t="e">
        <f>+INPUT!O310</f>
        <v>#DIV/0!</v>
      </c>
      <c r="G5" s="61" t="str">
        <f>+INPUT!P310</f>
        <v/>
      </c>
      <c r="H5" s="61" t="str">
        <f>+INPUT!Q310</f>
        <v/>
      </c>
      <c r="I5" s="61" t="str">
        <f>+INPUT!R310</f>
        <v/>
      </c>
      <c r="J5" s="61" t="str">
        <f>+INPUT!S310</f>
        <v/>
      </c>
    </row>
    <row r="6" spans="1:10" x14ac:dyDescent="0.25">
      <c r="A6" s="56">
        <f>+INPUT!J311</f>
        <v>310</v>
      </c>
      <c r="B6" s="57">
        <f>+INPUT!K311</f>
        <v>43409</v>
      </c>
      <c r="C6" s="61" t="str">
        <f>+INPUT!L311</f>
        <v/>
      </c>
      <c r="D6" s="61" t="str">
        <f>+INPUT!M311</f>
        <v/>
      </c>
      <c r="E6" s="61" t="str">
        <f>+INPUT!N311</f>
        <v/>
      </c>
      <c r="F6" s="61" t="e">
        <f>+INPUT!O311</f>
        <v>#DIV/0!</v>
      </c>
      <c r="G6" s="61" t="str">
        <f>+INPUT!P311</f>
        <v/>
      </c>
      <c r="H6" s="61" t="str">
        <f>+INPUT!Q311</f>
        <v/>
      </c>
      <c r="I6" s="61" t="str">
        <f>+INPUT!R311</f>
        <v/>
      </c>
      <c r="J6" s="61" t="str">
        <f>+INPUT!S311</f>
        <v/>
      </c>
    </row>
    <row r="7" spans="1:10" x14ac:dyDescent="0.25">
      <c r="A7" s="56">
        <f>+INPUT!J312</f>
        <v>311</v>
      </c>
      <c r="B7" s="57">
        <f>+INPUT!K312</f>
        <v>43410</v>
      </c>
      <c r="C7" s="61" t="str">
        <f>+INPUT!L312</f>
        <v/>
      </c>
      <c r="D7" s="61" t="str">
        <f>+INPUT!M312</f>
        <v/>
      </c>
      <c r="E7" s="61" t="str">
        <f>+INPUT!N312</f>
        <v/>
      </c>
      <c r="F7" s="61" t="e">
        <f>+INPUT!O312</f>
        <v>#DIV/0!</v>
      </c>
      <c r="G7" s="61" t="str">
        <f>+INPUT!P312</f>
        <v/>
      </c>
      <c r="H7" s="61" t="str">
        <f>+INPUT!Q312</f>
        <v/>
      </c>
      <c r="I7" s="61" t="str">
        <f>+INPUT!R312</f>
        <v/>
      </c>
      <c r="J7" s="61" t="str">
        <f>+INPUT!S312</f>
        <v/>
      </c>
    </row>
    <row r="8" spans="1:10" x14ac:dyDescent="0.25">
      <c r="A8" s="56">
        <f>+INPUT!J313</f>
        <v>312</v>
      </c>
      <c r="B8" s="57">
        <f>+INPUT!K313</f>
        <v>43411</v>
      </c>
      <c r="C8" s="61" t="str">
        <f>+INPUT!L313</f>
        <v/>
      </c>
      <c r="D8" s="61" t="str">
        <f>+INPUT!M313</f>
        <v/>
      </c>
      <c r="E8" s="61" t="str">
        <f>+INPUT!N313</f>
        <v/>
      </c>
      <c r="F8" s="61" t="e">
        <f>+INPUT!O313</f>
        <v>#DIV/0!</v>
      </c>
      <c r="G8" s="61" t="str">
        <f>+INPUT!P313</f>
        <v/>
      </c>
      <c r="H8" s="61" t="str">
        <f>+INPUT!Q313</f>
        <v/>
      </c>
      <c r="I8" s="61" t="str">
        <f>+INPUT!R313</f>
        <v/>
      </c>
      <c r="J8" s="61" t="str">
        <f>+INPUT!S313</f>
        <v/>
      </c>
    </row>
    <row r="9" spans="1:10" x14ac:dyDescent="0.25">
      <c r="A9" s="56">
        <f>+INPUT!J314</f>
        <v>313</v>
      </c>
      <c r="B9" s="57">
        <f>+INPUT!K314</f>
        <v>43412</v>
      </c>
      <c r="C9" s="61" t="str">
        <f>+INPUT!L314</f>
        <v/>
      </c>
      <c r="D9" s="61" t="str">
        <f>+INPUT!M314</f>
        <v/>
      </c>
      <c r="E9" s="61" t="str">
        <f>+INPUT!N314</f>
        <v/>
      </c>
      <c r="F9" s="61" t="e">
        <f>+INPUT!O314</f>
        <v>#DIV/0!</v>
      </c>
      <c r="G9" s="61" t="str">
        <f>+INPUT!P314</f>
        <v/>
      </c>
      <c r="H9" s="61" t="str">
        <f>+INPUT!Q314</f>
        <v/>
      </c>
      <c r="I9" s="61" t="str">
        <f>+INPUT!R314</f>
        <v/>
      </c>
      <c r="J9" s="61" t="str">
        <f>+INPUT!S314</f>
        <v/>
      </c>
    </row>
    <row r="10" spans="1:10" x14ac:dyDescent="0.25">
      <c r="A10" s="56">
        <f>+INPUT!J315</f>
        <v>314</v>
      </c>
      <c r="B10" s="57">
        <f>+INPUT!K315</f>
        <v>43413</v>
      </c>
      <c r="C10" s="61" t="str">
        <f>+INPUT!L315</f>
        <v/>
      </c>
      <c r="D10" s="61" t="str">
        <f>+INPUT!M315</f>
        <v/>
      </c>
      <c r="E10" s="61" t="str">
        <f>+INPUT!N315</f>
        <v/>
      </c>
      <c r="F10" s="61" t="e">
        <f>+INPUT!O315</f>
        <v>#DIV/0!</v>
      </c>
      <c r="G10" s="61" t="str">
        <f>+INPUT!P315</f>
        <v/>
      </c>
      <c r="H10" s="61" t="str">
        <f>+INPUT!Q315</f>
        <v/>
      </c>
      <c r="I10" s="61" t="str">
        <f>+INPUT!R315</f>
        <v/>
      </c>
      <c r="J10" s="61" t="str">
        <f>+INPUT!S315</f>
        <v/>
      </c>
    </row>
    <row r="11" spans="1:10" x14ac:dyDescent="0.25">
      <c r="A11" s="56">
        <f>+INPUT!J316</f>
        <v>315</v>
      </c>
      <c r="B11" s="57">
        <f>+INPUT!K316</f>
        <v>43414</v>
      </c>
      <c r="C11" s="61" t="str">
        <f>+INPUT!L316</f>
        <v/>
      </c>
      <c r="D11" s="61" t="str">
        <f>+INPUT!M316</f>
        <v/>
      </c>
      <c r="E11" s="61" t="str">
        <f>+INPUT!N316</f>
        <v/>
      </c>
      <c r="F11" s="61" t="e">
        <f>+INPUT!O316</f>
        <v>#DIV/0!</v>
      </c>
      <c r="G11" s="61" t="str">
        <f>+INPUT!P316</f>
        <v/>
      </c>
      <c r="H11" s="61" t="str">
        <f>+INPUT!Q316</f>
        <v/>
      </c>
      <c r="I11" s="61" t="str">
        <f>+INPUT!R316</f>
        <v/>
      </c>
      <c r="J11" s="61" t="str">
        <f>+INPUT!S316</f>
        <v/>
      </c>
    </row>
    <row r="12" spans="1:10" x14ac:dyDescent="0.25">
      <c r="A12" s="56">
        <f>+INPUT!J317</f>
        <v>316</v>
      </c>
      <c r="B12" s="57">
        <f>+INPUT!K317</f>
        <v>43415</v>
      </c>
      <c r="C12" s="61" t="str">
        <f>+INPUT!L317</f>
        <v/>
      </c>
      <c r="D12" s="61" t="str">
        <f>+INPUT!M317</f>
        <v/>
      </c>
      <c r="E12" s="61" t="str">
        <f>+INPUT!N317</f>
        <v/>
      </c>
      <c r="F12" s="61" t="e">
        <f>+INPUT!O317</f>
        <v>#DIV/0!</v>
      </c>
      <c r="G12" s="61" t="str">
        <f>+INPUT!P317</f>
        <v/>
      </c>
      <c r="H12" s="61" t="str">
        <f>+INPUT!Q317</f>
        <v/>
      </c>
      <c r="I12" s="61" t="str">
        <f>+INPUT!R317</f>
        <v/>
      </c>
      <c r="J12" s="61" t="str">
        <f>+INPUT!S317</f>
        <v/>
      </c>
    </row>
    <row r="13" spans="1:10" x14ac:dyDescent="0.25">
      <c r="A13" s="56">
        <f>+INPUT!J318</f>
        <v>317</v>
      </c>
      <c r="B13" s="57">
        <f>+INPUT!K318</f>
        <v>43416</v>
      </c>
      <c r="C13" s="61" t="str">
        <f>+INPUT!L318</f>
        <v/>
      </c>
      <c r="D13" s="61" t="str">
        <f>+INPUT!M318</f>
        <v/>
      </c>
      <c r="E13" s="61" t="str">
        <f>+INPUT!N318</f>
        <v/>
      </c>
      <c r="F13" s="61" t="e">
        <f>+INPUT!O318</f>
        <v>#DIV/0!</v>
      </c>
      <c r="G13" s="61" t="str">
        <f>+INPUT!P318</f>
        <v/>
      </c>
      <c r="H13" s="61" t="str">
        <f>+INPUT!Q318</f>
        <v/>
      </c>
      <c r="I13" s="61" t="str">
        <f>+INPUT!R318</f>
        <v/>
      </c>
      <c r="J13" s="61" t="str">
        <f>+INPUT!S318</f>
        <v/>
      </c>
    </row>
    <row r="14" spans="1:10" x14ac:dyDescent="0.25">
      <c r="A14" s="56">
        <f>+INPUT!J319</f>
        <v>318</v>
      </c>
      <c r="B14" s="57">
        <f>+INPUT!K319</f>
        <v>43417</v>
      </c>
      <c r="C14" s="61" t="str">
        <f>+INPUT!L319</f>
        <v/>
      </c>
      <c r="D14" s="61" t="str">
        <f>+INPUT!M319</f>
        <v/>
      </c>
      <c r="E14" s="61" t="str">
        <f>+INPUT!N319</f>
        <v/>
      </c>
      <c r="F14" s="61" t="e">
        <f>+INPUT!O319</f>
        <v>#DIV/0!</v>
      </c>
      <c r="G14" s="61" t="str">
        <f>+INPUT!P319</f>
        <v/>
      </c>
      <c r="H14" s="61" t="str">
        <f>+INPUT!Q319</f>
        <v/>
      </c>
      <c r="I14" s="61" t="str">
        <f>+INPUT!R319</f>
        <v/>
      </c>
      <c r="J14" s="61" t="str">
        <f>+INPUT!S319</f>
        <v/>
      </c>
    </row>
    <row r="15" spans="1:10" x14ac:dyDescent="0.25">
      <c r="A15" s="56">
        <f>+INPUT!J320</f>
        <v>319</v>
      </c>
      <c r="B15" s="57">
        <f>+INPUT!K320</f>
        <v>43418</v>
      </c>
      <c r="C15" s="61" t="str">
        <f>+INPUT!L320</f>
        <v/>
      </c>
      <c r="D15" s="61" t="str">
        <f>+INPUT!M320</f>
        <v/>
      </c>
      <c r="E15" s="61" t="str">
        <f>+INPUT!N320</f>
        <v/>
      </c>
      <c r="F15" s="61" t="e">
        <f>+INPUT!O320</f>
        <v>#DIV/0!</v>
      </c>
      <c r="G15" s="61" t="str">
        <f>+INPUT!P320</f>
        <v/>
      </c>
      <c r="H15" s="61" t="str">
        <f>+INPUT!Q320</f>
        <v/>
      </c>
      <c r="I15" s="61" t="str">
        <f>+INPUT!R320</f>
        <v/>
      </c>
      <c r="J15" s="61" t="str">
        <f>+INPUT!S320</f>
        <v/>
      </c>
    </row>
    <row r="16" spans="1:10" x14ac:dyDescent="0.25">
      <c r="A16" s="56">
        <f>+INPUT!J321</f>
        <v>320</v>
      </c>
      <c r="B16" s="57">
        <f>+INPUT!K321</f>
        <v>43419</v>
      </c>
      <c r="C16" s="61" t="str">
        <f>+INPUT!L321</f>
        <v/>
      </c>
      <c r="D16" s="61" t="str">
        <f>+INPUT!M321</f>
        <v/>
      </c>
      <c r="E16" s="61" t="str">
        <f>+INPUT!N321</f>
        <v/>
      </c>
      <c r="F16" s="61" t="e">
        <f>+INPUT!O321</f>
        <v>#DIV/0!</v>
      </c>
      <c r="G16" s="61" t="str">
        <f>+INPUT!P321</f>
        <v/>
      </c>
      <c r="H16" s="61" t="str">
        <f>+INPUT!Q321</f>
        <v/>
      </c>
      <c r="I16" s="61" t="str">
        <f>+INPUT!R321</f>
        <v/>
      </c>
      <c r="J16" s="61" t="str">
        <f>+INPUT!S321</f>
        <v/>
      </c>
    </row>
    <row r="17" spans="1:10" x14ac:dyDescent="0.25">
      <c r="A17" s="56">
        <f>+INPUT!J322</f>
        <v>321</v>
      </c>
      <c r="B17" s="57">
        <f>+INPUT!K322</f>
        <v>43420</v>
      </c>
      <c r="C17" s="61" t="str">
        <f>+INPUT!L322</f>
        <v/>
      </c>
      <c r="D17" s="61" t="str">
        <f>+INPUT!M322</f>
        <v/>
      </c>
      <c r="E17" s="61" t="str">
        <f>+INPUT!N322</f>
        <v/>
      </c>
      <c r="F17" s="61" t="e">
        <f>+INPUT!O322</f>
        <v>#DIV/0!</v>
      </c>
      <c r="G17" s="61" t="str">
        <f>+INPUT!P322</f>
        <v/>
      </c>
      <c r="H17" s="61" t="str">
        <f>+INPUT!Q322</f>
        <v/>
      </c>
      <c r="I17" s="61" t="str">
        <f>+INPUT!R322</f>
        <v/>
      </c>
      <c r="J17" s="61" t="str">
        <f>+INPUT!S322</f>
        <v/>
      </c>
    </row>
    <row r="18" spans="1:10" x14ac:dyDescent="0.25">
      <c r="A18" s="56">
        <f>+INPUT!J323</f>
        <v>322</v>
      </c>
      <c r="B18" s="57">
        <f>+INPUT!K323</f>
        <v>43421</v>
      </c>
      <c r="C18" s="61" t="str">
        <f>+INPUT!L323</f>
        <v/>
      </c>
      <c r="D18" s="61" t="str">
        <f>+INPUT!M323</f>
        <v/>
      </c>
      <c r="E18" s="61" t="str">
        <f>+INPUT!N323</f>
        <v/>
      </c>
      <c r="F18" s="61" t="e">
        <f>+INPUT!O323</f>
        <v>#DIV/0!</v>
      </c>
      <c r="G18" s="61" t="str">
        <f>+INPUT!P323</f>
        <v/>
      </c>
      <c r="H18" s="61" t="str">
        <f>+INPUT!Q323</f>
        <v/>
      </c>
      <c r="I18" s="61" t="str">
        <f>+INPUT!R323</f>
        <v/>
      </c>
      <c r="J18" s="61" t="str">
        <f>+INPUT!S323</f>
        <v/>
      </c>
    </row>
    <row r="19" spans="1:10" x14ac:dyDescent="0.25">
      <c r="A19" s="56">
        <f>+INPUT!J324</f>
        <v>323</v>
      </c>
      <c r="B19" s="57">
        <f>+INPUT!K324</f>
        <v>43422</v>
      </c>
      <c r="C19" s="61" t="str">
        <f>+INPUT!L324</f>
        <v/>
      </c>
      <c r="D19" s="61" t="str">
        <f>+INPUT!M324</f>
        <v/>
      </c>
      <c r="E19" s="61" t="str">
        <f>+INPUT!N324</f>
        <v/>
      </c>
      <c r="F19" s="61" t="e">
        <f>+INPUT!O324</f>
        <v>#DIV/0!</v>
      </c>
      <c r="G19" s="61" t="str">
        <f>+INPUT!P324</f>
        <v/>
      </c>
      <c r="H19" s="61" t="str">
        <f>+INPUT!Q324</f>
        <v/>
      </c>
      <c r="I19" s="61" t="str">
        <f>+INPUT!R324</f>
        <v/>
      </c>
      <c r="J19" s="61" t="str">
        <f>+INPUT!S324</f>
        <v/>
      </c>
    </row>
    <row r="20" spans="1:10" x14ac:dyDescent="0.25">
      <c r="A20" s="56">
        <f>+INPUT!J325</f>
        <v>324</v>
      </c>
      <c r="B20" s="57">
        <f>+INPUT!K325</f>
        <v>43423</v>
      </c>
      <c r="C20" s="61" t="str">
        <f>+INPUT!L325</f>
        <v/>
      </c>
      <c r="D20" s="61" t="str">
        <f>+INPUT!M325</f>
        <v/>
      </c>
      <c r="E20" s="61" t="str">
        <f>+INPUT!N325</f>
        <v/>
      </c>
      <c r="F20" s="61" t="e">
        <f>+INPUT!O325</f>
        <v>#DIV/0!</v>
      </c>
      <c r="G20" s="61" t="str">
        <f>+INPUT!P325</f>
        <v/>
      </c>
      <c r="H20" s="61" t="str">
        <f>+INPUT!Q325</f>
        <v/>
      </c>
      <c r="I20" s="61" t="str">
        <f>+INPUT!R325</f>
        <v/>
      </c>
      <c r="J20" s="61" t="str">
        <f>+INPUT!S325</f>
        <v/>
      </c>
    </row>
    <row r="21" spans="1:10" x14ac:dyDescent="0.25">
      <c r="A21" s="56">
        <f>+INPUT!J326</f>
        <v>325</v>
      </c>
      <c r="B21" s="57">
        <f>+INPUT!K326</f>
        <v>43424</v>
      </c>
      <c r="C21" s="61" t="str">
        <f>+INPUT!L326</f>
        <v/>
      </c>
      <c r="D21" s="61" t="str">
        <f>+INPUT!M326</f>
        <v/>
      </c>
      <c r="E21" s="61" t="str">
        <f>+INPUT!N326</f>
        <v/>
      </c>
      <c r="F21" s="61" t="e">
        <f>+INPUT!O326</f>
        <v>#DIV/0!</v>
      </c>
      <c r="G21" s="61" t="str">
        <f>+INPUT!P326</f>
        <v/>
      </c>
      <c r="H21" s="61" t="str">
        <f>+INPUT!Q326</f>
        <v/>
      </c>
      <c r="I21" s="61" t="str">
        <f>+INPUT!R326</f>
        <v/>
      </c>
      <c r="J21" s="61" t="str">
        <f>+INPUT!S326</f>
        <v/>
      </c>
    </row>
    <row r="22" spans="1:10" x14ac:dyDescent="0.25">
      <c r="A22" s="56">
        <f>+INPUT!J327</f>
        <v>326</v>
      </c>
      <c r="B22" s="57">
        <f>+INPUT!K327</f>
        <v>43425</v>
      </c>
      <c r="C22" s="61" t="str">
        <f>+INPUT!L327</f>
        <v/>
      </c>
      <c r="D22" s="61" t="str">
        <f>+INPUT!M327</f>
        <v/>
      </c>
      <c r="E22" s="61" t="str">
        <f>+INPUT!N327</f>
        <v/>
      </c>
      <c r="F22" s="61" t="e">
        <f>+INPUT!O327</f>
        <v>#DIV/0!</v>
      </c>
      <c r="G22" s="61" t="str">
        <f>+INPUT!P327</f>
        <v/>
      </c>
      <c r="H22" s="61" t="str">
        <f>+INPUT!Q327</f>
        <v/>
      </c>
      <c r="I22" s="61" t="str">
        <f>+INPUT!R327</f>
        <v/>
      </c>
      <c r="J22" s="61" t="str">
        <f>+INPUT!S327</f>
        <v/>
      </c>
    </row>
    <row r="23" spans="1:10" x14ac:dyDescent="0.25">
      <c r="A23" s="56">
        <f>+INPUT!J328</f>
        <v>327</v>
      </c>
      <c r="B23" s="57">
        <f>+INPUT!K328</f>
        <v>43426</v>
      </c>
      <c r="C23" s="61" t="str">
        <f>+INPUT!L328</f>
        <v/>
      </c>
      <c r="D23" s="61" t="str">
        <f>+INPUT!M328</f>
        <v/>
      </c>
      <c r="E23" s="61" t="str">
        <f>+INPUT!N328</f>
        <v/>
      </c>
      <c r="F23" s="61" t="e">
        <f>+INPUT!O328</f>
        <v>#DIV/0!</v>
      </c>
      <c r="G23" s="61" t="str">
        <f>+INPUT!P328</f>
        <v/>
      </c>
      <c r="H23" s="61" t="str">
        <f>+INPUT!Q328</f>
        <v/>
      </c>
      <c r="I23" s="61" t="str">
        <f>+INPUT!R328</f>
        <v/>
      </c>
      <c r="J23" s="61" t="str">
        <f>+INPUT!S328</f>
        <v/>
      </c>
    </row>
    <row r="24" spans="1:10" x14ac:dyDescent="0.25">
      <c r="A24" s="56">
        <f>+INPUT!J329</f>
        <v>328</v>
      </c>
      <c r="B24" s="57">
        <f>+INPUT!K329</f>
        <v>43427</v>
      </c>
      <c r="C24" s="61" t="str">
        <f>+INPUT!L329</f>
        <v/>
      </c>
      <c r="D24" s="61" t="str">
        <f>+INPUT!M329</f>
        <v/>
      </c>
      <c r="E24" s="61" t="str">
        <f>+INPUT!N329</f>
        <v/>
      </c>
      <c r="F24" s="61" t="e">
        <f>+INPUT!O329</f>
        <v>#DIV/0!</v>
      </c>
      <c r="G24" s="61" t="str">
        <f>+INPUT!P329</f>
        <v/>
      </c>
      <c r="H24" s="61" t="str">
        <f>+INPUT!Q329</f>
        <v/>
      </c>
      <c r="I24" s="61" t="str">
        <f>+INPUT!R329</f>
        <v/>
      </c>
      <c r="J24" s="61" t="str">
        <f>+INPUT!S329</f>
        <v/>
      </c>
    </row>
    <row r="25" spans="1:10" x14ac:dyDescent="0.25">
      <c r="A25" s="56">
        <f>+INPUT!J330</f>
        <v>329</v>
      </c>
      <c r="B25" s="57">
        <f>+INPUT!K330</f>
        <v>43428</v>
      </c>
      <c r="C25" s="61" t="str">
        <f>+INPUT!L330</f>
        <v/>
      </c>
      <c r="D25" s="61" t="str">
        <f>+INPUT!M330</f>
        <v/>
      </c>
      <c r="E25" s="61" t="str">
        <f>+INPUT!N330</f>
        <v/>
      </c>
      <c r="F25" s="61" t="e">
        <f>+INPUT!O330</f>
        <v>#DIV/0!</v>
      </c>
      <c r="G25" s="61" t="str">
        <f>+INPUT!P330</f>
        <v/>
      </c>
      <c r="H25" s="61" t="str">
        <f>+INPUT!Q330</f>
        <v/>
      </c>
      <c r="I25" s="61" t="str">
        <f>+INPUT!R330</f>
        <v/>
      </c>
      <c r="J25" s="61" t="str">
        <f>+INPUT!S330</f>
        <v/>
      </c>
    </row>
    <row r="26" spans="1:10" x14ac:dyDescent="0.25">
      <c r="A26" s="56">
        <f>+INPUT!J331</f>
        <v>330</v>
      </c>
      <c r="B26" s="57">
        <f>+INPUT!K331</f>
        <v>43429</v>
      </c>
      <c r="C26" s="61" t="str">
        <f>+INPUT!L331</f>
        <v/>
      </c>
      <c r="D26" s="61" t="str">
        <f>+INPUT!M331</f>
        <v/>
      </c>
      <c r="E26" s="61" t="str">
        <f>+INPUT!N331</f>
        <v/>
      </c>
      <c r="F26" s="61" t="e">
        <f>+INPUT!O331</f>
        <v>#DIV/0!</v>
      </c>
      <c r="G26" s="61" t="str">
        <f>+INPUT!P331</f>
        <v/>
      </c>
      <c r="H26" s="61" t="str">
        <f>+INPUT!Q331</f>
        <v/>
      </c>
      <c r="I26" s="61" t="str">
        <f>+INPUT!R331</f>
        <v/>
      </c>
      <c r="J26" s="61" t="str">
        <f>+INPUT!S331</f>
        <v/>
      </c>
    </row>
    <row r="27" spans="1:10" x14ac:dyDescent="0.25">
      <c r="A27" s="56">
        <f>+INPUT!J332</f>
        <v>331</v>
      </c>
      <c r="B27" s="57">
        <f>+INPUT!K332</f>
        <v>43430</v>
      </c>
      <c r="C27" s="61" t="str">
        <f>+INPUT!L332</f>
        <v/>
      </c>
      <c r="D27" s="61" t="str">
        <f>+INPUT!M332</f>
        <v/>
      </c>
      <c r="E27" s="61" t="str">
        <f>+INPUT!N332</f>
        <v/>
      </c>
      <c r="F27" s="61" t="e">
        <f>+INPUT!O332</f>
        <v>#DIV/0!</v>
      </c>
      <c r="G27" s="61" t="str">
        <f>+INPUT!P332</f>
        <v/>
      </c>
      <c r="H27" s="61" t="str">
        <f>+INPUT!Q332</f>
        <v/>
      </c>
      <c r="I27" s="61" t="str">
        <f>+INPUT!R332</f>
        <v/>
      </c>
      <c r="J27" s="61" t="str">
        <f>+INPUT!S332</f>
        <v/>
      </c>
    </row>
    <row r="28" spans="1:10" x14ac:dyDescent="0.25">
      <c r="A28" s="56">
        <f>+INPUT!J333</f>
        <v>332</v>
      </c>
      <c r="B28" s="57">
        <f>+INPUT!K333</f>
        <v>43431</v>
      </c>
      <c r="C28" s="61" t="str">
        <f>+INPUT!L333</f>
        <v/>
      </c>
      <c r="D28" s="61" t="str">
        <f>+INPUT!M333</f>
        <v/>
      </c>
      <c r="E28" s="61" t="str">
        <f>+INPUT!N333</f>
        <v/>
      </c>
      <c r="F28" s="61" t="e">
        <f>+INPUT!O333</f>
        <v>#DIV/0!</v>
      </c>
      <c r="G28" s="61" t="str">
        <f>+INPUT!P333</f>
        <v/>
      </c>
      <c r="H28" s="61" t="str">
        <f>+INPUT!Q333</f>
        <v/>
      </c>
      <c r="I28" s="61" t="str">
        <f>+INPUT!R333</f>
        <v/>
      </c>
      <c r="J28" s="61" t="str">
        <f>+INPUT!S333</f>
        <v/>
      </c>
    </row>
    <row r="29" spans="1:10" x14ac:dyDescent="0.25">
      <c r="A29" s="56">
        <f>+INPUT!J334</f>
        <v>333</v>
      </c>
      <c r="B29" s="57">
        <f>+INPUT!K334</f>
        <v>43432</v>
      </c>
      <c r="C29" s="61" t="str">
        <f>+INPUT!L334</f>
        <v/>
      </c>
      <c r="D29" s="61" t="str">
        <f>+INPUT!M334</f>
        <v/>
      </c>
      <c r="E29" s="61" t="str">
        <f>+INPUT!N334</f>
        <v/>
      </c>
      <c r="F29" s="61" t="e">
        <f>+INPUT!O334</f>
        <v>#DIV/0!</v>
      </c>
      <c r="G29" s="61" t="str">
        <f>+INPUT!P334</f>
        <v/>
      </c>
      <c r="H29" s="61" t="str">
        <f>+INPUT!Q334</f>
        <v/>
      </c>
      <c r="I29" s="61" t="str">
        <f>+INPUT!R334</f>
        <v/>
      </c>
      <c r="J29" s="61" t="str">
        <f>+INPUT!S334</f>
        <v/>
      </c>
    </row>
    <row r="30" spans="1:10" x14ac:dyDescent="0.25">
      <c r="A30" s="56">
        <f>+INPUT!J335</f>
        <v>334</v>
      </c>
      <c r="B30" s="57">
        <f>+INPUT!K335</f>
        <v>43433</v>
      </c>
      <c r="C30" s="61" t="str">
        <f>+INPUT!L335</f>
        <v/>
      </c>
      <c r="D30" s="61" t="str">
        <f>+INPUT!M335</f>
        <v/>
      </c>
      <c r="E30" s="61" t="str">
        <f>+INPUT!N335</f>
        <v/>
      </c>
      <c r="F30" s="61" t="e">
        <f>+INPUT!O335</f>
        <v>#DIV/0!</v>
      </c>
      <c r="G30" s="61" t="str">
        <f>+INPUT!P335</f>
        <v/>
      </c>
      <c r="H30" s="61" t="str">
        <f>+INPUT!Q335</f>
        <v/>
      </c>
      <c r="I30" s="61" t="str">
        <f>+INPUT!R335</f>
        <v/>
      </c>
      <c r="J30" s="61" t="str">
        <f>+INPUT!S335</f>
        <v/>
      </c>
    </row>
    <row r="31" spans="1:10" x14ac:dyDescent="0.25">
      <c r="A31" s="56">
        <f>+INPUT!J336</f>
        <v>335</v>
      </c>
      <c r="B31" s="57">
        <f>+INPUT!K336</f>
        <v>43434</v>
      </c>
      <c r="C31" s="61" t="str">
        <f>+INPUT!L336</f>
        <v/>
      </c>
      <c r="D31" s="61" t="str">
        <f>+INPUT!M336</f>
        <v/>
      </c>
      <c r="E31" s="61" t="str">
        <f>+INPUT!N336</f>
        <v/>
      </c>
      <c r="F31" s="61" t="e">
        <f>+INPUT!O336</f>
        <v>#DIV/0!</v>
      </c>
      <c r="G31" s="61" t="str">
        <f>+INPUT!P336</f>
        <v/>
      </c>
      <c r="H31" s="61" t="str">
        <f>+INPUT!Q336</f>
        <v/>
      </c>
      <c r="I31" s="61" t="str">
        <f>+INPUT!R336</f>
        <v/>
      </c>
      <c r="J31" s="61" t="str">
        <f>+INPUT!S336</f>
        <v/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 t="e">
        <f>AVERAGE(C2:C31)</f>
        <v>#DIV/0!</v>
      </c>
      <c r="D33" s="61" t="e">
        <f>AVERAGE(D2:D31)</f>
        <v>#DIV/0!</v>
      </c>
      <c r="E33" s="61" t="e">
        <f>AVERAGE(E2:E31)</f>
        <v>#DIV/0!</v>
      </c>
      <c r="F33" s="61"/>
      <c r="G33" s="61" t="e">
        <f>AVERAGE(G2:G31)</f>
        <v>#DIV/0!</v>
      </c>
      <c r="H33" s="61" t="e">
        <f>AVERAGE(H2:H31)</f>
        <v>#DIV/0!</v>
      </c>
      <c r="I33" s="61" t="e">
        <f>AVERAGE(I2:I31)</f>
        <v>#DIV/0!</v>
      </c>
      <c r="J33" s="61" t="e">
        <f>AVERAGE(J2:J31)</f>
        <v>#DIV/0!</v>
      </c>
    </row>
    <row r="34" spans="1:10" x14ac:dyDescent="0.25">
      <c r="A34" s="56"/>
      <c r="B34" s="55" t="s">
        <v>35</v>
      </c>
      <c r="C34" s="61">
        <f>MIN(C2:C31)</f>
        <v>0</v>
      </c>
      <c r="D34" s="61">
        <f>MIN(D2:D31)</f>
        <v>0</v>
      </c>
      <c r="E34" s="61">
        <f>MIN(E2:E31)</f>
        <v>0</v>
      </c>
      <c r="F34" s="61"/>
      <c r="G34" s="61">
        <f>MIN(G2:G31)</f>
        <v>0</v>
      </c>
      <c r="H34" s="61">
        <f>MIN(H2:H31)</f>
        <v>0</v>
      </c>
      <c r="I34" s="61">
        <f>MIN(I2:I31)</f>
        <v>0</v>
      </c>
      <c r="J34" s="61">
        <f>MIN(J2:J31)</f>
        <v>0</v>
      </c>
    </row>
    <row r="35" spans="1:10" x14ac:dyDescent="0.25">
      <c r="A35" s="56"/>
      <c r="B35" s="55" t="s">
        <v>36</v>
      </c>
      <c r="C35" s="61">
        <f>MAX(C2:C31)</f>
        <v>0</v>
      </c>
      <c r="D35" s="61">
        <f>MAX(D2:D31)</f>
        <v>0</v>
      </c>
      <c r="E35" s="61">
        <f>MAX(E2:E31)</f>
        <v>0</v>
      </c>
      <c r="F35" s="61"/>
      <c r="G35" s="61">
        <f>MAX(G2:G31)</f>
        <v>0</v>
      </c>
      <c r="H35" s="61">
        <f>MAX(H2:H31)</f>
        <v>0</v>
      </c>
      <c r="I35" s="61">
        <f>MAX(I2:I31)</f>
        <v>0</v>
      </c>
      <c r="J35" s="61">
        <f>MAX(J2:J31)</f>
        <v>0</v>
      </c>
    </row>
    <row r="36" spans="1:10" x14ac:dyDescent="0.25">
      <c r="A36" s="56"/>
      <c r="B36" s="55" t="s">
        <v>10</v>
      </c>
      <c r="C36" s="61" t="e">
        <f>STDEV(C2:C31)</f>
        <v>#DIV/0!</v>
      </c>
      <c r="D36" s="61" t="e">
        <f>STDEV(D2:D31)</f>
        <v>#DIV/0!</v>
      </c>
      <c r="E36" s="61" t="e">
        <f>STDEV(E2:E31)</f>
        <v>#DIV/0!</v>
      </c>
      <c r="F36" s="61"/>
      <c r="G36" s="61" t="e">
        <f>STDEV(G2:G31)</f>
        <v>#DIV/0!</v>
      </c>
      <c r="H36" s="61" t="e">
        <f>STDEV(H2:H31)</f>
        <v>#DIV/0!</v>
      </c>
      <c r="I36" s="61" t="e">
        <f>STDEV(I2:I31)</f>
        <v>#DIV/0!</v>
      </c>
      <c r="J36" s="61" t="e">
        <f>STDEV(J2:J31)</f>
        <v>#DIV/0!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0</v>
      </c>
      <c r="D38" s="62">
        <f>COUNT(D2:D31)</f>
        <v>0</v>
      </c>
      <c r="E38" s="62">
        <f>COUNT(E2:E31)</f>
        <v>0</v>
      </c>
      <c r="F38" s="62"/>
      <c r="G38" s="62">
        <f>COUNT(G2:G31)</f>
        <v>0</v>
      </c>
      <c r="H38" s="62">
        <f>COUNT(H2:H31)</f>
        <v>0</v>
      </c>
      <c r="I38" s="62">
        <f>COUNT(I2:I31)</f>
        <v>0</v>
      </c>
      <c r="J38" s="62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 t="str">
        <f>+INPUT!L337</f>
        <v/>
      </c>
      <c r="D2" s="61" t="str">
        <f>+INPUT!M337</f>
        <v/>
      </c>
      <c r="E2" s="61" t="str">
        <f>+INPUT!N337</f>
        <v/>
      </c>
      <c r="F2" s="61" t="e">
        <f>+INPUT!O337</f>
        <v>#DIV/0!</v>
      </c>
      <c r="G2" s="61" t="str">
        <f>+INPUT!P337</f>
        <v/>
      </c>
      <c r="H2" s="61" t="str">
        <f>+INPUT!Q337</f>
        <v/>
      </c>
      <c r="I2" s="61" t="str">
        <f>+INPUT!R337</f>
        <v/>
      </c>
      <c r="J2" s="61" t="str">
        <f>+INPUT!S337</f>
        <v/>
      </c>
    </row>
    <row r="3" spans="1:10" x14ac:dyDescent="0.25">
      <c r="A3" s="56">
        <f>+INPUT!J338</f>
        <v>337</v>
      </c>
      <c r="B3" s="57">
        <f>+INPUT!K338</f>
        <v>43436</v>
      </c>
      <c r="C3" s="61" t="str">
        <f>+INPUT!L338</f>
        <v/>
      </c>
      <c r="D3" s="61" t="str">
        <f>+INPUT!M338</f>
        <v/>
      </c>
      <c r="E3" s="61" t="str">
        <f>+INPUT!N338</f>
        <v/>
      </c>
      <c r="F3" s="61" t="e">
        <f>+INPUT!O338</f>
        <v>#DIV/0!</v>
      </c>
      <c r="G3" s="61" t="str">
        <f>+INPUT!P338</f>
        <v/>
      </c>
      <c r="H3" s="61" t="str">
        <f>+INPUT!Q338</f>
        <v/>
      </c>
      <c r="I3" s="61" t="str">
        <f>+INPUT!R338</f>
        <v/>
      </c>
      <c r="J3" s="61" t="str">
        <f>+INPUT!S338</f>
        <v/>
      </c>
    </row>
    <row r="4" spans="1:10" x14ac:dyDescent="0.25">
      <c r="A4" s="56">
        <f>+INPUT!J339</f>
        <v>338</v>
      </c>
      <c r="B4" s="57">
        <f>+INPUT!K339</f>
        <v>43437</v>
      </c>
      <c r="C4" s="61" t="str">
        <f>+INPUT!L339</f>
        <v/>
      </c>
      <c r="D4" s="61" t="str">
        <f>+INPUT!M339</f>
        <v/>
      </c>
      <c r="E4" s="61" t="str">
        <f>+INPUT!N339</f>
        <v/>
      </c>
      <c r="F4" s="61" t="e">
        <f>+INPUT!O339</f>
        <v>#DIV/0!</v>
      </c>
      <c r="G4" s="61" t="str">
        <f>+INPUT!P339</f>
        <v/>
      </c>
      <c r="H4" s="61" t="str">
        <f>+INPUT!Q339</f>
        <v/>
      </c>
      <c r="I4" s="61" t="str">
        <f>+INPUT!R339</f>
        <v/>
      </c>
      <c r="J4" s="61" t="str">
        <f>+INPUT!S339</f>
        <v/>
      </c>
    </row>
    <row r="5" spans="1:10" x14ac:dyDescent="0.25">
      <c r="A5" s="56">
        <f>+INPUT!J340</f>
        <v>339</v>
      </c>
      <c r="B5" s="57">
        <f>+INPUT!K340</f>
        <v>43438</v>
      </c>
      <c r="C5" s="61" t="str">
        <f>+INPUT!L340</f>
        <v/>
      </c>
      <c r="D5" s="61" t="str">
        <f>+INPUT!M340</f>
        <v/>
      </c>
      <c r="E5" s="61" t="str">
        <f>+INPUT!N340</f>
        <v/>
      </c>
      <c r="F5" s="61" t="e">
        <f>+INPUT!O340</f>
        <v>#DIV/0!</v>
      </c>
      <c r="G5" s="61" t="str">
        <f>+INPUT!P340</f>
        <v/>
      </c>
      <c r="H5" s="61" t="str">
        <f>+INPUT!Q340</f>
        <v/>
      </c>
      <c r="I5" s="61" t="str">
        <f>+INPUT!R340</f>
        <v/>
      </c>
      <c r="J5" s="61" t="str">
        <f>+INPUT!S340</f>
        <v/>
      </c>
    </row>
    <row r="6" spans="1:10" x14ac:dyDescent="0.25">
      <c r="A6" s="56">
        <f>+INPUT!J341</f>
        <v>340</v>
      </c>
      <c r="B6" s="57">
        <f>+INPUT!K341</f>
        <v>43439</v>
      </c>
      <c r="C6" s="61" t="str">
        <f>+INPUT!L341</f>
        <v/>
      </c>
      <c r="D6" s="61" t="str">
        <f>+INPUT!M341</f>
        <v/>
      </c>
      <c r="E6" s="61" t="str">
        <f>+INPUT!N341</f>
        <v/>
      </c>
      <c r="F6" s="61" t="e">
        <f>+INPUT!O341</f>
        <v>#DIV/0!</v>
      </c>
      <c r="G6" s="61" t="str">
        <f>+INPUT!P341</f>
        <v/>
      </c>
      <c r="H6" s="61" t="str">
        <f>+INPUT!Q341</f>
        <v/>
      </c>
      <c r="I6" s="61" t="str">
        <f>+INPUT!R341</f>
        <v/>
      </c>
      <c r="J6" s="61" t="str">
        <f>+INPUT!S341</f>
        <v/>
      </c>
    </row>
    <row r="7" spans="1:10" x14ac:dyDescent="0.25">
      <c r="A7" s="56">
        <f>+INPUT!J342</f>
        <v>341</v>
      </c>
      <c r="B7" s="57">
        <f>+INPUT!K342</f>
        <v>43440</v>
      </c>
      <c r="C7" s="61" t="str">
        <f>+INPUT!L342</f>
        <v/>
      </c>
      <c r="D7" s="61" t="str">
        <f>+INPUT!M342</f>
        <v/>
      </c>
      <c r="E7" s="61" t="str">
        <f>+INPUT!N342</f>
        <v/>
      </c>
      <c r="F7" s="61" t="e">
        <f>+INPUT!O342</f>
        <v>#DIV/0!</v>
      </c>
      <c r="G7" s="61" t="str">
        <f>+INPUT!P342</f>
        <v/>
      </c>
      <c r="H7" s="61" t="str">
        <f>+INPUT!Q342</f>
        <v/>
      </c>
      <c r="I7" s="61" t="str">
        <f>+INPUT!R342</f>
        <v/>
      </c>
      <c r="J7" s="61" t="str">
        <f>+INPUT!S342</f>
        <v/>
      </c>
    </row>
    <row r="8" spans="1:10" x14ac:dyDescent="0.25">
      <c r="A8" s="56">
        <f>+INPUT!J343</f>
        <v>342</v>
      </c>
      <c r="B8" s="57">
        <f>+INPUT!K343</f>
        <v>43441</v>
      </c>
      <c r="C8" s="61" t="str">
        <f>+INPUT!L343</f>
        <v/>
      </c>
      <c r="D8" s="61" t="str">
        <f>+INPUT!M343</f>
        <v/>
      </c>
      <c r="E8" s="61" t="str">
        <f>+INPUT!N343</f>
        <v/>
      </c>
      <c r="F8" s="61" t="e">
        <f>+INPUT!O343</f>
        <v>#DIV/0!</v>
      </c>
      <c r="G8" s="61" t="str">
        <f>+INPUT!P343</f>
        <v/>
      </c>
      <c r="H8" s="61" t="str">
        <f>+INPUT!Q343</f>
        <v/>
      </c>
      <c r="I8" s="61" t="str">
        <f>+INPUT!R343</f>
        <v/>
      </c>
      <c r="J8" s="61" t="str">
        <f>+INPUT!S343</f>
        <v/>
      </c>
    </row>
    <row r="9" spans="1:10" x14ac:dyDescent="0.25">
      <c r="A9" s="56">
        <f>+INPUT!J344</f>
        <v>343</v>
      </c>
      <c r="B9" s="57">
        <f>+INPUT!K344</f>
        <v>43442</v>
      </c>
      <c r="C9" s="61" t="str">
        <f>+INPUT!L344</f>
        <v/>
      </c>
      <c r="D9" s="61" t="str">
        <f>+INPUT!M344</f>
        <v/>
      </c>
      <c r="E9" s="61" t="str">
        <f>+INPUT!N344</f>
        <v/>
      </c>
      <c r="F9" s="61" t="e">
        <f>+INPUT!O344</f>
        <v>#DIV/0!</v>
      </c>
      <c r="G9" s="61" t="str">
        <f>+INPUT!P344</f>
        <v/>
      </c>
      <c r="H9" s="61" t="str">
        <f>+INPUT!Q344</f>
        <v/>
      </c>
      <c r="I9" s="61" t="str">
        <f>+INPUT!R344</f>
        <v/>
      </c>
      <c r="J9" s="61" t="str">
        <f>+INPUT!S344</f>
        <v/>
      </c>
    </row>
    <row r="10" spans="1:10" x14ac:dyDescent="0.25">
      <c r="A10" s="56">
        <f>+INPUT!J345</f>
        <v>344</v>
      </c>
      <c r="B10" s="57">
        <f>+INPUT!K345</f>
        <v>43443</v>
      </c>
      <c r="C10" s="61" t="str">
        <f>+INPUT!L345</f>
        <v/>
      </c>
      <c r="D10" s="61" t="str">
        <f>+INPUT!M345</f>
        <v/>
      </c>
      <c r="E10" s="61" t="str">
        <f>+INPUT!N345</f>
        <v/>
      </c>
      <c r="F10" s="61" t="e">
        <f>+INPUT!O345</f>
        <v>#DIV/0!</v>
      </c>
      <c r="G10" s="61" t="str">
        <f>+INPUT!P345</f>
        <v/>
      </c>
      <c r="H10" s="61" t="str">
        <f>+INPUT!Q345</f>
        <v/>
      </c>
      <c r="I10" s="61" t="str">
        <f>+INPUT!R345</f>
        <v/>
      </c>
      <c r="J10" s="61" t="str">
        <f>+INPUT!S345</f>
        <v/>
      </c>
    </row>
    <row r="11" spans="1:10" x14ac:dyDescent="0.25">
      <c r="A11" s="56">
        <f>+INPUT!J346</f>
        <v>345</v>
      </c>
      <c r="B11" s="57">
        <f>+INPUT!K346</f>
        <v>43444</v>
      </c>
      <c r="C11" s="61" t="str">
        <f>+INPUT!L346</f>
        <v/>
      </c>
      <c r="D11" s="61" t="str">
        <f>+INPUT!M346</f>
        <v/>
      </c>
      <c r="E11" s="61" t="str">
        <f>+INPUT!N346</f>
        <v/>
      </c>
      <c r="F11" s="61" t="e">
        <f>+INPUT!O346</f>
        <v>#DIV/0!</v>
      </c>
      <c r="G11" s="61" t="str">
        <f>+INPUT!P346</f>
        <v/>
      </c>
      <c r="H11" s="61" t="str">
        <f>+INPUT!Q346</f>
        <v/>
      </c>
      <c r="I11" s="61" t="str">
        <f>+INPUT!R346</f>
        <v/>
      </c>
      <c r="J11" s="61" t="str">
        <f>+INPUT!S346</f>
        <v/>
      </c>
    </row>
    <row r="12" spans="1:10" x14ac:dyDescent="0.25">
      <c r="A12" s="56">
        <f>+INPUT!J347</f>
        <v>346</v>
      </c>
      <c r="B12" s="57">
        <f>+INPUT!K347</f>
        <v>43445</v>
      </c>
      <c r="C12" s="61" t="str">
        <f>+INPUT!L347</f>
        <v/>
      </c>
      <c r="D12" s="61" t="str">
        <f>+INPUT!M347</f>
        <v/>
      </c>
      <c r="E12" s="61" t="str">
        <f>+INPUT!N347</f>
        <v/>
      </c>
      <c r="F12" s="61" t="e">
        <f>+INPUT!O347</f>
        <v>#DIV/0!</v>
      </c>
      <c r="G12" s="61" t="str">
        <f>+INPUT!P347</f>
        <v/>
      </c>
      <c r="H12" s="61" t="str">
        <f>+INPUT!Q347</f>
        <v/>
      </c>
      <c r="I12" s="61" t="str">
        <f>+INPUT!R347</f>
        <v/>
      </c>
      <c r="J12" s="61" t="str">
        <f>+INPUT!S347</f>
        <v/>
      </c>
    </row>
    <row r="13" spans="1:10" x14ac:dyDescent="0.25">
      <c r="A13" s="56">
        <f>+INPUT!J348</f>
        <v>347</v>
      </c>
      <c r="B13" s="57">
        <f>+INPUT!K348</f>
        <v>43446</v>
      </c>
      <c r="C13" s="61" t="str">
        <f>+INPUT!L348</f>
        <v/>
      </c>
      <c r="D13" s="61" t="str">
        <f>+INPUT!M348</f>
        <v/>
      </c>
      <c r="E13" s="61" t="str">
        <f>+INPUT!N348</f>
        <v/>
      </c>
      <c r="F13" s="61" t="e">
        <f>+INPUT!O348</f>
        <v>#DIV/0!</v>
      </c>
      <c r="G13" s="61" t="str">
        <f>+INPUT!P348</f>
        <v/>
      </c>
      <c r="H13" s="61" t="str">
        <f>+INPUT!Q348</f>
        <v/>
      </c>
      <c r="I13" s="61" t="str">
        <f>+INPUT!R348</f>
        <v/>
      </c>
      <c r="J13" s="61" t="str">
        <f>+INPUT!S348</f>
        <v/>
      </c>
    </row>
    <row r="14" spans="1:10" x14ac:dyDescent="0.25">
      <c r="A14" s="56">
        <f>+INPUT!J349</f>
        <v>348</v>
      </c>
      <c r="B14" s="57">
        <f>+INPUT!K349</f>
        <v>43447</v>
      </c>
      <c r="C14" s="61" t="str">
        <f>+INPUT!L349</f>
        <v/>
      </c>
      <c r="D14" s="61" t="str">
        <f>+INPUT!M349</f>
        <v/>
      </c>
      <c r="E14" s="61" t="str">
        <f>+INPUT!N349</f>
        <v/>
      </c>
      <c r="F14" s="61" t="e">
        <f>+INPUT!O349</f>
        <v>#DIV/0!</v>
      </c>
      <c r="G14" s="61" t="str">
        <f>+INPUT!P349</f>
        <v/>
      </c>
      <c r="H14" s="61" t="str">
        <f>+INPUT!Q349</f>
        <v/>
      </c>
      <c r="I14" s="61" t="str">
        <f>+INPUT!R349</f>
        <v/>
      </c>
      <c r="J14" s="61" t="str">
        <f>+INPUT!S349</f>
        <v/>
      </c>
    </row>
    <row r="15" spans="1:10" x14ac:dyDescent="0.25">
      <c r="A15" s="56">
        <f>+INPUT!J350</f>
        <v>349</v>
      </c>
      <c r="B15" s="57">
        <f>+INPUT!K350</f>
        <v>43448</v>
      </c>
      <c r="C15" s="61" t="str">
        <f>+INPUT!L350</f>
        <v/>
      </c>
      <c r="D15" s="61" t="str">
        <f>+INPUT!M350</f>
        <v/>
      </c>
      <c r="E15" s="61" t="str">
        <f>+INPUT!N350</f>
        <v/>
      </c>
      <c r="F15" s="61" t="e">
        <f>+INPUT!O350</f>
        <v>#DIV/0!</v>
      </c>
      <c r="G15" s="61" t="str">
        <f>+INPUT!P350</f>
        <v/>
      </c>
      <c r="H15" s="61" t="str">
        <f>+INPUT!Q350</f>
        <v/>
      </c>
      <c r="I15" s="61" t="str">
        <f>+INPUT!R350</f>
        <v/>
      </c>
      <c r="J15" s="61" t="str">
        <f>+INPUT!S350</f>
        <v/>
      </c>
    </row>
    <row r="16" spans="1:10" x14ac:dyDescent="0.25">
      <c r="A16" s="56">
        <f>+INPUT!J351</f>
        <v>350</v>
      </c>
      <c r="B16" s="57">
        <f>+INPUT!K351</f>
        <v>43449</v>
      </c>
      <c r="C16" s="61" t="str">
        <f>+INPUT!L351</f>
        <v/>
      </c>
      <c r="D16" s="61" t="str">
        <f>+INPUT!M351</f>
        <v/>
      </c>
      <c r="E16" s="61" t="str">
        <f>+INPUT!N351</f>
        <v/>
      </c>
      <c r="F16" s="61" t="e">
        <f>+INPUT!O351</f>
        <v>#DIV/0!</v>
      </c>
      <c r="G16" s="61" t="str">
        <f>+INPUT!P351</f>
        <v/>
      </c>
      <c r="H16" s="61" t="str">
        <f>+INPUT!Q351</f>
        <v/>
      </c>
      <c r="I16" s="61" t="str">
        <f>+INPUT!R351</f>
        <v/>
      </c>
      <c r="J16" s="61" t="str">
        <f>+INPUT!S351</f>
        <v/>
      </c>
    </row>
    <row r="17" spans="1:10" x14ac:dyDescent="0.25">
      <c r="A17" s="56">
        <f>+INPUT!J352</f>
        <v>351</v>
      </c>
      <c r="B17" s="57">
        <f>+INPUT!K352</f>
        <v>43450</v>
      </c>
      <c r="C17" s="61" t="str">
        <f>+INPUT!L352</f>
        <v/>
      </c>
      <c r="D17" s="61" t="str">
        <f>+INPUT!M352</f>
        <v/>
      </c>
      <c r="E17" s="61" t="str">
        <f>+INPUT!N352</f>
        <v/>
      </c>
      <c r="F17" s="61" t="e">
        <f>+INPUT!O352</f>
        <v>#DIV/0!</v>
      </c>
      <c r="G17" s="61" t="str">
        <f>+INPUT!P352</f>
        <v/>
      </c>
      <c r="H17" s="61" t="str">
        <f>+INPUT!Q352</f>
        <v/>
      </c>
      <c r="I17" s="61" t="str">
        <f>+INPUT!R352</f>
        <v/>
      </c>
      <c r="J17" s="61" t="str">
        <f>+INPUT!S352</f>
        <v/>
      </c>
    </row>
    <row r="18" spans="1:10" x14ac:dyDescent="0.25">
      <c r="A18" s="56">
        <f>+INPUT!J353</f>
        <v>352</v>
      </c>
      <c r="B18" s="57">
        <f>+INPUT!K353</f>
        <v>43451</v>
      </c>
      <c r="C18" s="61" t="str">
        <f>+INPUT!L353</f>
        <v/>
      </c>
      <c r="D18" s="61" t="str">
        <f>+INPUT!M353</f>
        <v/>
      </c>
      <c r="E18" s="61" t="str">
        <f>+INPUT!N353</f>
        <v/>
      </c>
      <c r="F18" s="61" t="e">
        <f>+INPUT!O353</f>
        <v>#DIV/0!</v>
      </c>
      <c r="G18" s="61" t="str">
        <f>+INPUT!P353</f>
        <v/>
      </c>
      <c r="H18" s="61" t="str">
        <f>+INPUT!Q353</f>
        <v/>
      </c>
      <c r="I18" s="61" t="str">
        <f>+INPUT!R353</f>
        <v/>
      </c>
      <c r="J18" s="61" t="str">
        <f>+INPUT!S353</f>
        <v/>
      </c>
    </row>
    <row r="19" spans="1:10" x14ac:dyDescent="0.25">
      <c r="A19" s="56">
        <f>+INPUT!J354</f>
        <v>353</v>
      </c>
      <c r="B19" s="57">
        <f>+INPUT!K354</f>
        <v>43452</v>
      </c>
      <c r="C19" s="61" t="str">
        <f>+INPUT!L354</f>
        <v/>
      </c>
      <c r="D19" s="61" t="str">
        <f>+INPUT!M354</f>
        <v/>
      </c>
      <c r="E19" s="61" t="str">
        <f>+INPUT!N354</f>
        <v/>
      </c>
      <c r="F19" s="61" t="e">
        <f>+INPUT!O354</f>
        <v>#DIV/0!</v>
      </c>
      <c r="G19" s="61" t="str">
        <f>+INPUT!P354</f>
        <v/>
      </c>
      <c r="H19" s="61" t="str">
        <f>+INPUT!Q354</f>
        <v/>
      </c>
      <c r="I19" s="61" t="str">
        <f>+INPUT!R354</f>
        <v/>
      </c>
      <c r="J19" s="61" t="str">
        <f>+INPUT!S354</f>
        <v/>
      </c>
    </row>
    <row r="20" spans="1:10" x14ac:dyDescent="0.25">
      <c r="A20" s="56">
        <f>+INPUT!J355</f>
        <v>354</v>
      </c>
      <c r="B20" s="57">
        <f>+INPUT!K355</f>
        <v>43453</v>
      </c>
      <c r="C20" s="61" t="str">
        <f>+INPUT!L355</f>
        <v/>
      </c>
      <c r="D20" s="61" t="str">
        <f>+INPUT!M355</f>
        <v/>
      </c>
      <c r="E20" s="61" t="str">
        <f>+INPUT!N355</f>
        <v/>
      </c>
      <c r="F20" s="61" t="e">
        <f>+INPUT!O355</f>
        <v>#DIV/0!</v>
      </c>
      <c r="G20" s="61" t="str">
        <f>+INPUT!P355</f>
        <v/>
      </c>
      <c r="H20" s="61" t="str">
        <f>+INPUT!Q355</f>
        <v/>
      </c>
      <c r="I20" s="61" t="str">
        <f>+INPUT!R355</f>
        <v/>
      </c>
      <c r="J20" s="61" t="str">
        <f>+INPUT!S355</f>
        <v/>
      </c>
    </row>
    <row r="21" spans="1:10" x14ac:dyDescent="0.25">
      <c r="A21" s="56">
        <f>+INPUT!J356</f>
        <v>355</v>
      </c>
      <c r="B21" s="57">
        <f>+INPUT!K356</f>
        <v>43454</v>
      </c>
      <c r="C21" s="61" t="str">
        <f>+INPUT!L356</f>
        <v/>
      </c>
      <c r="D21" s="61" t="str">
        <f>+INPUT!M356</f>
        <v/>
      </c>
      <c r="E21" s="61" t="str">
        <f>+INPUT!N356</f>
        <v/>
      </c>
      <c r="F21" s="61" t="e">
        <f>+INPUT!O356</f>
        <v>#DIV/0!</v>
      </c>
      <c r="G21" s="61" t="str">
        <f>+INPUT!P356</f>
        <v/>
      </c>
      <c r="H21" s="61" t="str">
        <f>+INPUT!Q356</f>
        <v/>
      </c>
      <c r="I21" s="61" t="str">
        <f>+INPUT!R356</f>
        <v/>
      </c>
      <c r="J21" s="61" t="str">
        <f>+INPUT!S356</f>
        <v/>
      </c>
    </row>
    <row r="22" spans="1:10" x14ac:dyDescent="0.25">
      <c r="A22" s="56">
        <f>+INPUT!J357</f>
        <v>356</v>
      </c>
      <c r="B22" s="57">
        <f>+INPUT!K357</f>
        <v>43455</v>
      </c>
      <c r="C22" s="61" t="str">
        <f>+INPUT!L357</f>
        <v/>
      </c>
      <c r="D22" s="61" t="str">
        <f>+INPUT!M357</f>
        <v/>
      </c>
      <c r="E22" s="61" t="str">
        <f>+INPUT!N357</f>
        <v/>
      </c>
      <c r="F22" s="61" t="e">
        <f>+INPUT!O357</f>
        <v>#DIV/0!</v>
      </c>
      <c r="G22" s="61" t="str">
        <f>+INPUT!P357</f>
        <v/>
      </c>
      <c r="H22" s="61" t="str">
        <f>+INPUT!Q357</f>
        <v/>
      </c>
      <c r="I22" s="61" t="str">
        <f>+INPUT!R357</f>
        <v/>
      </c>
      <c r="J22" s="61" t="str">
        <f>+INPUT!S357</f>
        <v/>
      </c>
    </row>
    <row r="23" spans="1:10" x14ac:dyDescent="0.25">
      <c r="A23" s="56">
        <f>+INPUT!J358</f>
        <v>357</v>
      </c>
      <c r="B23" s="57">
        <f>+INPUT!K358</f>
        <v>43456</v>
      </c>
      <c r="C23" s="61" t="str">
        <f>+INPUT!L358</f>
        <v/>
      </c>
      <c r="D23" s="61" t="str">
        <f>+INPUT!M358</f>
        <v/>
      </c>
      <c r="E23" s="61" t="str">
        <f>+INPUT!N358</f>
        <v/>
      </c>
      <c r="F23" s="61" t="e">
        <f>+INPUT!O358</f>
        <v>#DIV/0!</v>
      </c>
      <c r="G23" s="61" t="str">
        <f>+INPUT!P358</f>
        <v/>
      </c>
      <c r="H23" s="61" t="str">
        <f>+INPUT!Q358</f>
        <v/>
      </c>
      <c r="I23" s="61" t="str">
        <f>+INPUT!R358</f>
        <v/>
      </c>
      <c r="J23" s="61" t="str">
        <f>+INPUT!S358</f>
        <v/>
      </c>
    </row>
    <row r="24" spans="1:10" x14ac:dyDescent="0.25">
      <c r="A24" s="56">
        <f>+INPUT!J359</f>
        <v>358</v>
      </c>
      <c r="B24" s="57">
        <f>+INPUT!K359</f>
        <v>43457</v>
      </c>
      <c r="C24" s="61" t="str">
        <f>+INPUT!L359</f>
        <v/>
      </c>
      <c r="D24" s="61" t="str">
        <f>+INPUT!M359</f>
        <v/>
      </c>
      <c r="E24" s="61" t="str">
        <f>+INPUT!N359</f>
        <v/>
      </c>
      <c r="F24" s="61" t="e">
        <f>+INPUT!O359</f>
        <v>#DIV/0!</v>
      </c>
      <c r="G24" s="61" t="str">
        <f>+INPUT!P359</f>
        <v/>
      </c>
      <c r="H24" s="61" t="str">
        <f>+INPUT!Q359</f>
        <v/>
      </c>
      <c r="I24" s="61" t="str">
        <f>+INPUT!R359</f>
        <v/>
      </c>
      <c r="J24" s="61" t="str">
        <f>+INPUT!S359</f>
        <v/>
      </c>
    </row>
    <row r="25" spans="1:10" x14ac:dyDescent="0.25">
      <c r="A25" s="56">
        <f>+INPUT!J360</f>
        <v>359</v>
      </c>
      <c r="B25" s="57">
        <f>+INPUT!K360</f>
        <v>43458</v>
      </c>
      <c r="C25" s="61" t="str">
        <f>+INPUT!L360</f>
        <v/>
      </c>
      <c r="D25" s="61" t="str">
        <f>+INPUT!M360</f>
        <v/>
      </c>
      <c r="E25" s="61" t="str">
        <f>+INPUT!N360</f>
        <v/>
      </c>
      <c r="F25" s="61" t="e">
        <f>+INPUT!O360</f>
        <v>#DIV/0!</v>
      </c>
      <c r="G25" s="61" t="str">
        <f>+INPUT!P360</f>
        <v/>
      </c>
      <c r="H25" s="61" t="str">
        <f>+INPUT!Q360</f>
        <v/>
      </c>
      <c r="I25" s="61" t="str">
        <f>+INPUT!R360</f>
        <v/>
      </c>
      <c r="J25" s="61" t="str">
        <f>+INPUT!S360</f>
        <v/>
      </c>
    </row>
    <row r="26" spans="1:10" x14ac:dyDescent="0.25">
      <c r="A26" s="56">
        <f>+INPUT!J361</f>
        <v>360</v>
      </c>
      <c r="B26" s="57">
        <f>+INPUT!K361</f>
        <v>43459</v>
      </c>
      <c r="C26" s="61" t="str">
        <f>+INPUT!L361</f>
        <v/>
      </c>
      <c r="D26" s="61" t="str">
        <f>+INPUT!M361</f>
        <v/>
      </c>
      <c r="E26" s="61" t="str">
        <f>+INPUT!N361</f>
        <v/>
      </c>
      <c r="F26" s="61" t="e">
        <f>+INPUT!O361</f>
        <v>#DIV/0!</v>
      </c>
      <c r="G26" s="61" t="str">
        <f>+INPUT!P361</f>
        <v/>
      </c>
      <c r="H26" s="61" t="str">
        <f>+INPUT!Q361</f>
        <v/>
      </c>
      <c r="I26" s="61" t="str">
        <f>+INPUT!R361</f>
        <v/>
      </c>
      <c r="J26" s="61" t="str">
        <f>+INPUT!S361</f>
        <v/>
      </c>
    </row>
    <row r="27" spans="1:10" x14ac:dyDescent="0.25">
      <c r="A27" s="56">
        <f>+INPUT!J362</f>
        <v>361</v>
      </c>
      <c r="B27" s="57">
        <f>+INPUT!K362</f>
        <v>43460</v>
      </c>
      <c r="C27" s="61" t="str">
        <f>+INPUT!L362</f>
        <v/>
      </c>
      <c r="D27" s="61" t="str">
        <f>+INPUT!M362</f>
        <v/>
      </c>
      <c r="E27" s="61" t="str">
        <f>+INPUT!N362</f>
        <v/>
      </c>
      <c r="F27" s="61" t="e">
        <f>+INPUT!O362</f>
        <v>#DIV/0!</v>
      </c>
      <c r="G27" s="61" t="str">
        <f>+INPUT!P362</f>
        <v/>
      </c>
      <c r="H27" s="61" t="str">
        <f>+INPUT!Q362</f>
        <v/>
      </c>
      <c r="I27" s="61" t="str">
        <f>+INPUT!R362</f>
        <v/>
      </c>
      <c r="J27" s="61" t="str">
        <f>+INPUT!S362</f>
        <v/>
      </c>
    </row>
    <row r="28" spans="1:10" x14ac:dyDescent="0.25">
      <c r="A28" s="56">
        <f>+INPUT!J363</f>
        <v>362</v>
      </c>
      <c r="B28" s="57">
        <f>+INPUT!K363</f>
        <v>43461</v>
      </c>
      <c r="C28" s="61" t="str">
        <f>+INPUT!L363</f>
        <v/>
      </c>
      <c r="D28" s="61" t="str">
        <f>+INPUT!M363</f>
        <v/>
      </c>
      <c r="E28" s="61" t="str">
        <f>+INPUT!N363</f>
        <v/>
      </c>
      <c r="F28" s="61" t="e">
        <f>+INPUT!O363</f>
        <v>#DIV/0!</v>
      </c>
      <c r="G28" s="61" t="str">
        <f>+INPUT!P363</f>
        <v/>
      </c>
      <c r="H28" s="61" t="str">
        <f>+INPUT!Q363</f>
        <v/>
      </c>
      <c r="I28" s="61" t="str">
        <f>+INPUT!R363</f>
        <v/>
      </c>
      <c r="J28" s="61" t="str">
        <f>+INPUT!S363</f>
        <v/>
      </c>
    </row>
    <row r="29" spans="1:10" x14ac:dyDescent="0.25">
      <c r="A29" s="56">
        <f>+INPUT!J364</f>
        <v>363</v>
      </c>
      <c r="B29" s="57">
        <f>+INPUT!K364</f>
        <v>43462</v>
      </c>
      <c r="C29" s="61" t="str">
        <f>+INPUT!L364</f>
        <v/>
      </c>
      <c r="D29" s="61" t="str">
        <f>+INPUT!M364</f>
        <v/>
      </c>
      <c r="E29" s="61" t="str">
        <f>+INPUT!N364</f>
        <v/>
      </c>
      <c r="F29" s="61" t="e">
        <f>+INPUT!O364</f>
        <v>#DIV/0!</v>
      </c>
      <c r="G29" s="61" t="str">
        <f>+INPUT!P364</f>
        <v/>
      </c>
      <c r="H29" s="61" t="str">
        <f>+INPUT!Q364</f>
        <v/>
      </c>
      <c r="I29" s="61" t="str">
        <f>+INPUT!R364</f>
        <v/>
      </c>
      <c r="J29" s="61" t="str">
        <f>+INPUT!S364</f>
        <v/>
      </c>
    </row>
    <row r="30" spans="1:10" x14ac:dyDescent="0.25">
      <c r="A30" s="56">
        <f>+INPUT!J365</f>
        <v>364</v>
      </c>
      <c r="B30" s="57">
        <f>+INPUT!K365</f>
        <v>43463</v>
      </c>
      <c r="C30" s="61" t="str">
        <f>+INPUT!L365</f>
        <v/>
      </c>
      <c r="D30" s="61" t="str">
        <f>+INPUT!M365</f>
        <v/>
      </c>
      <c r="E30" s="61" t="str">
        <f>+INPUT!N365</f>
        <v/>
      </c>
      <c r="F30" s="61" t="e">
        <f>+INPUT!O365</f>
        <v>#DIV/0!</v>
      </c>
      <c r="G30" s="61" t="str">
        <f>+INPUT!P365</f>
        <v/>
      </c>
      <c r="H30" s="61" t="str">
        <f>+INPUT!Q365</f>
        <v/>
      </c>
      <c r="I30" s="61" t="str">
        <f>+INPUT!R365</f>
        <v/>
      </c>
      <c r="J30" s="61" t="str">
        <f>+INPUT!S365</f>
        <v/>
      </c>
    </row>
    <row r="31" spans="1:10" x14ac:dyDescent="0.25">
      <c r="A31" s="56">
        <f>+INPUT!J366</f>
        <v>365</v>
      </c>
      <c r="B31" s="57">
        <f>+INPUT!K366</f>
        <v>43464</v>
      </c>
      <c r="C31" s="61" t="str">
        <f>+INPUT!L366</f>
        <v/>
      </c>
      <c r="D31" s="61" t="str">
        <f>+INPUT!M366</f>
        <v/>
      </c>
      <c r="E31" s="61" t="str">
        <f>+INPUT!N366</f>
        <v/>
      </c>
      <c r="F31" s="61" t="e">
        <f>+INPUT!O366</f>
        <v>#DIV/0!</v>
      </c>
      <c r="G31" s="61" t="str">
        <f>+INPUT!P366</f>
        <v/>
      </c>
      <c r="H31" s="61" t="str">
        <f>+INPUT!Q366</f>
        <v/>
      </c>
      <c r="I31" s="61" t="str">
        <f>+INPUT!R366</f>
        <v/>
      </c>
      <c r="J31" s="61" t="str">
        <f>+INPUT!S366</f>
        <v/>
      </c>
    </row>
    <row r="32" spans="1:10" x14ac:dyDescent="0.25">
      <c r="A32" s="56">
        <f>+INPUT!J367</f>
        <v>366</v>
      </c>
      <c r="B32" s="57">
        <f>+INPUT!K367</f>
        <v>43465</v>
      </c>
      <c r="C32" s="61" t="str">
        <f>+INPUT!L367</f>
        <v/>
      </c>
      <c r="D32" s="61" t="str">
        <f>+INPUT!M367</f>
        <v/>
      </c>
      <c r="E32" s="61" t="str">
        <f>+INPUT!N367</f>
        <v/>
      </c>
      <c r="F32" s="61" t="e">
        <f>+INPUT!O367</f>
        <v>#DIV/0!</v>
      </c>
      <c r="G32" s="61" t="str">
        <f>+INPUT!P367</f>
        <v/>
      </c>
      <c r="H32" s="61" t="str">
        <f>+INPUT!Q367</f>
        <v/>
      </c>
      <c r="I32" s="61" t="str">
        <f>+INPUT!R367</f>
        <v/>
      </c>
      <c r="J32" s="61" t="str">
        <f>+INPUT!S367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 t="e">
        <f>AVERAGE(C2:C32)</f>
        <v>#DIV/0!</v>
      </c>
      <c r="D34" s="61" t="e">
        <f>AVERAGE(D2:D32)</f>
        <v>#DIV/0!</v>
      </c>
      <c r="E34" s="61" t="e">
        <f>AVERAGE(E2:E32)</f>
        <v>#DIV/0!</v>
      </c>
      <c r="F34" s="61"/>
      <c r="G34" s="61" t="e">
        <f>AVERAGE(G2:G32)</f>
        <v>#DIV/0!</v>
      </c>
      <c r="H34" s="61" t="e">
        <f>AVERAGE(H2:H32)</f>
        <v>#DIV/0!</v>
      </c>
      <c r="I34" s="61" t="e">
        <f>AVERAGE(I2:I32)</f>
        <v>#DIV/0!</v>
      </c>
      <c r="J34" s="61" t="e">
        <f>AVERAGE(J2:J32)</f>
        <v>#DIV/0!</v>
      </c>
    </row>
    <row r="35" spans="1:10" x14ac:dyDescent="0.25">
      <c r="A35" s="56"/>
      <c r="B35" s="55" t="s">
        <v>35</v>
      </c>
      <c r="C35" s="61">
        <f>MIN(C2:C32)</f>
        <v>0</v>
      </c>
      <c r="D35" s="61">
        <f>MIN(D2:D32)</f>
        <v>0</v>
      </c>
      <c r="E35" s="61">
        <f>MIN(E2:E32)</f>
        <v>0</v>
      </c>
      <c r="F35" s="61"/>
      <c r="G35" s="61">
        <f>MIN(G2:G32)</f>
        <v>0</v>
      </c>
      <c r="H35" s="61">
        <f>MIN(H2:H32)</f>
        <v>0</v>
      </c>
      <c r="I35" s="61">
        <f>MIN(I2:I32)</f>
        <v>0</v>
      </c>
      <c r="J35" s="61">
        <f>MIN(J2:J32)</f>
        <v>0</v>
      </c>
    </row>
    <row r="36" spans="1:10" x14ac:dyDescent="0.25">
      <c r="A36" s="56"/>
      <c r="B36" s="55" t="s">
        <v>36</v>
      </c>
      <c r="C36" s="61">
        <f>MAX(C2:C32)</f>
        <v>0</v>
      </c>
      <c r="D36" s="61">
        <f>MAX(D2:D32)</f>
        <v>0</v>
      </c>
      <c r="E36" s="61">
        <f>MAX(E2:E32)</f>
        <v>0</v>
      </c>
      <c r="F36" s="61"/>
      <c r="G36" s="61">
        <f>MAX(G2:G32)</f>
        <v>0</v>
      </c>
      <c r="H36" s="61">
        <f>MAX(H2:H32)</f>
        <v>0</v>
      </c>
      <c r="I36" s="61">
        <f>MAX(I2:I32)</f>
        <v>0</v>
      </c>
      <c r="J36" s="61">
        <f>MAX(J2:J32)</f>
        <v>0</v>
      </c>
    </row>
    <row r="37" spans="1:10" x14ac:dyDescent="0.25">
      <c r="A37" s="56"/>
      <c r="B37" s="55" t="s">
        <v>10</v>
      </c>
      <c r="C37" s="61" t="e">
        <f>STDEV(C2:C32)</f>
        <v>#DIV/0!</v>
      </c>
      <c r="D37" s="61" t="e">
        <f>STDEV(D2:D32)</f>
        <v>#DIV/0!</v>
      </c>
      <c r="E37" s="61" t="e">
        <f>STDEV(E2:E32)</f>
        <v>#DIV/0!</v>
      </c>
      <c r="F37" s="61"/>
      <c r="G37" s="61" t="e">
        <f>STDEV(G2:G32)</f>
        <v>#DIV/0!</v>
      </c>
      <c r="H37" s="61" t="e">
        <f>STDEV(H2:H32)</f>
        <v>#DIV/0!</v>
      </c>
      <c r="I37" s="61" t="e">
        <f>STDEV(I2:I32)</f>
        <v>#DIV/0!</v>
      </c>
      <c r="J37" s="61" t="e">
        <f>STDEV(J2:J32)</f>
        <v>#DIV/0!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0</v>
      </c>
      <c r="D39" s="62">
        <f>COUNT(D2:D32)</f>
        <v>0</v>
      </c>
      <c r="E39" s="62">
        <f>COUNT(E2:E32)</f>
        <v>0</v>
      </c>
      <c r="F39" s="62"/>
      <c r="G39" s="62">
        <f>COUNT(G2:G32)</f>
        <v>0</v>
      </c>
      <c r="H39" s="62">
        <f>COUNT(H2:H32)</f>
        <v>0</v>
      </c>
      <c r="I39" s="62">
        <f>COUNT(I2:I32)</f>
        <v>0</v>
      </c>
      <c r="J39" s="62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7.8968642473118278</v>
      </c>
      <c r="D2" s="61">
        <f>+FEB!C31</f>
        <v>7.2643455459770108</v>
      </c>
      <c r="E2" s="61">
        <f>+MAR!C34</f>
        <v>8.1823279569892478</v>
      </c>
      <c r="F2" s="61">
        <f>+APR!C33</f>
        <v>11.816162499999997</v>
      </c>
      <c r="G2" s="61">
        <f>+MAY!C34</f>
        <v>14.385528225806448</v>
      </c>
      <c r="H2" s="61">
        <f>+JUN!C33</f>
        <v>17.278578472222225</v>
      </c>
      <c r="I2" s="61">
        <f>+JUL!C34</f>
        <v>20.359324596774194</v>
      </c>
      <c r="J2" s="61">
        <f>+AUG!C34</f>
        <v>19.372282258064519</v>
      </c>
      <c r="K2" s="61">
        <f>+SEP!C33</f>
        <v>16.317447172619048</v>
      </c>
      <c r="L2" s="61">
        <f>+OCT!C34</f>
        <v>14.654915625000001</v>
      </c>
      <c r="M2" s="61" t="e">
        <f>+NOV!C33</f>
        <v>#DIV/0!</v>
      </c>
      <c r="N2" s="61" t="e">
        <f>+DEC!C34</f>
        <v>#DIV/0!</v>
      </c>
    </row>
    <row r="3" spans="1:14" x14ac:dyDescent="0.25">
      <c r="A3" s="60" t="s">
        <v>0</v>
      </c>
      <c r="B3" s="60" t="s">
        <v>35</v>
      </c>
      <c r="C3" s="61">
        <f>+JAN!C35</f>
        <v>5.2479791666666662</v>
      </c>
      <c r="D3" s="61">
        <f>+FEB!C32</f>
        <v>5.8187083333333325</v>
      </c>
      <c r="E3" s="61">
        <f>+MAR!C35</f>
        <v>6.5053541666666668</v>
      </c>
      <c r="F3" s="61">
        <f>+APR!C34</f>
        <v>7.8980000000000032</v>
      </c>
      <c r="G3" s="61">
        <f>+MAY!C35</f>
        <v>12.123458333333334</v>
      </c>
      <c r="H3" s="61">
        <f>+JUN!C34</f>
        <v>14.531000000000001</v>
      </c>
      <c r="I3" s="61">
        <f>+JUL!C35</f>
        <v>17.837145833333334</v>
      </c>
      <c r="J3" s="61">
        <f>+AUG!C35</f>
        <v>15.790437500000003</v>
      </c>
      <c r="K3" s="61">
        <f>+SEP!C34</f>
        <v>12.967979166666661</v>
      </c>
      <c r="L3" s="61">
        <f>+OCT!C35</f>
        <v>12.346979166666664</v>
      </c>
      <c r="M3" s="61">
        <f>+NOV!C34</f>
        <v>0</v>
      </c>
      <c r="N3" s="61">
        <f>+DEC!C35</f>
        <v>0</v>
      </c>
    </row>
    <row r="4" spans="1:14" x14ac:dyDescent="0.25">
      <c r="A4" s="60" t="s">
        <v>0</v>
      </c>
      <c r="B4" s="60" t="s">
        <v>36</v>
      </c>
      <c r="C4" s="61">
        <f>+JAN!C36</f>
        <v>10.423937499999999</v>
      </c>
      <c r="D4" s="61">
        <f>+FEB!C33</f>
        <v>10.662750000000001</v>
      </c>
      <c r="E4" s="61">
        <f>+MAR!C36</f>
        <v>9.9085208333333359</v>
      </c>
      <c r="F4" s="61">
        <f>+APR!C35</f>
        <v>15.118250000000002</v>
      </c>
      <c r="G4" s="61">
        <f>+MAY!C36</f>
        <v>18.386583333333327</v>
      </c>
      <c r="H4" s="61">
        <f>+JUN!C35</f>
        <v>21.428979166666654</v>
      </c>
      <c r="I4" s="61">
        <f>+JUL!C36</f>
        <v>22.660083333333333</v>
      </c>
      <c r="J4" s="61">
        <f>+AUG!C36</f>
        <v>21.593583333333317</v>
      </c>
      <c r="K4" s="61">
        <f>+SEP!C35</f>
        <v>19.63152083333333</v>
      </c>
      <c r="L4" s="61">
        <f>+OCT!C36</f>
        <v>16.136958333333343</v>
      </c>
      <c r="M4" s="61">
        <f>+NOV!C35</f>
        <v>0</v>
      </c>
      <c r="N4" s="61">
        <f>+DEC!C36</f>
        <v>0</v>
      </c>
    </row>
    <row r="5" spans="1:14" x14ac:dyDescent="0.25">
      <c r="A5" s="60" t="s">
        <v>0</v>
      </c>
      <c r="B5" s="60" t="s">
        <v>10</v>
      </c>
      <c r="C5" s="61">
        <f>+JAN!C37</f>
        <v>1.3345116781080288</v>
      </c>
      <c r="D5" s="61">
        <f>+FEB!C34</f>
        <v>1.0941285153355453</v>
      </c>
      <c r="E5" s="61">
        <f>+MAR!C37</f>
        <v>1.1019198061961002</v>
      </c>
      <c r="F5" s="61">
        <f>+APR!C36</f>
        <v>1.9757457189767265</v>
      </c>
      <c r="G5" s="61">
        <f>+MAY!C37</f>
        <v>1.6197868387437047</v>
      </c>
      <c r="H5" s="61">
        <f>+JUN!C36</f>
        <v>2.2147805308965416</v>
      </c>
      <c r="I5" s="61">
        <f>+JUL!C37</f>
        <v>1.622741894274403</v>
      </c>
      <c r="J5" s="61">
        <f>+AUG!C37</f>
        <v>1.5068846082350953</v>
      </c>
      <c r="K5" s="61">
        <f>+SEP!C36</f>
        <v>1.5757617528174432</v>
      </c>
      <c r="L5" s="61">
        <f>+OCT!C37</f>
        <v>1.0931802362564296</v>
      </c>
      <c r="M5" s="61" t="e">
        <f>+NOV!C36</f>
        <v>#DIV/0!</v>
      </c>
      <c r="N5" s="61" t="e">
        <f>+DEC!C37</f>
        <v>#DIV/0!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7.5540322580645167</v>
      </c>
      <c r="D7" s="61">
        <f>+FEB!D31</f>
        <v>6.7095517241379321</v>
      </c>
      <c r="E7" s="61">
        <f>+MAR!D34</f>
        <v>7.5302258064516145</v>
      </c>
      <c r="F7" s="61">
        <f>+APR!D33</f>
        <v>10.980133333333331</v>
      </c>
      <c r="G7" s="61">
        <f>+MAY!D34</f>
        <v>13.67441935483871</v>
      </c>
      <c r="H7" s="61">
        <f>+JUN!D33</f>
        <v>16.299666666666667</v>
      </c>
      <c r="I7" s="61">
        <f>+JUL!D34</f>
        <v>18.405483870967736</v>
      </c>
      <c r="J7" s="61">
        <f>+AUG!D34</f>
        <v>17.66996774193548</v>
      </c>
      <c r="K7" s="61">
        <f>+SEP!D33</f>
        <v>14.796214285714287</v>
      </c>
      <c r="L7" s="61">
        <f>+OCT!D34</f>
        <v>13.809749999999998</v>
      </c>
      <c r="M7" s="61" t="e">
        <f>+NOV!D33</f>
        <v>#DIV/0!</v>
      </c>
      <c r="N7" s="61" t="e">
        <f>+DEC!D34</f>
        <v>#DIV/0!</v>
      </c>
    </row>
    <row r="8" spans="1:14" x14ac:dyDescent="0.25">
      <c r="A8" s="60" t="s">
        <v>1</v>
      </c>
      <c r="B8" s="60" t="s">
        <v>35</v>
      </c>
      <c r="C8" s="61">
        <f>+JAN!D35</f>
        <v>4.8440000000000003</v>
      </c>
      <c r="D8" s="61">
        <f>+FEB!D32</f>
        <v>5.1280000000000001</v>
      </c>
      <c r="E8" s="61">
        <f>+MAR!D35</f>
        <v>5.6159999999999997</v>
      </c>
      <c r="F8" s="61">
        <f>+APR!D34</f>
        <v>7.1159999999999997</v>
      </c>
      <c r="G8" s="61">
        <f>+MAY!D35</f>
        <v>11.394</v>
      </c>
      <c r="H8" s="61">
        <f>+JUN!D34</f>
        <v>13.858000000000001</v>
      </c>
      <c r="I8" s="61">
        <f>+JUL!D35</f>
        <v>16.391999999999999</v>
      </c>
      <c r="J8" s="61">
        <f>+AUG!D35</f>
        <v>13.666</v>
      </c>
      <c r="K8" s="61">
        <f>+SEP!D34</f>
        <v>11.929</v>
      </c>
      <c r="L8" s="61">
        <f>+OCT!D35</f>
        <v>11.247999999999999</v>
      </c>
      <c r="M8" s="61">
        <f>+NOV!D34</f>
        <v>0</v>
      </c>
      <c r="N8" s="61">
        <f>+DEC!D35</f>
        <v>0</v>
      </c>
    </row>
    <row r="9" spans="1:14" x14ac:dyDescent="0.25">
      <c r="A9" s="60" t="s">
        <v>1</v>
      </c>
      <c r="B9" s="60" t="s">
        <v>36</v>
      </c>
      <c r="C9" s="61">
        <f>+JAN!D36</f>
        <v>9.8290000000000006</v>
      </c>
      <c r="D9" s="61">
        <f>+FEB!D33</f>
        <v>10.051</v>
      </c>
      <c r="E9" s="61">
        <f>+MAR!D36</f>
        <v>9.4849999999999994</v>
      </c>
      <c r="F9" s="61">
        <f>+APR!D35</f>
        <v>14.457000000000001</v>
      </c>
      <c r="G9" s="61">
        <f>+MAY!D36</f>
        <v>17.677</v>
      </c>
      <c r="H9" s="61">
        <f>+JUN!D35</f>
        <v>20.436</v>
      </c>
      <c r="I9" s="61">
        <f>+JUL!D36</f>
        <v>20.317</v>
      </c>
      <c r="J9" s="61">
        <f>+AUG!D36</f>
        <v>20.149999999999999</v>
      </c>
      <c r="K9" s="61">
        <f>+SEP!D35</f>
        <v>17.271999999999998</v>
      </c>
      <c r="L9" s="61">
        <f>+OCT!D36</f>
        <v>15.055</v>
      </c>
      <c r="M9" s="61">
        <f>+NOV!D35</f>
        <v>0</v>
      </c>
      <c r="N9" s="61">
        <f>+DEC!D36</f>
        <v>0</v>
      </c>
    </row>
    <row r="10" spans="1:14" x14ac:dyDescent="0.25">
      <c r="A10" s="60" t="s">
        <v>1</v>
      </c>
      <c r="B10" s="60" t="s">
        <v>10</v>
      </c>
      <c r="C10" s="61">
        <f>+JAN!D37</f>
        <v>1.3357149267682022</v>
      </c>
      <c r="D10" s="61">
        <f>+FEB!D34</f>
        <v>1.0937950508667003</v>
      </c>
      <c r="E10" s="61">
        <f>+MAR!D37</f>
        <v>1.1013517666842252</v>
      </c>
      <c r="F10" s="61">
        <f>+APR!D36</f>
        <v>2.0430134898086867</v>
      </c>
      <c r="G10" s="61">
        <f>+MAY!D37</f>
        <v>1.5273861283075254</v>
      </c>
      <c r="H10" s="61">
        <f>+JUN!D36</f>
        <v>1.9419370942852132</v>
      </c>
      <c r="I10" s="61">
        <f>+JUL!D37</f>
        <v>1.193756504232689</v>
      </c>
      <c r="J10" s="61">
        <f>+AUG!D37</f>
        <v>1.667725246833162</v>
      </c>
      <c r="K10" s="61">
        <f>+SEP!D36</f>
        <v>1.5281356919860227</v>
      </c>
      <c r="L10" s="61">
        <f>+OCT!D37</f>
        <v>1.0897472848036107</v>
      </c>
      <c r="M10" s="61" t="e">
        <f>+NOV!D36</f>
        <v>#DIV/0!</v>
      </c>
      <c r="N10" s="61" t="e">
        <f>+DEC!D37</f>
        <v>#DIV/0!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8.3008387096774179</v>
      </c>
      <c r="D12" s="61">
        <f>+FEB!E31</f>
        <v>7.8408620689655146</v>
      </c>
      <c r="E12" s="61">
        <f>+MAR!E34</f>
        <v>8.8956451612903216</v>
      </c>
      <c r="F12" s="61">
        <f>+APR!E33</f>
        <v>12.730533333333334</v>
      </c>
      <c r="G12" s="61">
        <f>+MAY!E34</f>
        <v>15.148677419354838</v>
      </c>
      <c r="H12" s="61">
        <f>+JUN!E33</f>
        <v>18.42133333333333</v>
      </c>
      <c r="I12" s="61">
        <f>+JUL!E34</f>
        <v>22.571354838709681</v>
      </c>
      <c r="J12" s="61">
        <f>+AUG!E34</f>
        <v>21.247580645161293</v>
      </c>
      <c r="K12" s="61">
        <f>+SEP!E33</f>
        <v>17.946642857142859</v>
      </c>
      <c r="L12" s="61">
        <f>+OCT!E34</f>
        <v>15.543399999999997</v>
      </c>
      <c r="M12" s="61" t="e">
        <f>+NOV!E33</f>
        <v>#DIV/0!</v>
      </c>
      <c r="N12" s="61" t="e">
        <f>+DEC!E34</f>
        <v>#DIV/0!</v>
      </c>
    </row>
    <row r="13" spans="1:14" x14ac:dyDescent="0.25">
      <c r="A13" s="60" t="s">
        <v>2</v>
      </c>
      <c r="B13" s="60" t="s">
        <v>35</v>
      </c>
      <c r="C13" s="61">
        <f>+JAN!E35</f>
        <v>5.7190000000000003</v>
      </c>
      <c r="D13" s="61">
        <f>+FEB!E32</f>
        <v>6.4080000000000004</v>
      </c>
      <c r="E13" s="61">
        <f>+MAR!E35</f>
        <v>7.0410000000000004</v>
      </c>
      <c r="F13" s="61">
        <f>+APR!E34</f>
        <v>8.3940000000000001</v>
      </c>
      <c r="G13" s="61">
        <f>+MAY!E35</f>
        <v>12.702999999999999</v>
      </c>
      <c r="H13" s="61">
        <f>+JUN!E34</f>
        <v>15.031000000000001</v>
      </c>
      <c r="I13" s="61">
        <f>+JUL!E35</f>
        <v>18.460999999999999</v>
      </c>
      <c r="J13" s="61">
        <f>+AUG!E35</f>
        <v>18.152000000000001</v>
      </c>
      <c r="K13" s="61">
        <f>+SEP!E34</f>
        <v>14.002000000000001</v>
      </c>
      <c r="L13" s="61">
        <f>+OCT!E35</f>
        <v>13.473000000000001</v>
      </c>
      <c r="M13" s="61">
        <f>+NOV!E34</f>
        <v>0</v>
      </c>
      <c r="N13" s="61">
        <f>+DEC!E35</f>
        <v>0</v>
      </c>
    </row>
    <row r="14" spans="1:14" x14ac:dyDescent="0.25">
      <c r="A14" s="60" t="s">
        <v>2</v>
      </c>
      <c r="B14" s="60" t="s">
        <v>36</v>
      </c>
      <c r="C14" s="61">
        <f>+JAN!E36</f>
        <v>11.151</v>
      </c>
      <c r="D14" s="61">
        <f>+FEB!E33</f>
        <v>10.932</v>
      </c>
      <c r="E14" s="61">
        <f>+MAR!E36</f>
        <v>10.956</v>
      </c>
      <c r="F14" s="61">
        <f>+APR!E35</f>
        <v>16.010000000000002</v>
      </c>
      <c r="G14" s="61">
        <f>+MAY!E36</f>
        <v>19.222000000000001</v>
      </c>
      <c r="H14" s="61">
        <f>+JUN!E35</f>
        <v>23.736999999999998</v>
      </c>
      <c r="I14" s="61">
        <f>+JUL!E36</f>
        <v>25.646999999999998</v>
      </c>
      <c r="J14" s="61">
        <f>+AUG!E36</f>
        <v>23.617000000000001</v>
      </c>
      <c r="K14" s="61">
        <f>+SEP!E35</f>
        <v>22.943999999999999</v>
      </c>
      <c r="L14" s="61">
        <f>+OCT!E36</f>
        <v>17.344000000000001</v>
      </c>
      <c r="M14" s="61">
        <f>+NOV!E35</f>
        <v>0</v>
      </c>
      <c r="N14" s="61">
        <f>+DEC!E36</f>
        <v>0</v>
      </c>
    </row>
    <row r="15" spans="1:14" x14ac:dyDescent="0.25">
      <c r="A15" s="60" t="s">
        <v>2</v>
      </c>
      <c r="B15" s="60" t="s">
        <v>10</v>
      </c>
      <c r="C15" s="61">
        <f>+JAN!E37</f>
        <v>1.3422657485702971</v>
      </c>
      <c r="D15" s="61">
        <f>+FEB!E34</f>
        <v>1.1261810855446288</v>
      </c>
      <c r="E15" s="61">
        <f>+MAR!E37</f>
        <v>1.1726421604902075</v>
      </c>
      <c r="F15" s="61">
        <f>+APR!E36</f>
        <v>1.9865387978598166</v>
      </c>
      <c r="G15" s="61">
        <f>+MAY!E37</f>
        <v>1.7823203301146078</v>
      </c>
      <c r="H15" s="61">
        <f>+JUN!E36</f>
        <v>2.6637823035900881</v>
      </c>
      <c r="I15" s="61">
        <f>+JUL!E37</f>
        <v>2.035864952109006</v>
      </c>
      <c r="J15" s="61">
        <f>+AUG!E37</f>
        <v>1.3060104587175287</v>
      </c>
      <c r="K15" s="61">
        <f>+SEP!E36</f>
        <v>2.2410296445439464</v>
      </c>
      <c r="L15" s="61">
        <f>+OCT!E37</f>
        <v>1.1216797272511956</v>
      </c>
      <c r="M15" s="61" t="e">
        <f>+NOV!E36</f>
        <v>#DIV/0!</v>
      </c>
      <c r="N15" s="61" t="e">
        <f>+DEC!E37</f>
        <v>#DIV/0!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0.74680645161290327</v>
      </c>
      <c r="D17" s="61">
        <f>+FEB!G31</f>
        <v>1.1313103448275863</v>
      </c>
      <c r="E17" s="61">
        <f>+MAR!G34</f>
        <v>1.3654193548387097</v>
      </c>
      <c r="F17" s="61">
        <f>+APR!G33</f>
        <v>1.7504000000000004</v>
      </c>
      <c r="G17" s="61">
        <f>+MAY!G34</f>
        <v>1.4742580645161294</v>
      </c>
      <c r="H17" s="61">
        <f>+JUN!G33</f>
        <v>2.1216666666666666</v>
      </c>
      <c r="I17" s="61">
        <f>+JUL!G34</f>
        <v>4.1658709677419354</v>
      </c>
      <c r="J17" s="61">
        <f>+AUG!G34</f>
        <v>3.5776129032258059</v>
      </c>
      <c r="K17" s="61">
        <f>+SEP!G33</f>
        <v>3.1504285714285709</v>
      </c>
      <c r="L17" s="61">
        <f>+OCT!G34</f>
        <v>1.7336500000000001</v>
      </c>
      <c r="M17" s="61" t="e">
        <f>+NOV!G33</f>
        <v>#DIV/0!</v>
      </c>
      <c r="N17" s="61" t="e">
        <f>+DEC!G34</f>
        <v>#DIV/0!</v>
      </c>
    </row>
    <row r="18" spans="1:14" x14ac:dyDescent="0.25">
      <c r="A18" s="60" t="s">
        <v>4</v>
      </c>
      <c r="B18" s="60" t="s">
        <v>35</v>
      </c>
      <c r="C18" s="61">
        <f>+JAN!G35</f>
        <v>0.24699999999999989</v>
      </c>
      <c r="D18" s="61">
        <f>+FEB!G32</f>
        <v>0.45500000000000007</v>
      </c>
      <c r="E18" s="61">
        <f>+MAR!G35</f>
        <v>0.54999999999999982</v>
      </c>
      <c r="F18" s="61">
        <f>+APR!G34</f>
        <v>0.76900000000000013</v>
      </c>
      <c r="G18" s="61">
        <f>+MAY!G35</f>
        <v>0.28999999999999915</v>
      </c>
      <c r="H18" s="61">
        <f>+JUN!G34</f>
        <v>0.71799999999999997</v>
      </c>
      <c r="I18" s="61">
        <f>+JUL!G35</f>
        <v>1.3309999999999995</v>
      </c>
      <c r="J18" s="61">
        <f>+AUG!G35</f>
        <v>1.6689999999999969</v>
      </c>
      <c r="K18" s="61">
        <f>+SEP!G34</f>
        <v>0.69000000000000128</v>
      </c>
      <c r="L18" s="61">
        <f>+OCT!G35</f>
        <v>0.83500000000000085</v>
      </c>
      <c r="M18" s="61">
        <f>+NOV!G34</f>
        <v>0</v>
      </c>
      <c r="N18" s="61">
        <f>+DEC!G35</f>
        <v>0</v>
      </c>
    </row>
    <row r="19" spans="1:14" x14ac:dyDescent="0.25">
      <c r="A19" s="60" t="s">
        <v>4</v>
      </c>
      <c r="B19" s="60" t="s">
        <v>36</v>
      </c>
      <c r="C19" s="61">
        <f>+JAN!G36</f>
        <v>1.4210000000000003</v>
      </c>
      <c r="D19" s="61">
        <f>+FEB!G33</f>
        <v>2.1809999999999992</v>
      </c>
      <c r="E19" s="61">
        <f>+MAR!G36</f>
        <v>2.4870000000000001</v>
      </c>
      <c r="F19" s="61">
        <f>+APR!G35</f>
        <v>2.7590000000000003</v>
      </c>
      <c r="G19" s="61">
        <f>+MAY!G36</f>
        <v>2.7799999999999994</v>
      </c>
      <c r="H19" s="61">
        <f>+JUN!G35</f>
        <v>4.3009999999999984</v>
      </c>
      <c r="I19" s="61">
        <f>+JUL!G36</f>
        <v>6.115000000000002</v>
      </c>
      <c r="J19" s="61">
        <f>+AUG!G36</f>
        <v>6.0969999999999995</v>
      </c>
      <c r="K19" s="61">
        <f>+SEP!G35</f>
        <v>9.2649999999999988</v>
      </c>
      <c r="L19" s="61">
        <f>+OCT!G36</f>
        <v>2.6300000000000008</v>
      </c>
      <c r="M19" s="61">
        <f>+NOV!G35</f>
        <v>0</v>
      </c>
      <c r="N19" s="61">
        <f>+DEC!G36</f>
        <v>0</v>
      </c>
    </row>
    <row r="20" spans="1:14" x14ac:dyDescent="0.25">
      <c r="A20" s="60" t="s">
        <v>4</v>
      </c>
      <c r="B20" s="60" t="s">
        <v>10</v>
      </c>
      <c r="C20" s="61">
        <f>+JAN!G37</f>
        <v>0.28142321858188818</v>
      </c>
      <c r="D20" s="61">
        <f>+FEB!G34</f>
        <v>0.36685245218599366</v>
      </c>
      <c r="E20" s="61">
        <f>+MAR!G37</f>
        <v>0.50702030032952083</v>
      </c>
      <c r="F20" s="61">
        <f>+APR!G36</f>
        <v>0.61862877286842111</v>
      </c>
      <c r="G20" s="61">
        <f>+MAY!G37</f>
        <v>0.66686910098568952</v>
      </c>
      <c r="H20" s="61">
        <f>+JUN!G36</f>
        <v>1.0404277082488498</v>
      </c>
      <c r="I20" s="61">
        <f>+JUL!G37</f>
        <v>1.1457731521243788</v>
      </c>
      <c r="J20" s="61">
        <f>+AUG!G37</f>
        <v>0.84113703510662263</v>
      </c>
      <c r="K20" s="61">
        <f>+SEP!G36</f>
        <v>2.0936876279898793</v>
      </c>
      <c r="L20" s="61">
        <f>+OCT!G37</f>
        <v>0.51028261261465946</v>
      </c>
      <c r="M20" s="61" t="e">
        <f>+NOV!G36</f>
        <v>#DIV/0!</v>
      </c>
      <c r="N20" s="61" t="e">
        <f>+DEC!G37</f>
        <v>#DIV/0!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7.5778579109062969</v>
      </c>
      <c r="D22" s="61">
        <f>+FEB!H31</f>
        <v>7.4924301108374394</v>
      </c>
      <c r="E22" s="61">
        <f>+MAR!H34</f>
        <v>8.0028180683563743</v>
      </c>
      <c r="F22" s="61">
        <f>+APR!H33</f>
        <v>11.282042559523809</v>
      </c>
      <c r="G22" s="61">
        <f>+MAY!H34</f>
        <v>14.149867991551456</v>
      </c>
      <c r="H22" s="61">
        <f>+JUN!H33</f>
        <v>17.00806567460317</v>
      </c>
      <c r="I22" s="61">
        <f>+JUL!H34</f>
        <v>20.136781201996925</v>
      </c>
      <c r="J22" s="61">
        <f>+AUG!H34</f>
        <v>19.830135944700459</v>
      </c>
      <c r="K22" s="61">
        <f>+SEP!H33</f>
        <v>16.341117949263033</v>
      </c>
      <c r="L22" s="61">
        <f>+OCT!H34</f>
        <v>15.032069642857143</v>
      </c>
      <c r="M22" s="61" t="e">
        <f>+NOV!H33</f>
        <v>#DIV/0!</v>
      </c>
      <c r="N22" s="61" t="e">
        <f>+DEC!H34</f>
        <v>#DIV/0!</v>
      </c>
    </row>
    <row r="23" spans="1:14" x14ac:dyDescent="0.25">
      <c r="A23" s="60" t="s">
        <v>5</v>
      </c>
      <c r="B23" s="60" t="s">
        <v>35</v>
      </c>
      <c r="C23" s="61">
        <f>+JAN!H35</f>
        <v>6.0336488095238092</v>
      </c>
      <c r="D23" s="61">
        <f>+FEB!H32</f>
        <v>6.4276577380952373</v>
      </c>
      <c r="E23" s="61">
        <f>+MAR!H35</f>
        <v>6.8615684523809506</v>
      </c>
      <c r="F23" s="61">
        <f>+APR!H34</f>
        <v>8.7355446428571444</v>
      </c>
      <c r="G23" s="61">
        <f>+MAY!H35</f>
        <v>13.050976190476188</v>
      </c>
      <c r="H23" s="61">
        <f>+JUN!H34</f>
        <v>15.454226190476192</v>
      </c>
      <c r="I23" s="61">
        <f>+JUL!H35</f>
        <v>18.219413690476191</v>
      </c>
      <c r="J23" s="61">
        <f>+AUG!H35</f>
        <v>17.6633630952381</v>
      </c>
      <c r="K23" s="61">
        <f>+SEP!H34</f>
        <v>14.304517857142855</v>
      </c>
      <c r="L23" s="61">
        <f>+OCT!H35</f>
        <v>13.356699404761901</v>
      </c>
      <c r="M23" s="61">
        <f>+NOV!H34</f>
        <v>0</v>
      </c>
      <c r="N23" s="61">
        <f>+DEC!H35</f>
        <v>0</v>
      </c>
    </row>
    <row r="24" spans="1:14" x14ac:dyDescent="0.25">
      <c r="A24" s="60" t="s">
        <v>5</v>
      </c>
      <c r="B24" s="60" t="s">
        <v>36</v>
      </c>
      <c r="C24" s="61">
        <f>+JAN!H36</f>
        <v>9.5126428571428594</v>
      </c>
      <c r="D24" s="61">
        <f>+FEB!H33</f>
        <v>9.6622976190476209</v>
      </c>
      <c r="E24" s="61">
        <f>+MAR!H36</f>
        <v>9.239919642857144</v>
      </c>
      <c r="F24" s="61">
        <f>+APR!H35</f>
        <v>14.229604166666661</v>
      </c>
      <c r="G24" s="61">
        <f>+MAY!H36</f>
        <v>16.542294642857144</v>
      </c>
      <c r="H24" s="61">
        <f>+JUN!H35</f>
        <v>20.542711309523806</v>
      </c>
      <c r="I24" s="61">
        <f>+JUL!H36</f>
        <v>21.892154761904756</v>
      </c>
      <c r="J24" s="61">
        <f>+AUG!H36</f>
        <v>21.866479166666661</v>
      </c>
      <c r="K24" s="61">
        <f>+SEP!H35</f>
        <v>18.173976190476189</v>
      </c>
      <c r="L24" s="61">
        <f>+OCT!H36</f>
        <v>16.087919642857148</v>
      </c>
      <c r="M24" s="61">
        <f>+NOV!H35</f>
        <v>0</v>
      </c>
      <c r="N24" s="61">
        <f>+DEC!H36</f>
        <v>0</v>
      </c>
    </row>
    <row r="25" spans="1:14" x14ac:dyDescent="0.25">
      <c r="A25" s="60" t="s">
        <v>5</v>
      </c>
      <c r="B25" s="60" t="s">
        <v>10</v>
      </c>
      <c r="C25" s="61">
        <f>+JAN!H37</f>
        <v>1.047222325760526</v>
      </c>
      <c r="D25" s="61">
        <f>+FEB!H34</f>
        <v>0.93715228971323539</v>
      </c>
      <c r="E25" s="61">
        <f>+MAR!H37</f>
        <v>0.75595148326395889</v>
      </c>
      <c r="F25" s="61">
        <f>+APR!H36</f>
        <v>1.7321962348734188</v>
      </c>
      <c r="G25" s="61">
        <f>+MAY!H37</f>
        <v>0.87281319125706203</v>
      </c>
      <c r="H25" s="61">
        <f>+JUN!H36</f>
        <v>1.7831937115937846</v>
      </c>
      <c r="I25" s="61">
        <f>+JUL!H37</f>
        <v>1.4000696215820803</v>
      </c>
      <c r="J25" s="61">
        <f>+AUG!H37</f>
        <v>1.172332159954524</v>
      </c>
      <c r="K25" s="61">
        <f>+SEP!H36</f>
        <v>1.210622884361501</v>
      </c>
      <c r="L25" s="61">
        <f>+OCT!H37</f>
        <v>0.90089154444665864</v>
      </c>
      <c r="M25" s="61" t="e">
        <f>+NOV!H36</f>
        <v>#DIV/0!</v>
      </c>
      <c r="N25" s="61" t="e">
        <f>+DEC!H37</f>
        <v>#DIV/0!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7.2465944700460829</v>
      </c>
      <c r="D27" s="61">
        <f>+FEB!I31</f>
        <v>6.9557733990147792</v>
      </c>
      <c r="E27" s="61">
        <f>+MAR!I34</f>
        <v>7.3553732718893992</v>
      </c>
      <c r="F27" s="61">
        <f>+APR!I33</f>
        <v>10.453561904761905</v>
      </c>
      <c r="G27" s="61">
        <f>+MAY!I34</f>
        <v>13.459235023041478</v>
      </c>
      <c r="H27" s="61">
        <f>+JUN!I33</f>
        <v>16.065923809523813</v>
      </c>
      <c r="I27" s="61">
        <f>+JUL!I34</f>
        <v>18.297880184331795</v>
      </c>
      <c r="J27" s="61">
        <f>+AUG!I34</f>
        <v>18.085903225806454</v>
      </c>
      <c r="K27" s="61">
        <f>+SEP!I33</f>
        <v>14.774434863945578</v>
      </c>
      <c r="L27" s="61">
        <f>+OCT!I34</f>
        <v>14.11787142857143</v>
      </c>
      <c r="M27" s="61" t="e">
        <f>+NOV!I33</f>
        <v>#DIV/0!</v>
      </c>
      <c r="N27" s="61" t="e">
        <f>+DEC!I34</f>
        <v>#DIV/0!</v>
      </c>
    </row>
    <row r="28" spans="1:14" x14ac:dyDescent="0.25">
      <c r="A28" s="60" t="s">
        <v>18</v>
      </c>
      <c r="B28" s="60" t="s">
        <v>35</v>
      </c>
      <c r="C28" s="61">
        <f>+JAN!I35</f>
        <v>5.6438571428571427</v>
      </c>
      <c r="D28" s="61">
        <f>+FEB!I32</f>
        <v>5.8261428571428571</v>
      </c>
      <c r="E28" s="61">
        <f>+MAR!I35</f>
        <v>6.1884285714285721</v>
      </c>
      <c r="F28" s="61">
        <f>+APR!I34</f>
        <v>7.9995714285714286</v>
      </c>
      <c r="G28" s="61">
        <f>+MAY!I35</f>
        <v>12.197571428571427</v>
      </c>
      <c r="H28" s="61">
        <f>+JUN!I34</f>
        <v>14.808571428571428</v>
      </c>
      <c r="I28" s="61">
        <f>+JUL!I35</f>
        <v>16.919</v>
      </c>
      <c r="J28" s="61">
        <f>+AUG!I35</f>
        <v>15.752857142857142</v>
      </c>
      <c r="K28" s="61">
        <f>+SEP!I34</f>
        <v>13.096428571428573</v>
      </c>
      <c r="L28" s="61">
        <f>+OCT!I35</f>
        <v>12.508285714285716</v>
      </c>
      <c r="M28" s="61">
        <f>+NOV!I34</f>
        <v>0</v>
      </c>
      <c r="N28" s="61">
        <f>+DEC!I35</f>
        <v>0</v>
      </c>
    </row>
    <row r="29" spans="1:14" x14ac:dyDescent="0.25">
      <c r="A29" s="60" t="s">
        <v>18</v>
      </c>
      <c r="B29" s="60" t="s">
        <v>36</v>
      </c>
      <c r="C29" s="61">
        <f>+JAN!I36</f>
        <v>9.1805714285714295</v>
      </c>
      <c r="D29" s="61">
        <f>+FEB!I33</f>
        <v>9.2967142857142857</v>
      </c>
      <c r="E29" s="61">
        <f>+MAR!I36</f>
        <v>8.460285714285714</v>
      </c>
      <c r="F29" s="61">
        <f>+APR!I35</f>
        <v>13.623999999999999</v>
      </c>
      <c r="G29" s="61">
        <f>+MAY!I36</f>
        <v>15.664428571428571</v>
      </c>
      <c r="H29" s="61">
        <f>+JUN!I35</f>
        <v>19.110285714285716</v>
      </c>
      <c r="I29" s="61">
        <f>+JUL!I36</f>
        <v>19.637000000000004</v>
      </c>
      <c r="J29" s="61">
        <f>+AUG!I36</f>
        <v>19.507857142857144</v>
      </c>
      <c r="K29" s="61">
        <f>+SEP!I35</f>
        <v>16.211000000000002</v>
      </c>
      <c r="L29" s="61">
        <f>+OCT!I36</f>
        <v>14.962571428571428</v>
      </c>
      <c r="M29" s="61">
        <f>+NOV!I35</f>
        <v>0</v>
      </c>
      <c r="N29" s="61">
        <f>+DEC!I36</f>
        <v>0</v>
      </c>
    </row>
    <row r="30" spans="1:14" x14ac:dyDescent="0.25">
      <c r="A30" s="60" t="s">
        <v>18</v>
      </c>
      <c r="B30" s="60" t="s">
        <v>10</v>
      </c>
      <c r="C30" s="61">
        <f>+JAN!I37</f>
        <v>1.048838296192621</v>
      </c>
      <c r="D30" s="61">
        <f>+FEB!I34</f>
        <v>0.9548100756890695</v>
      </c>
      <c r="E30" s="61">
        <f>+MAR!I37</f>
        <v>0.74985472940255138</v>
      </c>
      <c r="F30" s="61">
        <f>+APR!I36</f>
        <v>1.7347855489022852</v>
      </c>
      <c r="G30" s="61">
        <f>+MAY!I37</f>
        <v>0.80120019880753524</v>
      </c>
      <c r="H30" s="61">
        <f>+JUN!I36</f>
        <v>1.5043608085398605</v>
      </c>
      <c r="I30" s="61">
        <f>+JUL!I37</f>
        <v>0.97071600623329501</v>
      </c>
      <c r="J30" s="61">
        <f>+AUG!I37</f>
        <v>1.0664385413287654</v>
      </c>
      <c r="K30" s="61">
        <f>+SEP!I36</f>
        <v>1.1080468949557605</v>
      </c>
      <c r="L30" s="61">
        <f>+OCT!I37</f>
        <v>0.74856483366778692</v>
      </c>
      <c r="M30" s="61" t="e">
        <f>+NOV!I36</f>
        <v>#DIV/0!</v>
      </c>
      <c r="N30" s="61" t="e">
        <f>+DEC!I37</f>
        <v>#DIV/0!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7.9665069124423962</v>
      </c>
      <c r="D32" s="61">
        <f>+FEB!J31</f>
        <v>8.066463054187194</v>
      </c>
      <c r="E32" s="61">
        <f>+MAR!J34</f>
        <v>8.7027788018433174</v>
      </c>
      <c r="F32" s="61">
        <f>+APR!J33</f>
        <v>12.183800000000002</v>
      </c>
      <c r="G32" s="61">
        <f>+MAY!J34</f>
        <v>14.900179723502299</v>
      </c>
      <c r="H32" s="61">
        <f>+JUN!J33</f>
        <v>18.081323809523813</v>
      </c>
      <c r="I32" s="61">
        <f>+JUL!J34</f>
        <v>22.300225806451621</v>
      </c>
      <c r="J32" s="61">
        <f>+AUG!J34</f>
        <v>21.687566820276501</v>
      </c>
      <c r="K32" s="61">
        <f>+SEP!J33</f>
        <v>18.010820238095238</v>
      </c>
      <c r="L32" s="61">
        <f>+OCT!J34</f>
        <v>15.990021428571429</v>
      </c>
      <c r="M32" s="61" t="e">
        <f>+NOV!J33</f>
        <v>#DIV/0!</v>
      </c>
      <c r="N32" s="61" t="e">
        <f>+DEC!J34</f>
        <v>#DIV/0!</v>
      </c>
    </row>
    <row r="33" spans="1:14" x14ac:dyDescent="0.25">
      <c r="A33" s="60" t="s">
        <v>6</v>
      </c>
      <c r="B33" s="60" t="s">
        <v>35</v>
      </c>
      <c r="C33" s="61">
        <f>+JAN!J35</f>
        <v>6.521285714285713</v>
      </c>
      <c r="D33" s="61">
        <f>+FEB!J32</f>
        <v>7.0069999999999997</v>
      </c>
      <c r="E33" s="61">
        <f>+MAR!J35</f>
        <v>7.611142857142859</v>
      </c>
      <c r="F33" s="61">
        <f>+APR!J34</f>
        <v>9.3894285714285708</v>
      </c>
      <c r="G33" s="61">
        <f>+MAY!J35</f>
        <v>13.83357142857143</v>
      </c>
      <c r="H33" s="61">
        <f>+JUN!J34</f>
        <v>16.138285714285715</v>
      </c>
      <c r="I33" s="61">
        <f>+JUL!J35</f>
        <v>19.800428571428572</v>
      </c>
      <c r="J33" s="61">
        <f>+AUG!J35</f>
        <v>19.885285714285715</v>
      </c>
      <c r="K33" s="61">
        <f>+SEP!J34</f>
        <v>15.562285714285716</v>
      </c>
      <c r="L33" s="61">
        <f>+OCT!J35</f>
        <v>14.29257142857143</v>
      </c>
      <c r="M33" s="61">
        <f>+NOV!J34</f>
        <v>0</v>
      </c>
      <c r="N33" s="61">
        <f>+DEC!J35</f>
        <v>0</v>
      </c>
    </row>
    <row r="34" spans="1:14" x14ac:dyDescent="0.25">
      <c r="A34" s="60" t="s">
        <v>6</v>
      </c>
      <c r="B34" s="60" t="s">
        <v>36</v>
      </c>
      <c r="C34" s="61">
        <f>+JAN!J36</f>
        <v>9.9368571428571411</v>
      </c>
      <c r="D34" s="61">
        <f>+FEB!J33</f>
        <v>10.069857142857144</v>
      </c>
      <c r="E34" s="61">
        <f>+MAR!J36</f>
        <v>10.108714285714285</v>
      </c>
      <c r="F34" s="61">
        <f>+APR!J35</f>
        <v>14.972714285714286</v>
      </c>
      <c r="G34" s="61">
        <f>+MAY!J36</f>
        <v>17.495428571428572</v>
      </c>
      <c r="H34" s="61">
        <f>+JUN!J35</f>
        <v>22.298999999999999</v>
      </c>
      <c r="I34" s="61">
        <f>+JUL!J36</f>
        <v>24.593</v>
      </c>
      <c r="J34" s="61">
        <f>+AUG!J36</f>
        <v>24.047000000000001</v>
      </c>
      <c r="K34" s="61">
        <f>+SEP!J35</f>
        <v>21.515599999999999</v>
      </c>
      <c r="L34" s="61">
        <f>+OCT!J36</f>
        <v>17.381</v>
      </c>
      <c r="M34" s="61">
        <f>+NOV!J35</f>
        <v>0</v>
      </c>
      <c r="N34" s="61">
        <f>+DEC!J36</f>
        <v>0</v>
      </c>
    </row>
    <row r="35" spans="1:14" x14ac:dyDescent="0.25">
      <c r="A35" s="60" t="s">
        <v>6</v>
      </c>
      <c r="B35" s="60" t="s">
        <v>10</v>
      </c>
      <c r="C35" s="61">
        <f>+JAN!J37</f>
        <v>1.0411627871953637</v>
      </c>
      <c r="D35" s="61">
        <f>+FEB!J34</f>
        <v>0.93740325810292702</v>
      </c>
      <c r="E35" s="61">
        <f>+MAR!J37</f>
        <v>0.78679129720580165</v>
      </c>
      <c r="F35" s="61">
        <f>+APR!J36</f>
        <v>1.7680188002318253</v>
      </c>
      <c r="G35" s="61">
        <f>+MAY!J37</f>
        <v>0.98395141117229357</v>
      </c>
      <c r="H35" s="61">
        <f>+JUN!J36</f>
        <v>2.1701285338731102</v>
      </c>
      <c r="I35" s="61">
        <f>+JUL!J37</f>
        <v>1.7899688142968755</v>
      </c>
      <c r="J35" s="61">
        <f>+AUG!J37</f>
        <v>1.1115302631185515</v>
      </c>
      <c r="K35" s="61">
        <f>+SEP!J36</f>
        <v>1.8160648132279495</v>
      </c>
      <c r="L35" s="61">
        <f>+OCT!J37</f>
        <v>1.0609313322150573</v>
      </c>
      <c r="M35" s="61" t="e">
        <f>+NOV!J36</f>
        <v>#DIV/0!</v>
      </c>
      <c r="N35" s="61" t="e">
        <f>+DEC!J37</f>
        <v>#DIV/0!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28</v>
      </c>
      <c r="L37" s="62">
        <f>+OCT!C39</f>
        <v>20</v>
      </c>
      <c r="M37" s="62">
        <f>+NOV!C38</f>
        <v>0</v>
      </c>
      <c r="N37" s="62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2021-02-10T19:42:59Z</dcterms:modified>
</cp:coreProperties>
</file>